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r-my.sharepoint.com/personal/dab11_stir_ac_uk/Documents/Project/Data Chapter 4 - Survey/Data/"/>
    </mc:Choice>
  </mc:AlternateContent>
  <xr:revisionPtr revIDLastSave="40" documentId="8_{5E47DE7E-2002-4FA5-B661-92041768BB53}" xr6:coauthVersionLast="47" xr6:coauthVersionMax="47" xr10:uidLastSave="{20606A13-19AF-410C-AD6A-9BA7BEF7004D}"/>
  <bookViews>
    <workbookView xWindow="23880" yWindow="-120" windowWidth="24240" windowHeight="13140" xr2:uid="{C956A6A1-70E0-4AAC-93E1-C3E255297BC9}"/>
  </bookViews>
  <sheets>
    <sheet name="Tidy" sheetId="1" r:id="rId1"/>
  </sheets>
  <definedNames>
    <definedName name="_xlnm._FilterDatabase" localSheetId="0" hidden="1">Tidy!$A$1:$BX$82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3" i="1" l="1"/>
  <c r="Y84" i="1"/>
  <c r="AI81" i="1"/>
  <c r="AI80" i="1"/>
  <c r="AI76" i="1"/>
  <c r="AI75" i="1"/>
  <c r="AI74" i="1"/>
  <c r="AI73" i="1"/>
  <c r="AI72" i="1"/>
  <c r="AI71" i="1"/>
  <c r="AI69" i="1"/>
  <c r="AI68" i="1"/>
  <c r="AI67" i="1"/>
  <c r="AI64" i="1"/>
  <c r="AI63" i="1"/>
  <c r="AI62" i="1"/>
  <c r="AI61" i="1"/>
  <c r="AI60" i="1"/>
  <c r="AI58" i="1"/>
  <c r="AI56" i="1"/>
  <c r="AI55" i="1"/>
  <c r="AI51" i="1"/>
  <c r="AI50" i="1"/>
  <c r="AI49" i="1"/>
  <c r="AI48" i="1"/>
  <c r="AI47" i="1"/>
  <c r="AI46" i="1"/>
  <c r="AI45" i="1"/>
  <c r="AI44" i="1"/>
  <c r="AI42" i="1"/>
  <c r="AI40" i="1"/>
  <c r="AI39" i="1"/>
  <c r="AI37" i="1"/>
  <c r="AI36" i="1"/>
  <c r="AI35" i="1"/>
  <c r="AI34" i="1"/>
  <c r="AI33" i="1"/>
  <c r="AI31" i="1"/>
  <c r="AI30" i="1"/>
  <c r="AI28" i="1"/>
  <c r="AI24" i="1"/>
  <c r="AI23" i="1"/>
  <c r="AI22" i="1"/>
  <c r="AI21" i="1"/>
  <c r="AI19" i="1"/>
  <c r="AI18" i="1"/>
  <c r="AI15" i="1"/>
  <c r="AI14" i="1"/>
  <c r="AI13" i="1"/>
  <c r="AI10" i="1"/>
  <c r="AI9" i="1"/>
  <c r="AI8" i="1"/>
  <c r="AI7" i="1"/>
  <c r="AI6" i="1"/>
  <c r="AI5" i="1"/>
  <c r="AI3" i="1"/>
  <c r="AI2" i="1"/>
</calcChain>
</file>

<file path=xl/sharedStrings.xml><?xml version="1.0" encoding="utf-8"?>
<sst xmlns="http://schemas.openxmlformats.org/spreadsheetml/2006/main" count="4056" uniqueCount="205">
  <si>
    <t>Response ID</t>
  </si>
  <si>
    <t>7. What is the Less Favoured Area (LFA) status of your farm?</t>
  </si>
  <si>
    <t>8. What is the ownership structure of your farm?</t>
  </si>
  <si>
    <t>11. Is your holding a croft?</t>
  </si>
  <si>
    <t>13. Are you a new entrant to farming?</t>
  </si>
  <si>
    <t>16.1. Making a reasonable living</t>
  </si>
  <si>
    <t>16.2. Maximizing profitability</t>
  </si>
  <si>
    <t>16.3. Carrying on the family tradition</t>
  </si>
  <si>
    <t>16.4. Enjoying the farming way of life</t>
  </si>
  <si>
    <t>16.5. Looking after the countryside</t>
  </si>
  <si>
    <t>16.6. Being a progressive up to date farmer</t>
  </si>
  <si>
    <t>16.7. Keeping the land in ‘good heart’</t>
  </si>
  <si>
    <t>17. Where do you farm or advise?</t>
  </si>
  <si>
    <t>21.1. I am well-informed of the environmental issues in farming</t>
  </si>
  <si>
    <t>21.2. I know which wildlife improvements are most relevant for my local area</t>
  </si>
  <si>
    <t>21.3. I believe adding more wildlife improvements is beneficial</t>
  </si>
  <si>
    <t>21.4. I care for my local environment and feel a sense of stewardship</t>
  </si>
  <si>
    <t>22.1. My community is supportive of environment schemes</t>
  </si>
  <si>
    <t>22.2. There is no stigma attached to adopting wildlife improvements in my community.</t>
  </si>
  <si>
    <t>22.3. My family's approval motivates me to participate in environment schemes.</t>
  </si>
  <si>
    <t>22.4. Positive influences from social media shape my opinion on environment schemes.</t>
  </si>
  <si>
    <t>23.1. Adding wildlife improvements is a financial risk</t>
  </si>
  <si>
    <t>23.2. It is risky applying for environment schemes because you might not be successful</t>
  </si>
  <si>
    <t>23.3. Environmental schemes are risky because of potential non-compliance</t>
  </si>
  <si>
    <t>23.4. I worry about accountability if issues arise with wildlife improvements.</t>
  </si>
  <si>
    <t>23.5. Environmental schemes have too much contractual risk</t>
  </si>
  <si>
    <t>24.1. There is the risk of having to maintain wildlife improvements after the contract ends.</t>
  </si>
  <si>
    <t>24.2. Contract lengths are not flexible enough</t>
  </si>
  <si>
    <t>24.3. Adding wildlife improvements feel like an irreversible decision</t>
  </si>
  <si>
    <t>24.4. Adding wildlife improvements limits my control over land use.</t>
  </si>
  <si>
    <t>24.5. The timeframe for applying to environment schemes is inconvenient.</t>
  </si>
  <si>
    <t>25.1. The cost of getting information (advisors, surveys, databases) on what wildlife improvements are suitable is reasonable</t>
  </si>
  <si>
    <t>25.2. There is enough support to help me make decisions about environment schemes</t>
  </si>
  <si>
    <t>25.3. Farmer meetings help me get the information I need.</t>
  </si>
  <si>
    <t>25.4. I get the information I need for environment schemes on time and it's adequate.</t>
  </si>
  <si>
    <t>25.5. Applying for environment schemes is simple.</t>
  </si>
  <si>
    <t>25.6. Environment scheme guidance is easy to understand</t>
  </si>
  <si>
    <t>26.1. The language in environment schemes is easy to understand.</t>
  </si>
  <si>
    <t>26.2. Communication with environment schemes is positive and cooperative</t>
  </si>
  <si>
    <t>26.3. Communication with environment schemes is prompt and clear.</t>
  </si>
  <si>
    <t>26.4. Case officers from environment schemes have a good understanding of farm requirements and operation</t>
  </si>
  <si>
    <t>26.5. Feedback from environment schemes is clear and constructive</t>
  </si>
  <si>
    <t>28. What is your highest level of education?</t>
  </si>
  <si>
    <t>29. How would you describe your gender?</t>
  </si>
  <si>
    <t>30. What is your age?</t>
  </si>
  <si>
    <t>clutxzs2g006lz0232felw1xj</t>
  </si>
  <si>
    <t>Yes</t>
  </si>
  <si>
    <t>Ownership</t>
  </si>
  <si>
    <t>No</t>
  </si>
  <si>
    <t xml:space="preserve">Currently in a scheme </t>
  </si>
  <si>
    <t>Important</t>
  </si>
  <si>
    <t>Neutral</t>
  </si>
  <si>
    <t>Very important</t>
  </si>
  <si>
    <t>Highlands</t>
  </si>
  <si>
    <t>Strongly agree</t>
  </si>
  <si>
    <t>Agree</t>
  </si>
  <si>
    <t>Strongly disagree</t>
  </si>
  <si>
    <t>Neither agree nor disagree</t>
  </si>
  <si>
    <t>Disagree</t>
  </si>
  <si>
    <t>University</t>
  </si>
  <si>
    <t>Male</t>
  </si>
  <si>
    <t>45-54</t>
  </si>
  <si>
    <t>clv6hyyc500cb7u5ykpm9qb6o</t>
  </si>
  <si>
    <t>Forth &amp; Clyde</t>
  </si>
  <si>
    <t>Do not know/prefer not to say</t>
  </si>
  <si>
    <t>35-44</t>
  </si>
  <si>
    <t>clxksc9100043ox232wid1tm1</t>
  </si>
  <si>
    <t>Female</t>
  </si>
  <si>
    <t>55-64</t>
  </si>
  <si>
    <t>clxsr2suh0013piip5qtr65p9</t>
  </si>
  <si>
    <t>cly1oettd004rmxjgiu9c769v</t>
  </si>
  <si>
    <t xml:space="preserve">Currently not in a scheme but interested in joining </t>
  </si>
  <si>
    <t>Very unimportant</t>
  </si>
  <si>
    <t>Somewhat unimportant</t>
  </si>
  <si>
    <t>65+</t>
  </si>
  <si>
    <t>cly1q4rsv00dlmxjgxwtyofr0</t>
  </si>
  <si>
    <t>Tenureship</t>
  </si>
  <si>
    <t>Currently not in a scheme but have been in the past</t>
  </si>
  <si>
    <t>Orkney &amp; Shetland</t>
  </si>
  <si>
    <t>High school</t>
  </si>
  <si>
    <t>cly201rr3009x7ivypl5krihl</t>
  </si>
  <si>
    <t>College</t>
  </si>
  <si>
    <t>cly2ssu3h01u1anclmt1j353h</t>
  </si>
  <si>
    <t>Both</t>
  </si>
  <si>
    <t>Currently not in a scheme but have tried to join in the past</t>
  </si>
  <si>
    <t>cly2ubkw600c9vgashgdw8gmm</t>
  </si>
  <si>
    <t>cly34awi001ov8x996z4dtu25</t>
  </si>
  <si>
    <t>North East</t>
  </si>
  <si>
    <t>cly4nbzn500t1g2vw6vbk8ii1</t>
  </si>
  <si>
    <t>25-34</t>
  </si>
  <si>
    <t>cly52usgk0049dyb4j0b1anis</t>
  </si>
  <si>
    <t>Dumfries &amp; Galloway</t>
  </si>
  <si>
    <t>cly5i8j9m000n131k8cz01r11</t>
  </si>
  <si>
    <t>cly5mp2nq01o3131key5kmkuu</t>
  </si>
  <si>
    <t>Ayrshire</t>
  </si>
  <si>
    <t>cly5y1mkn01o1s7wct75ztov8</t>
  </si>
  <si>
    <t>cly7i6d4d00kpqfylg9c5vch0</t>
  </si>
  <si>
    <t>clycxdwn202zduc2r3l72gvxy</t>
  </si>
  <si>
    <t>clyenjbwc016b6gdnk1b4ts28</t>
  </si>
  <si>
    <t>Lothians &amp; Borders</t>
  </si>
  <si>
    <t>clyep8r2900ajgfxtnwwh59yw</t>
  </si>
  <si>
    <t>clyhfmm4q01gtlcd1stserop2</t>
  </si>
  <si>
    <t>East Central</t>
  </si>
  <si>
    <t>clyhigo4500ebcj9yc8u8cl52</t>
  </si>
  <si>
    <t>clyhn4i3v004dvezx3uwt903h</t>
  </si>
  <si>
    <t xml:space="preserve">Currently not in a scheme and have no interest in joining </t>
  </si>
  <si>
    <t>clyhqn52e00frcckwb33a6qb9</t>
  </si>
  <si>
    <t>clyil893200djlktgiddtdlb7</t>
  </si>
  <si>
    <t>clyk9q3vm00nj12lexdxc418g</t>
  </si>
  <si>
    <t>clymptdkb002z20m3v4rqjpkt</t>
  </si>
  <si>
    <t>clyogw6tb00lha71mpohg1ryy</t>
  </si>
  <si>
    <t>clyoj6re501tna71m7nwbjfa8</t>
  </si>
  <si>
    <t>clyom6anf00pp7q4x6t7h6civ</t>
  </si>
  <si>
    <t>clyomg0ls00up7q4xapi303h7</t>
  </si>
  <si>
    <t>clypxshjj00cr8o3vxkwhn15x</t>
  </si>
  <si>
    <t>clywqo05i008fhil03w3rke7h</t>
  </si>
  <si>
    <t>18-24</t>
  </si>
  <si>
    <t>clywr1fzw00ap13tybfm053e0</t>
  </si>
  <si>
    <t>clywtor4d01cl13tyrmy85y2v</t>
  </si>
  <si>
    <t>clyx046x800wvuqpk3a4wrm5u</t>
  </si>
  <si>
    <t>clz01xt74017rtcddvzhtukgk</t>
  </si>
  <si>
    <t>clz06athm00vv11s08dpfbyk9</t>
  </si>
  <si>
    <t>clz0q0m1k004914h8rohlu7xm</t>
  </si>
  <si>
    <t>clz0zxqrs011t4jeqdyncewod</t>
  </si>
  <si>
    <t>clz13cojo0007y8sc61w60ldh</t>
  </si>
  <si>
    <t>clz13hs6s00wtulm9xjtqvphl</t>
  </si>
  <si>
    <t>clz1452j2006ny8sck1p2m78a</t>
  </si>
  <si>
    <t>clz1454ri006ty8sc7yyjzf1a</t>
  </si>
  <si>
    <t xml:space="preserve">Scotland </t>
  </si>
  <si>
    <t>clz15sgoe004bf9uwqgz69g7d</t>
  </si>
  <si>
    <t>clz17j86k00tnf9uw212kocnx</t>
  </si>
  <si>
    <t>clz17wzrh009jl3k0bmz8vxz0</t>
  </si>
  <si>
    <t>clz18cy0800hll3k0jj90p0zg</t>
  </si>
  <si>
    <t>clz18qsk800pbl3k0qbghf2sl</t>
  </si>
  <si>
    <t>clz1905ha005zcv3nys1knvf8</t>
  </si>
  <si>
    <t>clz19jawp00yzl3k0ne3piu2g</t>
  </si>
  <si>
    <t>clz19vgsj004j88x01ce1202i</t>
  </si>
  <si>
    <t>clz1ablv800cv88x0mj41ytp6</t>
  </si>
  <si>
    <t>Scotland</t>
  </si>
  <si>
    <t>clz1as1680081dxc2pr7j5zdt</t>
  </si>
  <si>
    <t>clz1b5746001zcqycop6w0xje</t>
  </si>
  <si>
    <t>clz1bg1u500g7dxc2wpi18w5p</t>
  </si>
  <si>
    <t>clz1bqnah000hhhko7u7jqk1z</t>
  </si>
  <si>
    <t>clz1bw3v900lndxc2k3g6h576</t>
  </si>
  <si>
    <t>clz1c44bc00q5dxc2r1mzgv4r</t>
  </si>
  <si>
    <t>clz1cl7rk008vhhkoqmlgcz2l</t>
  </si>
  <si>
    <t>clz1czjxw00g9hhko28edoc97</t>
  </si>
  <si>
    <t>clz1df5tz00qhhhko626th0v8</t>
  </si>
  <si>
    <t>clz1dsy5m012hdxc2cycm06uv</t>
  </si>
  <si>
    <t>clz1e9fuy01dpdxc2kf00nhdb</t>
  </si>
  <si>
    <t>clz1ekzix01jjdxc28yvueqyr</t>
  </si>
  <si>
    <t>clz1exaaf001h206b6hhjwxss</t>
  </si>
  <si>
    <t>clz1famno007t206blhblbnfn</t>
  </si>
  <si>
    <t>clz1foy4q007dvwgy4hom292y</t>
  </si>
  <si>
    <t>clz1fx63000bpvwgyeckrimd7</t>
  </si>
  <si>
    <t>clz1g78qm00hvvwgy83mop4f4</t>
  </si>
  <si>
    <t>clz1ghxy5003x4pb0oypeu7wa</t>
  </si>
  <si>
    <t>clz1guxo900n1vwgywoa7m7jq</t>
  </si>
  <si>
    <t>clz1h4mqs00rtvwgyciadh7ca</t>
  </si>
  <si>
    <t>clz1hfwem002zmizp599kc95h</t>
  </si>
  <si>
    <t>clz1hnjsh006jmizpctbjais0</t>
  </si>
  <si>
    <t>clz2qguq400jjnv0ykshfuojj</t>
  </si>
  <si>
    <t>clz346phb00xjsdsp79k6x0sw</t>
  </si>
  <si>
    <t>clz8nn97y01svkizfjtp6fdlj</t>
  </si>
  <si>
    <t>clzmsf5d7003zmmcl96zox0i3</t>
  </si>
  <si>
    <t>clzsgh5vo00o5qijb59mrfx43</t>
  </si>
  <si>
    <t>clztvin0k0153cu3k5jbp9mjm</t>
  </si>
  <si>
    <t>cm0cas48p008bld8hfxofskhz</t>
  </si>
  <si>
    <t>Arable</t>
  </si>
  <si>
    <t>Fruit</t>
  </si>
  <si>
    <t>Vegetables</t>
  </si>
  <si>
    <t>Dairy</t>
  </si>
  <si>
    <t>Beef</t>
  </si>
  <si>
    <t>Sheep</t>
  </si>
  <si>
    <t>Pigs</t>
  </si>
  <si>
    <t>Poultry</t>
  </si>
  <si>
    <t>Horticulture</t>
  </si>
  <si>
    <t>Woodland</t>
  </si>
  <si>
    <t>Broad_livestock</t>
  </si>
  <si>
    <t>Broad_woodland</t>
  </si>
  <si>
    <t>Broad_crop</t>
  </si>
  <si>
    <t>T</t>
  </si>
  <si>
    <t>LFA</t>
  </si>
  <si>
    <t>Non-LFA</t>
  </si>
  <si>
    <t>4. What size is your farm?Ha</t>
  </si>
  <si>
    <t>9. How much land do you lease?Ha</t>
  </si>
  <si>
    <t>10. How much land do you own?Ha</t>
  </si>
  <si>
    <t>New/restored hedgerows</t>
  </si>
  <si>
    <t>RSUDS</t>
  </si>
  <si>
    <t xml:space="preserve">enhanced field margins </t>
  </si>
  <si>
    <t>arable managed for nature </t>
  </si>
  <si>
    <t>grassland managed for nature</t>
  </si>
  <si>
    <t>restoring natural rivers</t>
  </si>
  <si>
    <t>management for habitat mosaic/scrub</t>
  </si>
  <si>
    <t>woodland planting</t>
  </si>
  <si>
    <t>Moorland management</t>
  </si>
  <si>
    <t>Count_NbS</t>
  </si>
  <si>
    <t>F</t>
  </si>
  <si>
    <t>farm_enterprises</t>
  </si>
  <si>
    <t>2. Do you currently farm or manage agricultural land in Scotland?</t>
  </si>
  <si>
    <t>3. Do you advise or consult for farmers and agricultural land?</t>
  </si>
  <si>
    <t>12. Which of these statements best describes your current positon in relation to environment schemes?</t>
  </si>
  <si>
    <t>Are you in a environment shceme?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</si>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</sst>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33" borderId="10" xfId="0" applyFill="1" applyBorder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8DA2-C3FC-455A-BF60-5F12FDA4619A}">
  <sheetPr filterMode="1"/>
  <dimension ref="A1:BX84"/>
  <sheetViews>
    <sheetView tabSelected="1" topLeftCell="R1" zoomScale="130" zoomScaleNormal="130" workbookViewId="0">
      <pane ySplit="1" topLeftCell="A64" activePane="bottomLeft" state="frozen"/>
      <selection activeCell="D1" sqref="D1"/>
      <selection pane="bottomLeft" activeCell="T83" sqref="T83"/>
    </sheetView>
  </sheetViews>
  <sheetFormatPr defaultRowHeight="15" x14ac:dyDescent="0.25"/>
  <cols>
    <col min="1" max="1" width="28.85546875" style="1" bestFit="1" customWidth="1"/>
    <col min="2" max="2" width="62.5703125" style="1" customWidth="1"/>
    <col min="3" max="3" width="56.5703125" style="1" customWidth="1"/>
    <col min="4" max="4" width="6.7109375" style="1" customWidth="1"/>
    <col min="5" max="5" width="5" style="1" customWidth="1"/>
    <col min="6" max="6" width="10.5703125" style="1" customWidth="1"/>
    <col min="7" max="7" width="5.5703125" style="1" customWidth="1"/>
    <col min="8" max="8" width="4.7109375" style="1" customWidth="1"/>
    <col min="9" max="9" width="6.28515625" style="1" customWidth="1"/>
    <col min="10" max="10" width="4.7109375" style="1" customWidth="1"/>
    <col min="11" max="11" width="7.140625" style="1" customWidth="1"/>
    <col min="12" max="12" width="11.42578125" style="1" customWidth="1"/>
    <col min="13" max="13" width="10.140625" style="1" customWidth="1"/>
    <col min="14" max="14" width="11.140625" style="1" customWidth="1"/>
    <col min="15" max="15" width="15" style="1" customWidth="1"/>
    <col min="16" max="16" width="16.140625" style="1" customWidth="1"/>
    <col min="17" max="17" width="9.140625" style="2"/>
    <col min="18" max="18" width="54.140625" style="1" customWidth="1"/>
    <col min="19" max="19" width="43.85546875" style="1" customWidth="1"/>
    <col min="20" max="20" width="55.140625" style="1" customWidth="1"/>
    <col min="21" max="21" width="60.7109375" style="1" customWidth="1"/>
    <col min="22" max="22" width="34.42578125" style="1" customWidth="1"/>
    <col min="23" max="23" width="24.42578125" style="1" customWidth="1"/>
    <col min="24" max="24" width="100" style="1" customWidth="1"/>
    <col min="25" max="25" width="31.5703125" style="1" bestFit="1" customWidth="1"/>
    <col min="26" max="26" width="25" style="1" bestFit="1" customWidth="1"/>
    <col min="27" max="27" width="8.5703125" style="1" bestFit="1" customWidth="1"/>
    <col min="28" max="28" width="24" style="1" bestFit="1" customWidth="1"/>
    <col min="29" max="29" width="27.140625" style="1" bestFit="1" customWidth="1"/>
    <col min="30" max="30" width="30" style="1" bestFit="1" customWidth="1"/>
    <col min="31" max="31" width="22.140625" style="1" bestFit="1" customWidth="1"/>
    <col min="32" max="32" width="37.7109375" style="1" bestFit="1" customWidth="1"/>
    <col min="33" max="33" width="18.7109375" style="1" bestFit="1" customWidth="1"/>
    <col min="34" max="34" width="23.42578125" style="1" bestFit="1" customWidth="1"/>
    <col min="35" max="35" width="23.42578125" style="1" customWidth="1"/>
    <col min="36" max="36" width="34" style="1" customWidth="1"/>
    <col min="37" max="37" width="29.85546875" style="1" customWidth="1"/>
    <col min="38" max="38" width="26.7109375" style="1" customWidth="1"/>
    <col min="39" max="40" width="33.28515625" style="1" customWidth="1"/>
    <col min="41" max="41" width="31.42578125" style="1" customWidth="1"/>
    <col min="42" max="42" width="39" style="1" customWidth="1"/>
    <col min="43" max="43" width="34.140625" style="1" customWidth="1"/>
    <col min="44" max="44" width="30.5703125" style="1" customWidth="1"/>
    <col min="45" max="45" width="57.7109375" style="1" customWidth="1"/>
    <col min="46" max="46" width="69.5703125" style="1" customWidth="1"/>
    <col min="47" max="47" width="56.85546875" style="1" customWidth="1"/>
    <col min="48" max="48" width="62.28515625" style="1" customWidth="1"/>
    <col min="49" max="49" width="53.28515625" style="1" customWidth="1"/>
    <col min="50" max="50" width="78.28515625" style="1" customWidth="1"/>
    <col min="51" max="51" width="72.42578125" style="1" customWidth="1"/>
    <col min="52" max="52" width="80" style="1" customWidth="1"/>
    <col min="53" max="53" width="48.42578125" style="1" customWidth="1"/>
    <col min="54" max="54" width="78.7109375" style="1" customWidth="1"/>
    <col min="55" max="55" width="69.7109375" style="1" customWidth="1"/>
    <col min="56" max="56" width="69.140625" style="1" customWidth="1"/>
    <col min="57" max="57" width="55.7109375" style="1" customWidth="1"/>
    <col min="58" max="58" width="81.140625" style="1" customWidth="1"/>
    <col min="59" max="59" width="41.140625" style="1" customWidth="1"/>
    <col min="60" max="60" width="61.42578125" style="1" customWidth="1"/>
    <col min="61" max="61" width="61.140625" style="1" customWidth="1"/>
    <col min="62" max="62" width="67.140625" style="1" customWidth="1"/>
    <col min="63" max="63" width="113.5703125" style="1" customWidth="1"/>
    <col min="64" max="64" width="78.140625" style="1" customWidth="1"/>
    <col min="65" max="65" width="52.42578125" style="1" customWidth="1"/>
    <col min="66" max="66" width="76.85546875" style="1" customWidth="1"/>
    <col min="67" max="67" width="45.85546875" style="1" customWidth="1"/>
    <col min="68" max="68" width="53" style="1" customWidth="1"/>
    <col min="69" max="69" width="60.5703125" style="1" customWidth="1"/>
    <col min="70" max="70" width="69.42578125" style="1" customWidth="1"/>
    <col min="71" max="71" width="63.5703125" style="1" customWidth="1"/>
    <col min="72" max="72" width="100.28515625" style="1" customWidth="1"/>
    <col min="73" max="73" width="61.85546875" style="1" customWidth="1"/>
    <col min="74" max="74" width="39.5703125" style="1" customWidth="1"/>
    <col min="75" max="75" width="38" style="1" customWidth="1"/>
    <col min="76" max="76" width="19.7109375" style="1" customWidth="1"/>
  </cols>
  <sheetData>
    <row r="1" spans="1:76" x14ac:dyDescent="0.25">
      <c r="A1" s="1" t="s">
        <v>0</v>
      </c>
      <c r="B1" s="1" t="s">
        <v>199</v>
      </c>
      <c r="C1" s="1" t="s">
        <v>200</v>
      </c>
      <c r="D1" s="1" t="s">
        <v>168</v>
      </c>
      <c r="E1" s="1" t="s">
        <v>169</v>
      </c>
      <c r="F1" s="1" t="s">
        <v>170</v>
      </c>
      <c r="G1" s="1" t="s">
        <v>171</v>
      </c>
      <c r="H1" s="1" t="s">
        <v>172</v>
      </c>
      <c r="I1" s="1" t="s">
        <v>173</v>
      </c>
      <c r="J1" s="1" t="s">
        <v>174</v>
      </c>
      <c r="K1" s="1" t="s">
        <v>175</v>
      </c>
      <c r="L1" s="1" t="s">
        <v>176</v>
      </c>
      <c r="M1" s="1" t="s">
        <v>177</v>
      </c>
      <c r="N1" s="1" t="s">
        <v>180</v>
      </c>
      <c r="O1" s="1" t="s">
        <v>178</v>
      </c>
      <c r="P1" s="1" t="s">
        <v>179</v>
      </c>
      <c r="Q1" s="2" t="s">
        <v>198</v>
      </c>
      <c r="R1" s="1" t="s">
        <v>1</v>
      </c>
      <c r="S1" s="1" t="s">
        <v>2</v>
      </c>
      <c r="T1" s="1" t="s">
        <v>184</v>
      </c>
      <c r="U1" s="1" t="s">
        <v>185</v>
      </c>
      <c r="V1" s="1" t="s">
        <v>186</v>
      </c>
      <c r="W1" s="1" t="s">
        <v>3</v>
      </c>
      <c r="X1" s="1" t="s">
        <v>201</v>
      </c>
      <c r="Y1" s="1" t="s">
        <v>202</v>
      </c>
      <c r="Z1" s="1" t="s">
        <v>187</v>
      </c>
      <c r="AA1" s="1" t="s">
        <v>188</v>
      </c>
      <c r="AB1" s="1" t="s">
        <v>189</v>
      </c>
      <c r="AC1" s="1" t="s">
        <v>190</v>
      </c>
      <c r="AD1" s="1" t="s">
        <v>191</v>
      </c>
      <c r="AE1" s="1" t="s">
        <v>192</v>
      </c>
      <c r="AF1" s="1" t="s">
        <v>193</v>
      </c>
      <c r="AG1" s="1" t="s">
        <v>194</v>
      </c>
      <c r="AH1" s="1" t="s">
        <v>195</v>
      </c>
      <c r="AI1" s="1" t="s">
        <v>196</v>
      </c>
      <c r="AJ1" s="1" t="s">
        <v>4</v>
      </c>
      <c r="AK1" s="1" t="s">
        <v>5</v>
      </c>
      <c r="AL1" s="1" t="s">
        <v>6</v>
      </c>
      <c r="AM1" s="1" t="s">
        <v>7</v>
      </c>
      <c r="AN1" s="1" t="s">
        <v>8</v>
      </c>
      <c r="AO1" s="1" t="s">
        <v>9</v>
      </c>
      <c r="AP1" s="1" t="s">
        <v>10</v>
      </c>
      <c r="AQ1" s="1" t="s">
        <v>11</v>
      </c>
      <c r="AR1" s="1" t="s">
        <v>12</v>
      </c>
      <c r="AS1" s="1" t="s">
        <v>13</v>
      </c>
      <c r="AT1" s="1" t="s">
        <v>14</v>
      </c>
      <c r="AU1" s="1" t="s">
        <v>15</v>
      </c>
      <c r="AV1" s="1" t="s">
        <v>16</v>
      </c>
      <c r="AW1" s="1" t="s">
        <v>17</v>
      </c>
      <c r="AX1" s="1" t="s">
        <v>18</v>
      </c>
      <c r="AY1" s="1" t="s">
        <v>19</v>
      </c>
      <c r="AZ1" s="1" t="s">
        <v>20</v>
      </c>
      <c r="BA1" s="1" t="s">
        <v>21</v>
      </c>
      <c r="BB1" s="1" t="s">
        <v>22</v>
      </c>
      <c r="BC1" s="1" t="s">
        <v>23</v>
      </c>
      <c r="BD1" s="1" t="s">
        <v>24</v>
      </c>
      <c r="BE1" s="1" t="s">
        <v>25</v>
      </c>
      <c r="BF1" s="1" t="s">
        <v>26</v>
      </c>
      <c r="BG1" s="1" t="s">
        <v>27</v>
      </c>
      <c r="BH1" s="1" t="s">
        <v>28</v>
      </c>
      <c r="BI1" s="1" t="s">
        <v>29</v>
      </c>
      <c r="BJ1" s="1" t="s">
        <v>30</v>
      </c>
      <c r="BK1" s="1" t="s">
        <v>31</v>
      </c>
      <c r="BL1" s="1" t="s">
        <v>32</v>
      </c>
      <c r="BM1" s="1" t="s">
        <v>33</v>
      </c>
      <c r="BN1" s="1" t="s">
        <v>34</v>
      </c>
      <c r="BO1" s="1" t="s">
        <v>35</v>
      </c>
      <c r="BP1" s="1" t="s">
        <v>36</v>
      </c>
      <c r="BQ1" s="1" t="s">
        <v>37</v>
      </c>
      <c r="BR1" s="1" t="s">
        <v>38</v>
      </c>
      <c r="BS1" s="1" t="s">
        <v>39</v>
      </c>
      <c r="BT1" s="1" t="s">
        <v>40</v>
      </c>
      <c r="BU1" s="1" t="s">
        <v>41</v>
      </c>
      <c r="BV1" s="1" t="s">
        <v>42</v>
      </c>
      <c r="BW1" s="1" t="s">
        <v>43</v>
      </c>
      <c r="BX1" s="1" t="s">
        <v>44</v>
      </c>
    </row>
    <row r="2" spans="1:76" x14ac:dyDescent="0.25">
      <c r="A2" s="1" t="s">
        <v>45</v>
      </c>
      <c r="B2" s="1" t="s">
        <v>46</v>
      </c>
      <c r="C2" s="1" t="s">
        <v>46</v>
      </c>
      <c r="D2" s="1" t="s">
        <v>181</v>
      </c>
      <c r="H2" s="1" t="s">
        <v>181</v>
      </c>
      <c r="N2" s="1" t="s">
        <v>181</v>
      </c>
      <c r="O2" s="1" t="s">
        <v>181</v>
      </c>
      <c r="P2" s="1" t="s">
        <v>197</v>
      </c>
      <c r="Q2" s="2">
        <v>2</v>
      </c>
      <c r="R2" s="1" t="s">
        <v>83</v>
      </c>
      <c r="S2" s="1" t="s">
        <v>47</v>
      </c>
      <c r="T2" s="1">
        <v>200</v>
      </c>
      <c r="W2" s="1" t="s">
        <v>48</v>
      </c>
      <c r="X2" s="1" t="s">
        <v>49</v>
      </c>
      <c r="Y2" s="1" t="s">
        <v>203</v>
      </c>
      <c r="Z2" s="1" t="s">
        <v>181</v>
      </c>
      <c r="AA2" s="1" t="s">
        <v>181</v>
      </c>
      <c r="AB2" s="1" t="s">
        <v>181</v>
      </c>
      <c r="AC2" s="1" t="s">
        <v>181</v>
      </c>
      <c r="AD2" s="1" t="s">
        <v>181</v>
      </c>
      <c r="AF2" s="1" t="s">
        <v>181</v>
      </c>
      <c r="AG2" s="1" t="s">
        <v>181</v>
      </c>
      <c r="AI2" s="1">
        <f>COUNTIF(Z2:AH2, "T")</f>
        <v>7</v>
      </c>
      <c r="AJ2" s="1" t="s">
        <v>48</v>
      </c>
      <c r="AK2" s="1" t="s">
        <v>50</v>
      </c>
      <c r="AL2" s="1" t="s">
        <v>51</v>
      </c>
      <c r="AM2" s="1" t="s">
        <v>50</v>
      </c>
      <c r="AN2" s="1" t="s">
        <v>50</v>
      </c>
      <c r="AO2" s="1" t="s">
        <v>52</v>
      </c>
      <c r="AP2" s="1" t="s">
        <v>52</v>
      </c>
      <c r="AQ2" s="1" t="s">
        <v>50</v>
      </c>
      <c r="AR2" s="1" t="s">
        <v>53</v>
      </c>
      <c r="AS2" s="1" t="s">
        <v>54</v>
      </c>
      <c r="AT2" s="1" t="s">
        <v>54</v>
      </c>
      <c r="AU2" s="1" t="s">
        <v>54</v>
      </c>
      <c r="AV2" s="1" t="s">
        <v>54</v>
      </c>
      <c r="AW2" s="1" t="s">
        <v>54</v>
      </c>
      <c r="AX2" s="1" t="s">
        <v>55</v>
      </c>
      <c r="AY2" s="1" t="s">
        <v>55</v>
      </c>
      <c r="AZ2" s="1" t="s">
        <v>55</v>
      </c>
      <c r="BA2" s="1" t="s">
        <v>56</v>
      </c>
      <c r="BB2" s="1" t="s">
        <v>55</v>
      </c>
      <c r="BC2" s="1" t="s">
        <v>55</v>
      </c>
      <c r="BD2" s="1" t="s">
        <v>57</v>
      </c>
      <c r="BE2" s="1" t="s">
        <v>57</v>
      </c>
      <c r="BF2" s="1" t="s">
        <v>58</v>
      </c>
      <c r="BG2" s="1" t="s">
        <v>55</v>
      </c>
      <c r="BH2" s="1" t="s">
        <v>58</v>
      </c>
      <c r="BI2" s="1" t="s">
        <v>58</v>
      </c>
      <c r="BJ2" s="1" t="s">
        <v>58</v>
      </c>
      <c r="BK2" s="1" t="s">
        <v>57</v>
      </c>
      <c r="BL2" s="1" t="s">
        <v>57</v>
      </c>
      <c r="BM2" s="1" t="s">
        <v>58</v>
      </c>
      <c r="BN2" s="1" t="s">
        <v>57</v>
      </c>
      <c r="BO2" s="1" t="s">
        <v>58</v>
      </c>
      <c r="BP2" s="1" t="s">
        <v>55</v>
      </c>
      <c r="BQ2" s="1" t="s">
        <v>55</v>
      </c>
      <c r="BR2" s="1" t="s">
        <v>55</v>
      </c>
      <c r="BS2" s="1" t="s">
        <v>57</v>
      </c>
      <c r="BT2" s="1" t="s">
        <v>55</v>
      </c>
      <c r="BU2" s="1" t="s">
        <v>58</v>
      </c>
      <c r="BV2" s="1" t="s">
        <v>59</v>
      </c>
      <c r="BW2" s="1" t="s">
        <v>60</v>
      </c>
      <c r="BX2" s="1" t="s">
        <v>61</v>
      </c>
    </row>
    <row r="3" spans="1:76" x14ac:dyDescent="0.25">
      <c r="A3" s="1" t="s">
        <v>62</v>
      </c>
      <c r="B3" s="1" t="s">
        <v>46</v>
      </c>
      <c r="C3" s="1" t="s">
        <v>48</v>
      </c>
      <c r="H3" s="1" t="s">
        <v>181</v>
      </c>
      <c r="I3" s="1" t="s">
        <v>181</v>
      </c>
      <c r="M3" s="1" t="s">
        <v>181</v>
      </c>
      <c r="N3" s="1" t="s">
        <v>197</v>
      </c>
      <c r="O3" s="1" t="s">
        <v>181</v>
      </c>
      <c r="P3" s="1" t="s">
        <v>181</v>
      </c>
      <c r="Q3" s="2">
        <v>3</v>
      </c>
      <c r="R3" s="1" t="s">
        <v>83</v>
      </c>
      <c r="S3" s="1" t="s">
        <v>47</v>
      </c>
      <c r="T3" s="1">
        <v>567</v>
      </c>
      <c r="W3" s="1" t="s">
        <v>48</v>
      </c>
      <c r="X3" s="1" t="s">
        <v>49</v>
      </c>
      <c r="Y3" s="1" t="s">
        <v>203</v>
      </c>
      <c r="Z3" s="1" t="s">
        <v>181</v>
      </c>
      <c r="AA3" s="1" t="s">
        <v>181</v>
      </c>
      <c r="AB3" s="1" t="s">
        <v>181</v>
      </c>
      <c r="AD3" s="1" t="s">
        <v>181</v>
      </c>
      <c r="AE3" s="1" t="s">
        <v>181</v>
      </c>
      <c r="AF3" s="1" t="s">
        <v>181</v>
      </c>
      <c r="AG3" s="1" t="s">
        <v>181</v>
      </c>
      <c r="AH3" s="1" t="s">
        <v>181</v>
      </c>
      <c r="AI3" s="1">
        <f>COUNTIF(Z3:AH3, "T")</f>
        <v>8</v>
      </c>
      <c r="AJ3" s="1" t="s">
        <v>48</v>
      </c>
      <c r="AK3" s="1" t="s">
        <v>50</v>
      </c>
      <c r="AL3" s="1" t="s">
        <v>50</v>
      </c>
      <c r="AM3" s="1" t="s">
        <v>50</v>
      </c>
      <c r="AN3" s="1" t="s">
        <v>51</v>
      </c>
      <c r="AO3" s="1" t="s">
        <v>52</v>
      </c>
      <c r="AP3" s="1" t="s">
        <v>52</v>
      </c>
      <c r="AQ3" s="1" t="s">
        <v>52</v>
      </c>
      <c r="AR3" s="1" t="s">
        <v>63</v>
      </c>
      <c r="AS3" s="1" t="s">
        <v>54</v>
      </c>
      <c r="AT3" s="1" t="s">
        <v>55</v>
      </c>
      <c r="AU3" s="1" t="s">
        <v>54</v>
      </c>
      <c r="AV3" s="1" t="s">
        <v>54</v>
      </c>
      <c r="AW3" s="1" t="s">
        <v>54</v>
      </c>
      <c r="AX3" s="1" t="s">
        <v>58</v>
      </c>
      <c r="AY3" s="1" t="s">
        <v>55</v>
      </c>
      <c r="AZ3" s="1" t="s">
        <v>57</v>
      </c>
      <c r="BA3" s="1" t="s">
        <v>58</v>
      </c>
      <c r="BB3" s="1" t="s">
        <v>55</v>
      </c>
      <c r="BC3" s="1" t="s">
        <v>58</v>
      </c>
      <c r="BD3" s="1" t="s">
        <v>58</v>
      </c>
      <c r="BE3" s="1" t="s">
        <v>58</v>
      </c>
      <c r="BF3" s="1" t="s">
        <v>58</v>
      </c>
      <c r="BG3" s="1" t="s">
        <v>57</v>
      </c>
      <c r="BH3" s="1" t="s">
        <v>56</v>
      </c>
      <c r="BI3" s="1" t="s">
        <v>58</v>
      </c>
      <c r="BJ3" s="1" t="s">
        <v>58</v>
      </c>
      <c r="BK3" s="1" t="s">
        <v>57</v>
      </c>
      <c r="BL3" s="1" t="s">
        <v>55</v>
      </c>
      <c r="BM3" s="1" t="s">
        <v>55</v>
      </c>
      <c r="BO3" s="1" t="s">
        <v>56</v>
      </c>
      <c r="BP3" s="1" t="s">
        <v>58</v>
      </c>
      <c r="BQ3" s="1" t="s">
        <v>55</v>
      </c>
      <c r="BR3" s="1" t="s">
        <v>64</v>
      </c>
      <c r="BS3" s="1" t="s">
        <v>64</v>
      </c>
      <c r="BT3" s="1" t="s">
        <v>64</v>
      </c>
      <c r="BU3" s="1" t="s">
        <v>64</v>
      </c>
      <c r="BV3" s="1" t="s">
        <v>59</v>
      </c>
      <c r="BW3" s="1" t="s">
        <v>60</v>
      </c>
      <c r="BX3" s="1" t="s">
        <v>65</v>
      </c>
    </row>
    <row r="4" spans="1:76" hidden="1" x14ac:dyDescent="0.25">
      <c r="A4" s="1" t="s">
        <v>66</v>
      </c>
      <c r="B4" s="1" t="s">
        <v>48</v>
      </c>
      <c r="C4" s="1" t="s">
        <v>46</v>
      </c>
      <c r="Q4" s="2">
        <v>0</v>
      </c>
      <c r="Y4" s="2"/>
      <c r="Z4"/>
      <c r="AA4"/>
      <c r="AB4"/>
      <c r="AC4"/>
      <c r="AD4"/>
      <c r="AE4"/>
      <c r="AF4"/>
      <c r="AG4"/>
      <c r="AH4"/>
      <c r="AI4"/>
      <c r="AR4" s="1" t="s">
        <v>53</v>
      </c>
      <c r="AS4" s="1" t="s">
        <v>54</v>
      </c>
      <c r="AT4" s="1" t="s">
        <v>54</v>
      </c>
      <c r="AU4" s="1" t="s">
        <v>54</v>
      </c>
      <c r="AV4" s="1" t="s">
        <v>55</v>
      </c>
      <c r="AW4" s="1" t="s">
        <v>58</v>
      </c>
      <c r="AX4" s="1" t="s">
        <v>57</v>
      </c>
      <c r="AY4" s="1" t="s">
        <v>64</v>
      </c>
      <c r="AZ4" s="1" t="s">
        <v>56</v>
      </c>
      <c r="BA4" s="1" t="s">
        <v>55</v>
      </c>
      <c r="BB4" s="1" t="s">
        <v>54</v>
      </c>
      <c r="BC4" s="1" t="s">
        <v>55</v>
      </c>
      <c r="BD4" s="1" t="s">
        <v>55</v>
      </c>
      <c r="BE4" s="1" t="s">
        <v>55</v>
      </c>
      <c r="BF4" s="1" t="s">
        <v>64</v>
      </c>
      <c r="BG4" s="1" t="s">
        <v>55</v>
      </c>
      <c r="BH4" s="1" t="s">
        <v>58</v>
      </c>
      <c r="BI4" s="1" t="s">
        <v>55</v>
      </c>
      <c r="BJ4" s="1" t="s">
        <v>54</v>
      </c>
      <c r="BK4" s="1" t="s">
        <v>57</v>
      </c>
      <c r="BL4" s="1" t="s">
        <v>58</v>
      </c>
      <c r="BM4" s="1" t="s">
        <v>64</v>
      </c>
      <c r="BN4" s="1" t="s">
        <v>58</v>
      </c>
      <c r="BO4" s="1" t="s">
        <v>56</v>
      </c>
      <c r="BP4" s="1" t="s">
        <v>56</v>
      </c>
      <c r="BQ4" s="1" t="s">
        <v>56</v>
      </c>
      <c r="BR4" s="1" t="s">
        <v>56</v>
      </c>
      <c r="BS4" s="1" t="s">
        <v>56</v>
      </c>
      <c r="BT4" s="1" t="s">
        <v>58</v>
      </c>
      <c r="BU4" s="1" t="s">
        <v>58</v>
      </c>
      <c r="BV4" s="1" t="s">
        <v>59</v>
      </c>
      <c r="BW4" s="1" t="s">
        <v>67</v>
      </c>
      <c r="BX4" s="1" t="s">
        <v>68</v>
      </c>
    </row>
    <row r="5" spans="1:76" x14ac:dyDescent="0.25">
      <c r="A5" s="1" t="s">
        <v>69</v>
      </c>
      <c r="B5" s="1" t="s">
        <v>46</v>
      </c>
      <c r="C5" s="1" t="s">
        <v>48</v>
      </c>
      <c r="D5" s="1" t="s">
        <v>181</v>
      </c>
      <c r="M5" s="1" t="s">
        <v>181</v>
      </c>
      <c r="N5" s="1" t="s">
        <v>181</v>
      </c>
      <c r="O5" s="1" t="s">
        <v>197</v>
      </c>
      <c r="P5" s="1" t="s">
        <v>181</v>
      </c>
      <c r="Q5" s="2">
        <v>2</v>
      </c>
      <c r="R5" s="1" t="s">
        <v>182</v>
      </c>
      <c r="S5" s="1" t="s">
        <v>47</v>
      </c>
      <c r="T5" s="1">
        <v>426</v>
      </c>
      <c r="W5" s="1" t="s">
        <v>48</v>
      </c>
      <c r="X5" s="1" t="s">
        <v>49</v>
      </c>
      <c r="Y5" s="1" t="s">
        <v>203</v>
      </c>
      <c r="Z5" s="1" t="s">
        <v>181</v>
      </c>
      <c r="AB5" s="1" t="s">
        <v>181</v>
      </c>
      <c r="AC5" s="1" t="s">
        <v>181</v>
      </c>
      <c r="AD5" s="1" t="s">
        <v>181</v>
      </c>
      <c r="AG5" s="1" t="s">
        <v>181</v>
      </c>
      <c r="AH5" s="1" t="s">
        <v>181</v>
      </c>
      <c r="AI5" s="1">
        <f t="shared" ref="AI5:AI10" si="0">COUNTIF(Z5:AH5, "T")</f>
        <v>6</v>
      </c>
      <c r="AJ5" s="1" t="s">
        <v>48</v>
      </c>
      <c r="AK5" s="1" t="s">
        <v>50</v>
      </c>
      <c r="AL5" s="1" t="s">
        <v>50</v>
      </c>
      <c r="AM5" s="1" t="s">
        <v>50</v>
      </c>
      <c r="AN5" s="1" t="s">
        <v>50</v>
      </c>
      <c r="AO5" s="1" t="s">
        <v>50</v>
      </c>
      <c r="AP5" s="1" t="s">
        <v>50</v>
      </c>
      <c r="AQ5" s="1" t="s">
        <v>50</v>
      </c>
      <c r="AR5" s="1" t="s">
        <v>63</v>
      </c>
      <c r="AS5" s="1" t="s">
        <v>57</v>
      </c>
      <c r="AT5" s="1" t="s">
        <v>55</v>
      </c>
      <c r="AU5" s="1" t="s">
        <v>55</v>
      </c>
      <c r="AV5" s="1" t="s">
        <v>55</v>
      </c>
      <c r="AW5" s="1" t="s">
        <v>55</v>
      </c>
      <c r="AX5" s="1" t="s">
        <v>55</v>
      </c>
      <c r="AY5" s="1" t="s">
        <v>55</v>
      </c>
      <c r="AZ5" s="1" t="s">
        <v>55</v>
      </c>
      <c r="BA5" s="1" t="s">
        <v>55</v>
      </c>
      <c r="BB5" s="1" t="s">
        <v>55</v>
      </c>
      <c r="BC5" s="1" t="s">
        <v>58</v>
      </c>
      <c r="BD5" s="1" t="s">
        <v>55</v>
      </c>
      <c r="BE5" s="1" t="s">
        <v>58</v>
      </c>
      <c r="BF5" s="1" t="s">
        <v>58</v>
      </c>
      <c r="BG5" s="1" t="s">
        <v>58</v>
      </c>
      <c r="BH5" s="1" t="s">
        <v>58</v>
      </c>
      <c r="BI5" s="1" t="s">
        <v>58</v>
      </c>
      <c r="BJ5" s="1" t="s">
        <v>58</v>
      </c>
      <c r="BK5" s="1" t="s">
        <v>55</v>
      </c>
      <c r="BL5" s="1" t="s">
        <v>55</v>
      </c>
      <c r="BM5" s="1" t="s">
        <v>54</v>
      </c>
      <c r="BN5" s="1" t="s">
        <v>57</v>
      </c>
      <c r="BO5" s="1" t="s">
        <v>55</v>
      </c>
      <c r="BP5" s="1" t="s">
        <v>55</v>
      </c>
      <c r="BQ5" s="1" t="s">
        <v>55</v>
      </c>
      <c r="BR5" s="1" t="s">
        <v>55</v>
      </c>
      <c r="BS5" s="1" t="s">
        <v>55</v>
      </c>
      <c r="BT5" s="1" t="s">
        <v>55</v>
      </c>
      <c r="BU5" s="1" t="s">
        <v>55</v>
      </c>
      <c r="BV5" s="1" t="s">
        <v>59</v>
      </c>
      <c r="BW5" s="1" t="s">
        <v>67</v>
      </c>
      <c r="BX5" s="1" t="s">
        <v>61</v>
      </c>
    </row>
    <row r="6" spans="1:76" x14ac:dyDescent="0.25">
      <c r="A6" s="1" t="s">
        <v>70</v>
      </c>
      <c r="B6" s="1" t="s">
        <v>46</v>
      </c>
      <c r="C6" s="1" t="s">
        <v>48</v>
      </c>
      <c r="I6" s="1" t="s">
        <v>181</v>
      </c>
      <c r="N6" s="1" t="s">
        <v>197</v>
      </c>
      <c r="O6" s="1" t="s">
        <v>181</v>
      </c>
      <c r="P6" s="1" t="s">
        <v>197</v>
      </c>
      <c r="Q6" s="2">
        <v>1</v>
      </c>
      <c r="R6" s="1" t="s">
        <v>182</v>
      </c>
      <c r="S6" s="1" t="s">
        <v>47</v>
      </c>
      <c r="T6" s="1">
        <v>5</v>
      </c>
      <c r="V6" s="1">
        <v>5</v>
      </c>
      <c r="W6" s="1" t="s">
        <v>48</v>
      </c>
      <c r="X6" s="1" t="s">
        <v>71</v>
      </c>
      <c r="Y6" s="1" t="s">
        <v>204</v>
      </c>
      <c r="AI6" s="1">
        <f t="shared" si="0"/>
        <v>0</v>
      </c>
      <c r="AJ6" s="1" t="s">
        <v>48</v>
      </c>
      <c r="AK6" s="1" t="s">
        <v>72</v>
      </c>
      <c r="AL6" s="1" t="s">
        <v>73</v>
      </c>
      <c r="AM6" s="1" t="s">
        <v>72</v>
      </c>
      <c r="AN6" s="1" t="s">
        <v>52</v>
      </c>
      <c r="AO6" s="1" t="s">
        <v>50</v>
      </c>
      <c r="AP6" s="1" t="s">
        <v>73</v>
      </c>
      <c r="AQ6" s="1" t="s">
        <v>51</v>
      </c>
      <c r="AR6" s="1" t="s">
        <v>53</v>
      </c>
      <c r="AS6" s="1" t="s">
        <v>55</v>
      </c>
      <c r="AT6" s="1" t="s">
        <v>64</v>
      </c>
      <c r="AU6" s="1" t="s">
        <v>57</v>
      </c>
      <c r="AV6" s="1" t="s">
        <v>58</v>
      </c>
      <c r="AW6" s="1" t="s">
        <v>64</v>
      </c>
      <c r="AX6" s="1" t="s">
        <v>57</v>
      </c>
      <c r="AY6" s="1" t="s">
        <v>64</v>
      </c>
      <c r="AZ6" s="1" t="s">
        <v>64</v>
      </c>
      <c r="BA6" s="1" t="s">
        <v>55</v>
      </c>
      <c r="BB6" s="1" t="s">
        <v>57</v>
      </c>
      <c r="BC6" s="1" t="s">
        <v>55</v>
      </c>
      <c r="BD6" s="1" t="s">
        <v>55</v>
      </c>
      <c r="BE6" s="1" t="s">
        <v>55</v>
      </c>
      <c r="BF6" s="1" t="s">
        <v>54</v>
      </c>
      <c r="BG6" s="1" t="s">
        <v>64</v>
      </c>
      <c r="BH6" s="1" t="s">
        <v>55</v>
      </c>
      <c r="BI6" s="1" t="s">
        <v>64</v>
      </c>
      <c r="BJ6" s="1" t="s">
        <v>64</v>
      </c>
      <c r="BK6" s="1" t="s">
        <v>64</v>
      </c>
      <c r="BL6" s="1" t="s">
        <v>64</v>
      </c>
      <c r="BM6" s="1" t="s">
        <v>64</v>
      </c>
      <c r="BN6" s="1" t="s">
        <v>64</v>
      </c>
      <c r="BO6" s="1" t="s">
        <v>64</v>
      </c>
      <c r="BP6" s="1" t="s">
        <v>64</v>
      </c>
      <c r="BQ6" s="1" t="s">
        <v>64</v>
      </c>
      <c r="BR6" s="1" t="s">
        <v>64</v>
      </c>
      <c r="BS6" s="1" t="s">
        <v>64</v>
      </c>
      <c r="BT6" s="1" t="s">
        <v>64</v>
      </c>
      <c r="BU6" s="1" t="s">
        <v>64</v>
      </c>
      <c r="BV6" s="1" t="s">
        <v>59</v>
      </c>
      <c r="BW6" s="1" t="s">
        <v>60</v>
      </c>
      <c r="BX6" s="1" t="s">
        <v>74</v>
      </c>
    </row>
    <row r="7" spans="1:76" x14ac:dyDescent="0.25">
      <c r="A7" s="1" t="s">
        <v>75</v>
      </c>
      <c r="B7" s="1" t="s">
        <v>46</v>
      </c>
      <c r="C7" s="1" t="s">
        <v>48</v>
      </c>
      <c r="I7" s="1" t="s">
        <v>181</v>
      </c>
      <c r="N7" s="1" t="s">
        <v>197</v>
      </c>
      <c r="O7" s="1" t="s">
        <v>181</v>
      </c>
      <c r="P7" s="1" t="s">
        <v>197</v>
      </c>
      <c r="Q7" s="2">
        <v>1</v>
      </c>
      <c r="R7" s="1" t="s">
        <v>182</v>
      </c>
      <c r="S7" s="1" t="s">
        <v>76</v>
      </c>
      <c r="T7" s="1">
        <v>12</v>
      </c>
      <c r="W7" s="1" t="s">
        <v>46</v>
      </c>
      <c r="X7" s="1" t="s">
        <v>77</v>
      </c>
      <c r="Y7" s="1" t="s">
        <v>204</v>
      </c>
      <c r="AD7" s="1" t="s">
        <v>181</v>
      </c>
      <c r="AI7" s="1">
        <f t="shared" si="0"/>
        <v>1</v>
      </c>
      <c r="AJ7" s="1" t="s">
        <v>48</v>
      </c>
      <c r="AK7" s="1" t="s">
        <v>51</v>
      </c>
      <c r="AM7" s="1" t="s">
        <v>52</v>
      </c>
      <c r="AN7" s="1" t="s">
        <v>50</v>
      </c>
      <c r="AO7" s="1" t="s">
        <v>50</v>
      </c>
      <c r="AP7" s="1" t="s">
        <v>51</v>
      </c>
      <c r="AQ7" s="1" t="s">
        <v>50</v>
      </c>
      <c r="AR7" s="1" t="s">
        <v>78</v>
      </c>
      <c r="AS7" s="1" t="s">
        <v>57</v>
      </c>
      <c r="AT7" s="1" t="s">
        <v>57</v>
      </c>
      <c r="AU7" s="1" t="s">
        <v>55</v>
      </c>
      <c r="AV7" s="1" t="s">
        <v>55</v>
      </c>
      <c r="AW7" s="1" t="s">
        <v>57</v>
      </c>
      <c r="AX7" s="1" t="s">
        <v>55</v>
      </c>
      <c r="AY7" s="1" t="s">
        <v>57</v>
      </c>
      <c r="AZ7" s="1" t="s">
        <v>57</v>
      </c>
      <c r="BA7" s="1" t="s">
        <v>55</v>
      </c>
      <c r="BB7" s="1" t="s">
        <v>58</v>
      </c>
      <c r="BC7" s="1" t="s">
        <v>55</v>
      </c>
      <c r="BD7" s="1" t="s">
        <v>55</v>
      </c>
      <c r="BE7" s="1" t="s">
        <v>54</v>
      </c>
      <c r="BF7" s="1" t="s">
        <v>55</v>
      </c>
      <c r="BG7" s="1" t="s">
        <v>57</v>
      </c>
      <c r="BH7" s="1" t="s">
        <v>57</v>
      </c>
      <c r="BI7" s="1" t="s">
        <v>54</v>
      </c>
      <c r="BJ7" s="1" t="s">
        <v>55</v>
      </c>
      <c r="BK7" s="1" t="s">
        <v>57</v>
      </c>
      <c r="BL7" s="1" t="s">
        <v>55</v>
      </c>
      <c r="BM7" s="1" t="s">
        <v>58</v>
      </c>
      <c r="BN7" s="1" t="s">
        <v>57</v>
      </c>
      <c r="BO7" s="1" t="s">
        <v>57</v>
      </c>
      <c r="BP7" s="1" t="s">
        <v>58</v>
      </c>
      <c r="BQ7" s="1" t="s">
        <v>57</v>
      </c>
      <c r="BR7" s="1" t="s">
        <v>57</v>
      </c>
      <c r="BS7" s="1" t="s">
        <v>57</v>
      </c>
      <c r="BT7" s="1" t="s">
        <v>55</v>
      </c>
      <c r="BU7" s="1" t="s">
        <v>57</v>
      </c>
      <c r="BV7" s="1" t="s">
        <v>79</v>
      </c>
      <c r="BW7" s="1" t="s">
        <v>67</v>
      </c>
      <c r="BX7" s="1" t="s">
        <v>74</v>
      </c>
    </row>
    <row r="8" spans="1:76" x14ac:dyDescent="0.25">
      <c r="A8" s="1" t="s">
        <v>80</v>
      </c>
      <c r="B8" s="1" t="s">
        <v>46</v>
      </c>
      <c r="C8" s="1" t="s">
        <v>48</v>
      </c>
      <c r="I8" s="1" t="s">
        <v>181</v>
      </c>
      <c r="N8" s="1" t="s">
        <v>197</v>
      </c>
      <c r="O8" s="1" t="s">
        <v>181</v>
      </c>
      <c r="P8" s="1" t="s">
        <v>197</v>
      </c>
      <c r="Q8" s="2">
        <v>1</v>
      </c>
      <c r="R8" s="1" t="s">
        <v>182</v>
      </c>
      <c r="S8" s="1" t="s">
        <v>76</v>
      </c>
      <c r="T8" s="1">
        <v>11</v>
      </c>
      <c r="U8" s="1">
        <v>11</v>
      </c>
      <c r="W8" s="1" t="s">
        <v>46</v>
      </c>
      <c r="X8" s="1" t="s">
        <v>71</v>
      </c>
      <c r="Y8" s="1" t="s">
        <v>204</v>
      </c>
      <c r="AC8" s="1" t="s">
        <v>181</v>
      </c>
      <c r="AD8" s="1" t="s">
        <v>181</v>
      </c>
      <c r="AH8" s="1" t="s">
        <v>181</v>
      </c>
      <c r="AI8" s="1">
        <f t="shared" si="0"/>
        <v>3</v>
      </c>
      <c r="AJ8" s="1" t="s">
        <v>48</v>
      </c>
      <c r="AK8" s="1" t="s">
        <v>51</v>
      </c>
      <c r="AL8" s="1" t="s">
        <v>51</v>
      </c>
      <c r="AM8" s="1" t="s">
        <v>52</v>
      </c>
      <c r="AN8" s="1" t="s">
        <v>52</v>
      </c>
      <c r="AO8" s="1" t="s">
        <v>52</v>
      </c>
      <c r="AP8" s="1" t="s">
        <v>51</v>
      </c>
      <c r="AQ8" s="1" t="s">
        <v>52</v>
      </c>
      <c r="AR8" s="1" t="s">
        <v>78</v>
      </c>
      <c r="AS8" s="1" t="s">
        <v>57</v>
      </c>
      <c r="AT8" s="1" t="s">
        <v>55</v>
      </c>
      <c r="AU8" s="1" t="s">
        <v>55</v>
      </c>
      <c r="AV8" s="1" t="s">
        <v>54</v>
      </c>
      <c r="AW8" s="1" t="s">
        <v>57</v>
      </c>
      <c r="AX8" s="1" t="s">
        <v>55</v>
      </c>
      <c r="AY8" s="1" t="s">
        <v>57</v>
      </c>
      <c r="AZ8" s="1" t="s">
        <v>57</v>
      </c>
      <c r="BA8" s="1" t="s">
        <v>55</v>
      </c>
      <c r="BB8" s="1" t="s">
        <v>57</v>
      </c>
      <c r="BC8" s="1" t="s">
        <v>55</v>
      </c>
      <c r="BD8" s="1" t="s">
        <v>55</v>
      </c>
      <c r="BE8" s="1" t="s">
        <v>57</v>
      </c>
      <c r="BF8" s="1" t="s">
        <v>57</v>
      </c>
      <c r="BG8" s="1" t="s">
        <v>55</v>
      </c>
      <c r="BH8" s="1" t="s">
        <v>57</v>
      </c>
      <c r="BI8" s="1" t="s">
        <v>55</v>
      </c>
      <c r="BJ8" s="1" t="s">
        <v>55</v>
      </c>
      <c r="BK8" s="1" t="s">
        <v>58</v>
      </c>
      <c r="BL8" s="1" t="s">
        <v>57</v>
      </c>
      <c r="BM8" s="1" t="s">
        <v>57</v>
      </c>
      <c r="BN8" s="1" t="s">
        <v>58</v>
      </c>
      <c r="BO8" s="1" t="s">
        <v>57</v>
      </c>
      <c r="BP8" s="1" t="s">
        <v>57</v>
      </c>
      <c r="BQ8" s="1" t="s">
        <v>58</v>
      </c>
      <c r="BR8" s="1" t="s">
        <v>57</v>
      </c>
      <c r="BS8" s="1" t="s">
        <v>57</v>
      </c>
      <c r="BT8" s="1" t="s">
        <v>58</v>
      </c>
      <c r="BU8" s="1" t="s">
        <v>57</v>
      </c>
      <c r="BV8" s="1" t="s">
        <v>81</v>
      </c>
      <c r="BW8" s="1" t="s">
        <v>60</v>
      </c>
      <c r="BX8" s="1" t="s">
        <v>68</v>
      </c>
    </row>
    <row r="9" spans="1:76" x14ac:dyDescent="0.25">
      <c r="A9" s="1" t="s">
        <v>82</v>
      </c>
      <c r="B9" s="1" t="s">
        <v>46</v>
      </c>
      <c r="C9" s="1" t="s">
        <v>48</v>
      </c>
      <c r="I9" s="1" t="s">
        <v>181</v>
      </c>
      <c r="N9" s="1" t="s">
        <v>197</v>
      </c>
      <c r="O9" s="1" t="s">
        <v>181</v>
      </c>
      <c r="P9" s="1" t="s">
        <v>197</v>
      </c>
      <c r="Q9" s="2">
        <v>1</v>
      </c>
      <c r="R9" s="1" t="s">
        <v>182</v>
      </c>
      <c r="S9" s="1" t="s">
        <v>83</v>
      </c>
      <c r="T9" s="1">
        <v>5</v>
      </c>
      <c r="U9" s="1">
        <v>2.5</v>
      </c>
      <c r="V9" s="1">
        <v>2</v>
      </c>
      <c r="W9" s="1" t="s">
        <v>46</v>
      </c>
      <c r="X9" s="1" t="s">
        <v>84</v>
      </c>
      <c r="Y9" s="1" t="s">
        <v>204</v>
      </c>
      <c r="AD9" s="1" t="s">
        <v>181</v>
      </c>
      <c r="AG9" s="1" t="s">
        <v>181</v>
      </c>
      <c r="AI9" s="1">
        <f t="shared" si="0"/>
        <v>2</v>
      </c>
      <c r="AJ9" s="1" t="s">
        <v>48</v>
      </c>
      <c r="AK9" s="1" t="s">
        <v>51</v>
      </c>
      <c r="AL9" s="1" t="s">
        <v>51</v>
      </c>
      <c r="AM9" s="1" t="s">
        <v>72</v>
      </c>
      <c r="AN9" s="1" t="s">
        <v>52</v>
      </c>
      <c r="AO9" s="1" t="s">
        <v>52</v>
      </c>
      <c r="AP9" s="1" t="s">
        <v>52</v>
      </c>
      <c r="AQ9" s="1" t="s">
        <v>52</v>
      </c>
      <c r="AR9" s="1" t="s">
        <v>53</v>
      </c>
      <c r="AS9" s="1" t="s">
        <v>54</v>
      </c>
      <c r="AT9" s="1" t="s">
        <v>54</v>
      </c>
      <c r="AU9" s="1" t="s">
        <v>54</v>
      </c>
      <c r="AV9" s="1" t="s">
        <v>54</v>
      </c>
      <c r="AW9" s="1" t="s">
        <v>58</v>
      </c>
      <c r="AX9" s="1" t="s">
        <v>57</v>
      </c>
      <c r="AY9" s="1" t="s">
        <v>57</v>
      </c>
      <c r="AZ9" s="1" t="s">
        <v>56</v>
      </c>
      <c r="BA9" s="1" t="s">
        <v>58</v>
      </c>
      <c r="BB9" s="1" t="s">
        <v>54</v>
      </c>
      <c r="BC9" s="1" t="s">
        <v>55</v>
      </c>
      <c r="BD9" s="1" t="s">
        <v>57</v>
      </c>
      <c r="BE9" s="1" t="s">
        <v>55</v>
      </c>
      <c r="BF9" s="1" t="s">
        <v>57</v>
      </c>
      <c r="BG9" s="1" t="s">
        <v>55</v>
      </c>
      <c r="BH9" s="1" t="s">
        <v>55</v>
      </c>
      <c r="BI9" s="1" t="s">
        <v>56</v>
      </c>
      <c r="BJ9" s="1" t="s">
        <v>57</v>
      </c>
      <c r="BK9" s="1" t="s">
        <v>56</v>
      </c>
      <c r="BL9" s="1" t="s">
        <v>57</v>
      </c>
      <c r="BM9" s="1" t="s">
        <v>56</v>
      </c>
      <c r="BN9" s="1" t="s">
        <v>58</v>
      </c>
      <c r="BO9" s="1" t="s">
        <v>58</v>
      </c>
      <c r="BP9" s="1" t="s">
        <v>55</v>
      </c>
      <c r="BQ9" s="1" t="s">
        <v>55</v>
      </c>
      <c r="BR9" s="1" t="s">
        <v>64</v>
      </c>
      <c r="BS9" s="1" t="s">
        <v>64</v>
      </c>
      <c r="BT9" s="1" t="s">
        <v>64</v>
      </c>
      <c r="BU9" s="1" t="s">
        <v>64</v>
      </c>
      <c r="BV9" s="1" t="s">
        <v>59</v>
      </c>
      <c r="BW9" s="1" t="s">
        <v>67</v>
      </c>
      <c r="BX9" s="1" t="s">
        <v>68</v>
      </c>
    </row>
    <row r="10" spans="1:76" x14ac:dyDescent="0.25">
      <c r="A10" s="1" t="s">
        <v>85</v>
      </c>
      <c r="B10" s="1" t="s">
        <v>46</v>
      </c>
      <c r="C10" s="1" t="s">
        <v>48</v>
      </c>
      <c r="H10" s="1" t="s">
        <v>181</v>
      </c>
      <c r="I10" s="1" t="s">
        <v>181</v>
      </c>
      <c r="M10" s="1" t="s">
        <v>181</v>
      </c>
      <c r="N10" s="1" t="s">
        <v>197</v>
      </c>
      <c r="O10" s="1" t="s">
        <v>181</v>
      </c>
      <c r="P10" s="1" t="s">
        <v>181</v>
      </c>
      <c r="Q10" s="2">
        <v>3</v>
      </c>
      <c r="R10" s="1" t="s">
        <v>182</v>
      </c>
      <c r="S10" s="1" t="s">
        <v>76</v>
      </c>
      <c r="T10" s="1">
        <v>25</v>
      </c>
      <c r="U10" s="1">
        <v>25</v>
      </c>
      <c r="W10" s="1" t="s">
        <v>46</v>
      </c>
      <c r="X10" s="1" t="s">
        <v>77</v>
      </c>
      <c r="Y10" s="1" t="s">
        <v>204</v>
      </c>
      <c r="Z10" s="1" t="s">
        <v>181</v>
      </c>
      <c r="AB10" s="1" t="s">
        <v>181</v>
      </c>
      <c r="AD10" s="1" t="s">
        <v>181</v>
      </c>
      <c r="AF10" s="1" t="s">
        <v>181</v>
      </c>
      <c r="AG10" s="1" t="s">
        <v>181</v>
      </c>
      <c r="AI10" s="1">
        <f t="shared" si="0"/>
        <v>5</v>
      </c>
      <c r="AJ10" s="1" t="s">
        <v>48</v>
      </c>
      <c r="AK10" s="1" t="s">
        <v>50</v>
      </c>
      <c r="AL10" s="1" t="s">
        <v>51</v>
      </c>
      <c r="AM10" s="1" t="s">
        <v>50</v>
      </c>
      <c r="AN10" s="1" t="s">
        <v>50</v>
      </c>
      <c r="AO10" s="1" t="s">
        <v>50</v>
      </c>
      <c r="AP10" s="1" t="s">
        <v>51</v>
      </c>
      <c r="AQ10" s="1" t="s">
        <v>50</v>
      </c>
      <c r="AR10" s="1" t="s">
        <v>53</v>
      </c>
      <c r="AS10" s="1" t="s">
        <v>55</v>
      </c>
      <c r="AT10" s="1" t="s">
        <v>55</v>
      </c>
      <c r="AU10" s="1" t="s">
        <v>54</v>
      </c>
      <c r="AV10" s="1" t="s">
        <v>54</v>
      </c>
      <c r="AW10" s="1" t="s">
        <v>55</v>
      </c>
      <c r="AX10" s="1" t="s">
        <v>54</v>
      </c>
      <c r="AY10" s="1" t="s">
        <v>57</v>
      </c>
      <c r="AZ10" s="1" t="s">
        <v>57</v>
      </c>
      <c r="BA10" s="1" t="s">
        <v>57</v>
      </c>
      <c r="BB10" s="1" t="s">
        <v>57</v>
      </c>
      <c r="BC10" s="1" t="s">
        <v>58</v>
      </c>
      <c r="BD10" s="1" t="s">
        <v>58</v>
      </c>
      <c r="BE10" s="1" t="s">
        <v>57</v>
      </c>
      <c r="BF10" s="1" t="s">
        <v>64</v>
      </c>
      <c r="BG10" s="1" t="s">
        <v>55</v>
      </c>
      <c r="BH10" s="1" t="s">
        <v>58</v>
      </c>
      <c r="BI10" s="1" t="s">
        <v>55</v>
      </c>
      <c r="BJ10" s="1" t="s">
        <v>57</v>
      </c>
      <c r="BK10" s="1" t="s">
        <v>55</v>
      </c>
      <c r="BL10" s="1" t="s">
        <v>57</v>
      </c>
      <c r="BM10" s="1" t="s">
        <v>55</v>
      </c>
      <c r="BN10" s="1" t="s">
        <v>55</v>
      </c>
      <c r="BO10" s="1" t="s">
        <v>57</v>
      </c>
      <c r="BP10" s="1" t="s">
        <v>57</v>
      </c>
      <c r="BQ10" s="1" t="s">
        <v>64</v>
      </c>
      <c r="BR10" s="1" t="s">
        <v>64</v>
      </c>
      <c r="BS10" s="1" t="s">
        <v>64</v>
      </c>
      <c r="BT10" s="1" t="s">
        <v>64</v>
      </c>
      <c r="BU10" s="1" t="s">
        <v>64</v>
      </c>
      <c r="BV10" s="1" t="s">
        <v>81</v>
      </c>
      <c r="BW10" s="1" t="s">
        <v>60</v>
      </c>
      <c r="BX10" s="1" t="s">
        <v>74</v>
      </c>
    </row>
    <row r="11" spans="1:76" hidden="1" x14ac:dyDescent="0.25">
      <c r="A11" s="1" t="s">
        <v>86</v>
      </c>
      <c r="B11" s="1" t="s">
        <v>48</v>
      </c>
      <c r="C11" s="1" t="s">
        <v>46</v>
      </c>
      <c r="Q11" s="2">
        <v>0</v>
      </c>
      <c r="Y11" s="2"/>
      <c r="Z11"/>
      <c r="AA11"/>
      <c r="AB11"/>
      <c r="AC11"/>
      <c r="AD11"/>
      <c r="AE11"/>
      <c r="AF11"/>
      <c r="AG11"/>
      <c r="AH11"/>
      <c r="AI11"/>
      <c r="AR11" s="1" t="s">
        <v>87</v>
      </c>
      <c r="AS11" s="1" t="s">
        <v>54</v>
      </c>
      <c r="AT11" s="1" t="s">
        <v>55</v>
      </c>
      <c r="AU11" s="1" t="s">
        <v>57</v>
      </c>
      <c r="AV11" s="1" t="s">
        <v>54</v>
      </c>
      <c r="AW11" s="1" t="s">
        <v>57</v>
      </c>
      <c r="AX11" s="1" t="s">
        <v>57</v>
      </c>
      <c r="AY11" s="1" t="s">
        <v>57</v>
      </c>
      <c r="AZ11" s="1" t="s">
        <v>57</v>
      </c>
      <c r="BA11" s="1" t="s">
        <v>54</v>
      </c>
      <c r="BB11" s="1" t="s">
        <v>54</v>
      </c>
      <c r="BC11" s="1" t="s">
        <v>54</v>
      </c>
      <c r="BD11" s="1" t="s">
        <v>54</v>
      </c>
      <c r="BE11" s="1" t="s">
        <v>54</v>
      </c>
      <c r="BF11" s="1" t="s">
        <v>54</v>
      </c>
      <c r="BG11" s="1" t="s">
        <v>57</v>
      </c>
      <c r="BH11" s="1" t="s">
        <v>57</v>
      </c>
      <c r="BI11" s="1" t="s">
        <v>55</v>
      </c>
      <c r="BJ11" s="1" t="s">
        <v>54</v>
      </c>
      <c r="BK11" s="1" t="s">
        <v>56</v>
      </c>
      <c r="BL11" s="1" t="s">
        <v>58</v>
      </c>
      <c r="BM11" s="1" t="s">
        <v>57</v>
      </c>
      <c r="BN11" s="1" t="s">
        <v>56</v>
      </c>
      <c r="BO11" s="1" t="s">
        <v>56</v>
      </c>
      <c r="BP11" s="1" t="s">
        <v>56</v>
      </c>
      <c r="BQ11" s="1" t="s">
        <v>58</v>
      </c>
      <c r="BR11" s="1" t="s">
        <v>56</v>
      </c>
      <c r="BS11" s="1" t="s">
        <v>56</v>
      </c>
      <c r="BT11" s="1" t="s">
        <v>56</v>
      </c>
      <c r="BU11" s="1" t="s">
        <v>58</v>
      </c>
      <c r="BV11" s="1" t="s">
        <v>59</v>
      </c>
      <c r="BW11" s="1" t="s">
        <v>60</v>
      </c>
      <c r="BX11" s="1" t="s">
        <v>68</v>
      </c>
    </row>
    <row r="12" spans="1:76" hidden="1" x14ac:dyDescent="0.25">
      <c r="A12" s="1" t="s">
        <v>88</v>
      </c>
      <c r="B12" s="1" t="s">
        <v>48</v>
      </c>
      <c r="C12" s="1" t="s">
        <v>46</v>
      </c>
      <c r="Q12" s="2">
        <v>0</v>
      </c>
      <c r="Y12" s="2"/>
      <c r="Z12"/>
      <c r="AA12"/>
      <c r="AB12"/>
      <c r="AC12"/>
      <c r="AD12"/>
      <c r="AE12"/>
      <c r="AF12"/>
      <c r="AG12"/>
      <c r="AH12"/>
      <c r="AI12"/>
      <c r="AR12" s="1" t="s">
        <v>138</v>
      </c>
      <c r="AS12" s="1" t="s">
        <v>55</v>
      </c>
      <c r="AT12" s="1" t="s">
        <v>55</v>
      </c>
      <c r="AU12" s="1" t="s">
        <v>54</v>
      </c>
      <c r="AV12" s="1" t="s">
        <v>54</v>
      </c>
      <c r="AW12" s="1" t="s">
        <v>55</v>
      </c>
      <c r="AX12" s="1" t="s">
        <v>57</v>
      </c>
      <c r="AY12" s="1" t="s">
        <v>55</v>
      </c>
      <c r="AZ12" s="1" t="s">
        <v>54</v>
      </c>
      <c r="BA12" s="1" t="s">
        <v>55</v>
      </c>
      <c r="BB12" s="1" t="s">
        <v>57</v>
      </c>
      <c r="BC12" s="1" t="s">
        <v>57</v>
      </c>
      <c r="BD12" s="1" t="s">
        <v>57</v>
      </c>
      <c r="BE12" s="1" t="s">
        <v>54</v>
      </c>
      <c r="BF12" s="1" t="s">
        <v>57</v>
      </c>
      <c r="BG12" s="1" t="s">
        <v>54</v>
      </c>
      <c r="BH12" s="1" t="s">
        <v>58</v>
      </c>
      <c r="BI12" s="1" t="s">
        <v>54</v>
      </c>
      <c r="BJ12" s="1" t="s">
        <v>57</v>
      </c>
      <c r="BK12" s="1" t="s">
        <v>58</v>
      </c>
      <c r="BL12" s="1" t="s">
        <v>58</v>
      </c>
      <c r="BM12" s="1" t="s">
        <v>55</v>
      </c>
      <c r="BN12" s="1" t="s">
        <v>55</v>
      </c>
      <c r="BO12" s="1" t="s">
        <v>57</v>
      </c>
      <c r="BP12" s="1" t="s">
        <v>58</v>
      </c>
      <c r="BQ12" s="1" t="s">
        <v>55</v>
      </c>
      <c r="BR12" s="1" t="s">
        <v>55</v>
      </c>
      <c r="BS12" s="1" t="s">
        <v>58</v>
      </c>
      <c r="BT12" s="1" t="s">
        <v>57</v>
      </c>
      <c r="BU12" s="1" t="s">
        <v>57</v>
      </c>
      <c r="BV12" s="1" t="s">
        <v>59</v>
      </c>
      <c r="BW12" s="1" t="s">
        <v>60</v>
      </c>
      <c r="BX12" s="1" t="s">
        <v>89</v>
      </c>
    </row>
    <row r="13" spans="1:76" x14ac:dyDescent="0.25">
      <c r="A13" s="1" t="s">
        <v>90</v>
      </c>
      <c r="B13" s="1" t="s">
        <v>46</v>
      </c>
      <c r="C13" s="1" t="s">
        <v>48</v>
      </c>
      <c r="H13" s="1" t="s">
        <v>181</v>
      </c>
      <c r="I13" s="1" t="s">
        <v>181</v>
      </c>
      <c r="N13" s="1" t="s">
        <v>197</v>
      </c>
      <c r="O13" s="1" t="s">
        <v>181</v>
      </c>
      <c r="P13" s="1" t="s">
        <v>197</v>
      </c>
      <c r="Q13" s="2">
        <v>2</v>
      </c>
      <c r="R13" s="1" t="s">
        <v>182</v>
      </c>
      <c r="S13" s="1" t="s">
        <v>76</v>
      </c>
      <c r="T13" s="1">
        <v>121</v>
      </c>
      <c r="U13" s="1">
        <v>121</v>
      </c>
      <c r="W13" s="1" t="s">
        <v>48</v>
      </c>
      <c r="X13" s="1" t="s">
        <v>77</v>
      </c>
      <c r="Y13" s="1" t="s">
        <v>204</v>
      </c>
      <c r="AB13" s="1" t="s">
        <v>181</v>
      </c>
      <c r="AD13" s="1" t="s">
        <v>181</v>
      </c>
      <c r="AF13" s="1" t="s">
        <v>181</v>
      </c>
      <c r="AI13" s="1">
        <f t="shared" ref="AI13:AI15" si="1">COUNTIF(Z13:AH13, "T")</f>
        <v>3</v>
      </c>
      <c r="AJ13" s="1" t="s">
        <v>48</v>
      </c>
      <c r="AK13" s="1" t="s">
        <v>52</v>
      </c>
      <c r="AL13" s="1" t="s">
        <v>73</v>
      </c>
      <c r="AM13" s="1" t="s">
        <v>51</v>
      </c>
      <c r="AN13" s="1" t="s">
        <v>52</v>
      </c>
      <c r="AO13" s="1" t="s">
        <v>52</v>
      </c>
      <c r="AP13" s="1" t="s">
        <v>73</v>
      </c>
      <c r="AQ13" s="1" t="s">
        <v>50</v>
      </c>
      <c r="AR13" s="1" t="s">
        <v>91</v>
      </c>
      <c r="AS13" s="1" t="s">
        <v>55</v>
      </c>
      <c r="AT13" s="1" t="s">
        <v>57</v>
      </c>
      <c r="AU13" s="1" t="s">
        <v>57</v>
      </c>
      <c r="AV13" s="1" t="s">
        <v>54</v>
      </c>
      <c r="AW13" s="1" t="s">
        <v>57</v>
      </c>
      <c r="AX13" s="1" t="s">
        <v>58</v>
      </c>
      <c r="AY13" s="1" t="s">
        <v>58</v>
      </c>
      <c r="AZ13" s="1" t="s">
        <v>58</v>
      </c>
      <c r="BA13" s="1" t="s">
        <v>57</v>
      </c>
      <c r="BB13" s="1" t="s">
        <v>55</v>
      </c>
      <c r="BC13" s="1" t="s">
        <v>55</v>
      </c>
      <c r="BD13" s="1" t="s">
        <v>55</v>
      </c>
      <c r="BE13" s="1" t="s">
        <v>55</v>
      </c>
      <c r="BF13" s="1" t="s">
        <v>55</v>
      </c>
      <c r="BG13" s="1" t="s">
        <v>57</v>
      </c>
      <c r="BH13" s="1" t="s">
        <v>57</v>
      </c>
      <c r="BI13" s="1" t="s">
        <v>57</v>
      </c>
      <c r="BJ13" s="1" t="s">
        <v>57</v>
      </c>
      <c r="BK13" s="1" t="s">
        <v>57</v>
      </c>
      <c r="BL13" s="1" t="s">
        <v>58</v>
      </c>
      <c r="BM13" s="1" t="s">
        <v>55</v>
      </c>
      <c r="BN13" s="1" t="s">
        <v>57</v>
      </c>
      <c r="BO13" s="1" t="s">
        <v>57</v>
      </c>
      <c r="BP13" s="1" t="s">
        <v>57</v>
      </c>
      <c r="BQ13" s="1" t="s">
        <v>57</v>
      </c>
      <c r="BR13" s="1" t="s">
        <v>57</v>
      </c>
      <c r="BS13" s="1" t="s">
        <v>57</v>
      </c>
      <c r="BT13" s="1" t="s">
        <v>57</v>
      </c>
      <c r="BU13" s="1" t="s">
        <v>57</v>
      </c>
      <c r="BV13" s="1" t="s">
        <v>79</v>
      </c>
      <c r="BW13" s="1" t="s">
        <v>60</v>
      </c>
      <c r="BX13" s="1" t="s">
        <v>61</v>
      </c>
    </row>
    <row r="14" spans="1:76" x14ac:dyDescent="0.25">
      <c r="A14" s="1" t="s">
        <v>92</v>
      </c>
      <c r="B14" s="1" t="s">
        <v>46</v>
      </c>
      <c r="C14" s="1" t="s">
        <v>48</v>
      </c>
      <c r="H14" s="1" t="s">
        <v>181</v>
      </c>
      <c r="I14" s="1" t="s">
        <v>181</v>
      </c>
      <c r="N14" s="1" t="s">
        <v>197</v>
      </c>
      <c r="O14" s="1" t="s">
        <v>181</v>
      </c>
      <c r="P14" s="1" t="s">
        <v>197</v>
      </c>
      <c r="Q14" s="2">
        <v>2</v>
      </c>
      <c r="R14" s="1" t="s">
        <v>182</v>
      </c>
      <c r="S14" s="1" t="s">
        <v>47</v>
      </c>
      <c r="T14" s="1">
        <v>384</v>
      </c>
      <c r="V14" s="1">
        <v>384</v>
      </c>
      <c r="W14" s="1" t="s">
        <v>48</v>
      </c>
      <c r="X14" s="1" t="s">
        <v>84</v>
      </c>
      <c r="Y14" s="1" t="s">
        <v>204</v>
      </c>
      <c r="AD14" s="1" t="s">
        <v>181</v>
      </c>
      <c r="AI14" s="1">
        <f t="shared" si="1"/>
        <v>1</v>
      </c>
      <c r="AJ14" s="1" t="s">
        <v>48</v>
      </c>
      <c r="AK14" s="1" t="s">
        <v>50</v>
      </c>
      <c r="AL14" s="1" t="s">
        <v>73</v>
      </c>
      <c r="AM14" s="1" t="s">
        <v>50</v>
      </c>
      <c r="AN14" s="1" t="s">
        <v>52</v>
      </c>
      <c r="AO14" s="1" t="s">
        <v>52</v>
      </c>
      <c r="AP14" s="1" t="s">
        <v>52</v>
      </c>
      <c r="AQ14" s="1" t="s">
        <v>52</v>
      </c>
      <c r="AR14" s="1" t="s">
        <v>91</v>
      </c>
      <c r="AS14" s="1" t="s">
        <v>54</v>
      </c>
      <c r="AT14" s="1" t="s">
        <v>55</v>
      </c>
      <c r="AU14" s="1" t="s">
        <v>54</v>
      </c>
      <c r="AV14" s="1" t="s">
        <v>54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58</v>
      </c>
      <c r="BB14" s="1" t="s">
        <v>55</v>
      </c>
      <c r="BC14" s="1" t="s">
        <v>55</v>
      </c>
      <c r="BD14" s="1" t="s">
        <v>55</v>
      </c>
      <c r="BE14" s="1" t="s">
        <v>55</v>
      </c>
      <c r="BF14" s="1" t="s">
        <v>55</v>
      </c>
      <c r="BG14" s="1" t="s">
        <v>55</v>
      </c>
      <c r="BH14" s="1" t="s">
        <v>57</v>
      </c>
      <c r="BI14" s="1" t="s">
        <v>55</v>
      </c>
      <c r="BJ14" s="1" t="s">
        <v>55</v>
      </c>
      <c r="BK14" s="1" t="s">
        <v>54</v>
      </c>
      <c r="BL14" s="1" t="s">
        <v>58</v>
      </c>
      <c r="BM14" s="1" t="s">
        <v>54</v>
      </c>
      <c r="BN14" s="1" t="s">
        <v>57</v>
      </c>
      <c r="BO14" s="1" t="s">
        <v>58</v>
      </c>
      <c r="BP14" s="1" t="s">
        <v>58</v>
      </c>
      <c r="BQ14" s="1" t="s">
        <v>58</v>
      </c>
      <c r="BR14" s="1" t="s">
        <v>58</v>
      </c>
      <c r="BS14" s="1" t="s">
        <v>58</v>
      </c>
      <c r="BT14" s="1" t="s">
        <v>58</v>
      </c>
      <c r="BU14" s="1" t="s">
        <v>58</v>
      </c>
      <c r="BV14" s="1" t="s">
        <v>59</v>
      </c>
      <c r="BW14" s="1" t="s">
        <v>67</v>
      </c>
      <c r="BX14" s="1" t="s">
        <v>68</v>
      </c>
    </row>
    <row r="15" spans="1:76" x14ac:dyDescent="0.25">
      <c r="A15" s="1" t="s">
        <v>93</v>
      </c>
      <c r="B15" s="1" t="s">
        <v>46</v>
      </c>
      <c r="C15" s="1" t="s">
        <v>46</v>
      </c>
      <c r="G15" s="1" t="s">
        <v>181</v>
      </c>
      <c r="H15" s="1" t="s">
        <v>181</v>
      </c>
      <c r="N15" s="1" t="s">
        <v>181</v>
      </c>
      <c r="O15" s="1" t="s">
        <v>181</v>
      </c>
      <c r="P15" s="1" t="s">
        <v>197</v>
      </c>
      <c r="Q15" s="2">
        <v>2</v>
      </c>
      <c r="R15" s="1" t="s">
        <v>182</v>
      </c>
      <c r="S15" s="1" t="s">
        <v>47</v>
      </c>
      <c r="T15" s="1">
        <v>70</v>
      </c>
      <c r="V15" s="1">
        <v>70</v>
      </c>
      <c r="W15" s="1" t="s">
        <v>48</v>
      </c>
      <c r="X15" s="1" t="s">
        <v>49</v>
      </c>
      <c r="Y15" s="1" t="s">
        <v>203</v>
      </c>
      <c r="AB15" s="1" t="s">
        <v>181</v>
      </c>
      <c r="AD15" s="1" t="s">
        <v>181</v>
      </c>
      <c r="AE15" s="1" t="s">
        <v>181</v>
      </c>
      <c r="AI15" s="1">
        <f t="shared" si="1"/>
        <v>3</v>
      </c>
      <c r="AJ15" s="1" t="s">
        <v>48</v>
      </c>
      <c r="AK15" s="1" t="s">
        <v>50</v>
      </c>
      <c r="AL15" s="1" t="s">
        <v>50</v>
      </c>
      <c r="AM15" s="1" t="s">
        <v>51</v>
      </c>
      <c r="AN15" s="1" t="s">
        <v>50</v>
      </c>
      <c r="AO15" s="1" t="s">
        <v>50</v>
      </c>
      <c r="AP15" s="1" t="s">
        <v>50</v>
      </c>
      <c r="AQ15" s="1" t="s">
        <v>50</v>
      </c>
      <c r="AR15" s="1" t="s">
        <v>94</v>
      </c>
      <c r="AS15" s="1" t="s">
        <v>54</v>
      </c>
      <c r="AT15" s="1" t="s">
        <v>55</v>
      </c>
      <c r="AU15" s="1" t="s">
        <v>55</v>
      </c>
      <c r="AV15" s="1" t="s">
        <v>55</v>
      </c>
      <c r="AW15" s="1" t="s">
        <v>57</v>
      </c>
      <c r="AX15" s="1" t="s">
        <v>58</v>
      </c>
      <c r="AY15" s="1" t="s">
        <v>57</v>
      </c>
      <c r="AZ15" s="1" t="s">
        <v>57</v>
      </c>
      <c r="BA15" s="1" t="s">
        <v>55</v>
      </c>
      <c r="BB15" s="1" t="s">
        <v>54</v>
      </c>
      <c r="BC15" s="1" t="s">
        <v>54</v>
      </c>
      <c r="BD15" s="1" t="s">
        <v>55</v>
      </c>
      <c r="BE15" s="1" t="s">
        <v>54</v>
      </c>
      <c r="BF15" s="1" t="s">
        <v>55</v>
      </c>
      <c r="BG15" s="1" t="s">
        <v>55</v>
      </c>
      <c r="BH15" s="1" t="s">
        <v>55</v>
      </c>
      <c r="BI15" s="1" t="s">
        <v>57</v>
      </c>
      <c r="BJ15" s="1" t="s">
        <v>55</v>
      </c>
      <c r="BK15" s="1" t="s">
        <v>56</v>
      </c>
      <c r="BL15" s="1" t="s">
        <v>56</v>
      </c>
      <c r="BM15" s="1" t="s">
        <v>55</v>
      </c>
      <c r="BN15" s="1" t="s">
        <v>57</v>
      </c>
      <c r="BO15" s="1" t="s">
        <v>56</v>
      </c>
      <c r="BP15" s="1" t="s">
        <v>58</v>
      </c>
      <c r="BQ15" s="1" t="s">
        <v>57</v>
      </c>
      <c r="BR15" s="1" t="s">
        <v>55</v>
      </c>
      <c r="BS15" s="1" t="s">
        <v>55</v>
      </c>
      <c r="BT15" s="1" t="s">
        <v>55</v>
      </c>
      <c r="BU15" s="1" t="s">
        <v>57</v>
      </c>
      <c r="BV15" s="1" t="s">
        <v>81</v>
      </c>
      <c r="BW15" s="1" t="s">
        <v>60</v>
      </c>
      <c r="BX15" s="1" t="s">
        <v>61</v>
      </c>
    </row>
    <row r="16" spans="1:76" hidden="1" x14ac:dyDescent="0.25">
      <c r="A16" s="1" t="s">
        <v>95</v>
      </c>
      <c r="B16" s="1" t="s">
        <v>48</v>
      </c>
      <c r="C16" s="1" t="s">
        <v>46</v>
      </c>
      <c r="Q16" s="2">
        <v>0</v>
      </c>
      <c r="Y16" s="2"/>
      <c r="Z16"/>
      <c r="AA16"/>
      <c r="AB16"/>
      <c r="AC16"/>
      <c r="AD16"/>
      <c r="AE16"/>
      <c r="AF16"/>
      <c r="AG16"/>
      <c r="AH16"/>
      <c r="AI16"/>
      <c r="AR16" s="1" t="s">
        <v>53</v>
      </c>
      <c r="AS16" s="1" t="s">
        <v>55</v>
      </c>
      <c r="AT16" s="1" t="s">
        <v>55</v>
      </c>
      <c r="AU16" s="1" t="s">
        <v>54</v>
      </c>
      <c r="AV16" s="1" t="s">
        <v>55</v>
      </c>
      <c r="AW16" s="1" t="s">
        <v>57</v>
      </c>
      <c r="AX16" s="1" t="s">
        <v>57</v>
      </c>
      <c r="AY16" s="1" t="s">
        <v>57</v>
      </c>
      <c r="AZ16" s="1" t="s">
        <v>55</v>
      </c>
      <c r="BA16" s="1" t="s">
        <v>56</v>
      </c>
      <c r="BB16" s="1" t="s">
        <v>57</v>
      </c>
      <c r="BC16" s="1" t="s">
        <v>58</v>
      </c>
      <c r="BD16" s="1" t="s">
        <v>58</v>
      </c>
      <c r="BE16" s="1" t="s">
        <v>56</v>
      </c>
      <c r="BF16" s="1" t="s">
        <v>55</v>
      </c>
      <c r="BG16" s="1" t="s">
        <v>55</v>
      </c>
      <c r="BH16" s="1" t="s">
        <v>58</v>
      </c>
      <c r="BI16" s="1" t="s">
        <v>58</v>
      </c>
      <c r="BJ16" s="1" t="s">
        <v>55</v>
      </c>
      <c r="BK16" s="1" t="s">
        <v>57</v>
      </c>
      <c r="BL16" s="1" t="s">
        <v>58</v>
      </c>
      <c r="BM16" s="1" t="s">
        <v>58</v>
      </c>
      <c r="BO16" s="1" t="s">
        <v>58</v>
      </c>
      <c r="BP16" s="1" t="s">
        <v>56</v>
      </c>
      <c r="BQ16" s="1" t="s">
        <v>58</v>
      </c>
      <c r="BR16" s="1" t="s">
        <v>58</v>
      </c>
      <c r="BS16" s="1" t="s">
        <v>58</v>
      </c>
      <c r="BT16" s="1" t="s">
        <v>58</v>
      </c>
      <c r="BU16" s="1" t="s">
        <v>58</v>
      </c>
      <c r="BV16" s="1" t="s">
        <v>59</v>
      </c>
      <c r="BW16" s="1" t="s">
        <v>60</v>
      </c>
      <c r="BX16" s="1" t="s">
        <v>68</v>
      </c>
    </row>
    <row r="17" spans="1:76" hidden="1" x14ac:dyDescent="0.25">
      <c r="A17" s="1" t="s">
        <v>96</v>
      </c>
      <c r="B17" s="1" t="s">
        <v>48</v>
      </c>
      <c r="C17" s="1" t="s">
        <v>46</v>
      </c>
      <c r="Q17" s="2">
        <v>0</v>
      </c>
      <c r="Y17" s="2"/>
      <c r="Z17"/>
      <c r="AA17"/>
      <c r="AB17"/>
      <c r="AC17"/>
      <c r="AD17"/>
      <c r="AE17"/>
      <c r="AF17"/>
      <c r="AG17"/>
      <c r="AH17"/>
      <c r="AI17"/>
      <c r="AR17" s="1" t="s">
        <v>87</v>
      </c>
      <c r="AS17" s="1" t="s">
        <v>54</v>
      </c>
      <c r="AT17" s="1" t="s">
        <v>54</v>
      </c>
      <c r="AU17" s="1" t="s">
        <v>54</v>
      </c>
      <c r="AV17" s="1" t="s">
        <v>54</v>
      </c>
      <c r="AW17" s="1" t="s">
        <v>55</v>
      </c>
      <c r="AX17" s="1" t="s">
        <v>55</v>
      </c>
      <c r="AY17" s="1" t="s">
        <v>54</v>
      </c>
      <c r="AZ17" s="1" t="s">
        <v>57</v>
      </c>
      <c r="BA17" s="1" t="s">
        <v>56</v>
      </c>
      <c r="BB17" s="1" t="s">
        <v>56</v>
      </c>
      <c r="BC17" s="1" t="s">
        <v>58</v>
      </c>
      <c r="BD17" s="1" t="s">
        <v>55</v>
      </c>
      <c r="BE17" s="1" t="s">
        <v>57</v>
      </c>
      <c r="BF17" s="1" t="s">
        <v>55</v>
      </c>
      <c r="BG17" s="1" t="s">
        <v>58</v>
      </c>
      <c r="BH17" s="1" t="s">
        <v>54</v>
      </c>
      <c r="BI17" s="1" t="s">
        <v>58</v>
      </c>
      <c r="BJ17" s="1" t="s">
        <v>54</v>
      </c>
      <c r="BK17" s="1" t="s">
        <v>55</v>
      </c>
      <c r="BL17" s="1" t="s">
        <v>54</v>
      </c>
      <c r="BM17" s="1" t="s">
        <v>54</v>
      </c>
      <c r="BN17" s="1" t="s">
        <v>57</v>
      </c>
      <c r="BO17" s="1" t="s">
        <v>56</v>
      </c>
      <c r="BP17" s="1" t="s">
        <v>56</v>
      </c>
      <c r="BQ17" s="1" t="s">
        <v>56</v>
      </c>
      <c r="BR17" s="1" t="s">
        <v>58</v>
      </c>
      <c r="BS17" s="1" t="s">
        <v>56</v>
      </c>
      <c r="BT17" s="1" t="s">
        <v>58</v>
      </c>
      <c r="BU17" s="1" t="s">
        <v>58</v>
      </c>
      <c r="BV17" s="1" t="s">
        <v>59</v>
      </c>
      <c r="BW17" s="1" t="s">
        <v>67</v>
      </c>
      <c r="BX17" s="1" t="s">
        <v>65</v>
      </c>
    </row>
    <row r="18" spans="1:76" x14ac:dyDescent="0.25">
      <c r="A18" s="1" t="s">
        <v>97</v>
      </c>
      <c r="B18" s="1" t="s">
        <v>46</v>
      </c>
      <c r="C18" s="1" t="s">
        <v>46</v>
      </c>
      <c r="J18" s="1" t="s">
        <v>181</v>
      </c>
      <c r="N18" s="1" t="s">
        <v>197</v>
      </c>
      <c r="O18" s="1" t="s">
        <v>181</v>
      </c>
      <c r="P18" s="1" t="s">
        <v>197</v>
      </c>
      <c r="Q18" s="2">
        <v>1</v>
      </c>
      <c r="R18" s="1" t="s">
        <v>182</v>
      </c>
      <c r="S18" s="1" t="s">
        <v>47</v>
      </c>
      <c r="T18" s="1">
        <v>51</v>
      </c>
      <c r="V18" s="1">
        <v>51</v>
      </c>
      <c r="W18" s="1" t="s">
        <v>48</v>
      </c>
      <c r="X18" s="1" t="s">
        <v>71</v>
      </c>
      <c r="Y18" s="1" t="s">
        <v>204</v>
      </c>
      <c r="AI18" s="1">
        <f t="shared" ref="AI18:AI19" si="2">COUNTIF(Z18:AH18, "T")</f>
        <v>0</v>
      </c>
      <c r="AJ18" s="1" t="s">
        <v>48</v>
      </c>
      <c r="AK18" s="1" t="s">
        <v>50</v>
      </c>
      <c r="AL18" s="1" t="s">
        <v>50</v>
      </c>
      <c r="AM18" s="1" t="s">
        <v>73</v>
      </c>
      <c r="AN18" s="1" t="s">
        <v>52</v>
      </c>
      <c r="AO18" s="1" t="s">
        <v>50</v>
      </c>
      <c r="AP18" s="1" t="s">
        <v>50</v>
      </c>
      <c r="AQ18" s="1" t="s">
        <v>50</v>
      </c>
      <c r="AR18" s="1" t="s">
        <v>91</v>
      </c>
      <c r="AS18" s="1" t="s">
        <v>54</v>
      </c>
      <c r="AT18" s="1" t="s">
        <v>57</v>
      </c>
      <c r="AU18" s="1" t="s">
        <v>55</v>
      </c>
      <c r="AV18" s="1" t="s">
        <v>54</v>
      </c>
      <c r="AW18" s="1" t="s">
        <v>55</v>
      </c>
      <c r="AX18" s="1" t="s">
        <v>55</v>
      </c>
      <c r="AY18" s="1" t="s">
        <v>57</v>
      </c>
      <c r="AZ18" s="1" t="s">
        <v>58</v>
      </c>
      <c r="BA18" s="1" t="s">
        <v>57</v>
      </c>
      <c r="BB18" s="1" t="s">
        <v>57</v>
      </c>
      <c r="BC18" s="1" t="s">
        <v>58</v>
      </c>
      <c r="BD18" s="1" t="s">
        <v>58</v>
      </c>
      <c r="BE18" s="1" t="s">
        <v>57</v>
      </c>
      <c r="BF18" s="1" t="s">
        <v>55</v>
      </c>
      <c r="BG18" s="1" t="s">
        <v>57</v>
      </c>
      <c r="BH18" s="1" t="s">
        <v>55</v>
      </c>
      <c r="BI18" s="1" t="s">
        <v>55</v>
      </c>
      <c r="BJ18" s="1" t="s">
        <v>57</v>
      </c>
      <c r="BK18" s="1" t="s">
        <v>57</v>
      </c>
      <c r="BL18" s="1" t="s">
        <v>55</v>
      </c>
      <c r="BM18" s="1" t="s">
        <v>55</v>
      </c>
      <c r="BN18" s="1" t="s">
        <v>55</v>
      </c>
      <c r="BO18" s="1" t="s">
        <v>57</v>
      </c>
      <c r="BP18" s="1" t="s">
        <v>57</v>
      </c>
      <c r="BQ18" s="1" t="s">
        <v>55</v>
      </c>
      <c r="BR18" s="1" t="s">
        <v>55</v>
      </c>
      <c r="BS18" s="1" t="s">
        <v>55</v>
      </c>
      <c r="BT18" s="1" t="s">
        <v>55</v>
      </c>
      <c r="BU18" s="1" t="s">
        <v>57</v>
      </c>
      <c r="BV18" s="1" t="s">
        <v>59</v>
      </c>
      <c r="BW18" s="1" t="s">
        <v>60</v>
      </c>
      <c r="BX18" s="1" t="s">
        <v>74</v>
      </c>
    </row>
    <row r="19" spans="1:76" x14ac:dyDescent="0.25">
      <c r="A19" s="1" t="s">
        <v>98</v>
      </c>
      <c r="B19" s="1" t="s">
        <v>46</v>
      </c>
      <c r="C19" s="1" t="s">
        <v>48</v>
      </c>
      <c r="D19" s="1" t="s">
        <v>181</v>
      </c>
      <c r="K19" s="1" t="s">
        <v>181</v>
      </c>
      <c r="N19" s="1" t="s">
        <v>181</v>
      </c>
      <c r="O19" s="1" t="s">
        <v>181</v>
      </c>
      <c r="P19" s="1" t="s">
        <v>197</v>
      </c>
      <c r="Q19" s="2">
        <v>2</v>
      </c>
      <c r="R19" s="1" t="s">
        <v>183</v>
      </c>
      <c r="S19" s="1" t="s">
        <v>47</v>
      </c>
      <c r="T19" s="1">
        <v>180</v>
      </c>
      <c r="V19" s="1">
        <v>180</v>
      </c>
      <c r="W19" s="1" t="s">
        <v>48</v>
      </c>
      <c r="X19" s="1" t="s">
        <v>49</v>
      </c>
      <c r="Y19" s="1" t="s">
        <v>203</v>
      </c>
      <c r="Z19" s="1" t="s">
        <v>181</v>
      </c>
      <c r="AA19" s="1" t="s">
        <v>181</v>
      </c>
      <c r="AB19" s="1" t="s">
        <v>181</v>
      </c>
      <c r="AC19" s="1" t="s">
        <v>181</v>
      </c>
      <c r="AD19" s="1" t="s">
        <v>181</v>
      </c>
      <c r="AG19" s="1" t="s">
        <v>181</v>
      </c>
      <c r="AI19" s="1">
        <f t="shared" si="2"/>
        <v>6</v>
      </c>
      <c r="AJ19" s="1" t="s">
        <v>48</v>
      </c>
      <c r="AK19" s="1" t="s">
        <v>52</v>
      </c>
      <c r="AL19" s="1" t="s">
        <v>52</v>
      </c>
      <c r="AM19" s="1" t="s">
        <v>50</v>
      </c>
      <c r="AN19" s="1" t="s">
        <v>50</v>
      </c>
      <c r="AO19" s="1" t="s">
        <v>52</v>
      </c>
      <c r="AP19" s="1" t="s">
        <v>52</v>
      </c>
      <c r="AQ19" s="1" t="s">
        <v>52</v>
      </c>
      <c r="AR19" s="1" t="s">
        <v>99</v>
      </c>
      <c r="AS19" s="1" t="s">
        <v>54</v>
      </c>
      <c r="AT19" s="1" t="s">
        <v>54</v>
      </c>
      <c r="AU19" s="1" t="s">
        <v>54</v>
      </c>
      <c r="AV19" s="1" t="s">
        <v>54</v>
      </c>
      <c r="AW19" s="1" t="s">
        <v>54</v>
      </c>
      <c r="AX19" s="1" t="s">
        <v>58</v>
      </c>
      <c r="AY19" s="1" t="s">
        <v>55</v>
      </c>
      <c r="AZ19" s="1" t="s">
        <v>55</v>
      </c>
      <c r="BA19" s="1" t="s">
        <v>54</v>
      </c>
      <c r="BB19" s="1" t="s">
        <v>55</v>
      </c>
      <c r="BC19" s="1" t="s">
        <v>55</v>
      </c>
      <c r="BD19" s="1" t="s">
        <v>55</v>
      </c>
      <c r="BE19" s="1" t="s">
        <v>58</v>
      </c>
      <c r="BF19" s="1" t="s">
        <v>57</v>
      </c>
      <c r="BG19" s="1" t="s">
        <v>57</v>
      </c>
      <c r="BH19" s="1" t="s">
        <v>58</v>
      </c>
      <c r="BI19" s="1" t="s">
        <v>58</v>
      </c>
      <c r="BJ19" s="1" t="s">
        <v>54</v>
      </c>
      <c r="BK19" s="1" t="s">
        <v>58</v>
      </c>
      <c r="BL19" s="1" t="s">
        <v>57</v>
      </c>
      <c r="BM19" s="1" t="s">
        <v>55</v>
      </c>
      <c r="BN19" s="1" t="s">
        <v>57</v>
      </c>
      <c r="BO19" s="1" t="s">
        <v>58</v>
      </c>
      <c r="BP19" s="1" t="s">
        <v>58</v>
      </c>
      <c r="BQ19" s="1" t="s">
        <v>57</v>
      </c>
      <c r="BR19" s="1" t="s">
        <v>57</v>
      </c>
      <c r="BS19" s="1" t="s">
        <v>57</v>
      </c>
      <c r="BT19" s="1" t="s">
        <v>55</v>
      </c>
      <c r="BU19" s="1" t="s">
        <v>57</v>
      </c>
      <c r="BV19" s="1" t="s">
        <v>59</v>
      </c>
      <c r="BW19" s="1" t="s">
        <v>60</v>
      </c>
      <c r="BX19" s="1" t="s">
        <v>74</v>
      </c>
    </row>
    <row r="20" spans="1:76" hidden="1" x14ac:dyDescent="0.25">
      <c r="A20" s="1" t="s">
        <v>100</v>
      </c>
      <c r="B20" s="1" t="s">
        <v>48</v>
      </c>
      <c r="C20" s="1" t="s">
        <v>46</v>
      </c>
      <c r="Q20" s="2">
        <v>0</v>
      </c>
      <c r="Y20" s="2"/>
      <c r="Z20"/>
      <c r="AA20"/>
      <c r="AB20"/>
      <c r="AC20"/>
      <c r="AD20"/>
      <c r="AE20"/>
      <c r="AF20"/>
      <c r="AG20"/>
      <c r="AH20"/>
      <c r="AI20"/>
      <c r="AR20" s="1" t="s">
        <v>91</v>
      </c>
      <c r="AS20" s="1" t="s">
        <v>54</v>
      </c>
      <c r="AT20" s="1" t="s">
        <v>54</v>
      </c>
      <c r="AU20" s="1" t="s">
        <v>54</v>
      </c>
      <c r="AV20" s="1" t="s">
        <v>54</v>
      </c>
      <c r="AW20" s="1" t="s">
        <v>55</v>
      </c>
      <c r="AX20" s="1" t="s">
        <v>55</v>
      </c>
      <c r="AY20" s="1" t="s">
        <v>64</v>
      </c>
      <c r="AZ20" s="1" t="s">
        <v>57</v>
      </c>
      <c r="BA20" s="1" t="s">
        <v>58</v>
      </c>
      <c r="BB20" s="1" t="s">
        <v>55</v>
      </c>
      <c r="BC20" s="1" t="s">
        <v>55</v>
      </c>
      <c r="BD20" s="1" t="s">
        <v>54</v>
      </c>
      <c r="BE20" s="1" t="s">
        <v>57</v>
      </c>
      <c r="BF20" s="1" t="s">
        <v>57</v>
      </c>
      <c r="BG20" s="1" t="s">
        <v>55</v>
      </c>
      <c r="BH20" s="1" t="s">
        <v>57</v>
      </c>
      <c r="BI20" s="1" t="s">
        <v>57</v>
      </c>
      <c r="BJ20" s="1" t="s">
        <v>55</v>
      </c>
      <c r="BK20" s="1" t="s">
        <v>58</v>
      </c>
      <c r="BL20" s="1" t="s">
        <v>58</v>
      </c>
      <c r="BM20" s="1" t="s">
        <v>55</v>
      </c>
      <c r="BN20" s="1" t="s">
        <v>57</v>
      </c>
      <c r="BO20" s="1" t="s">
        <v>57</v>
      </c>
      <c r="BP20" s="1" t="s">
        <v>57</v>
      </c>
      <c r="BQ20" s="1" t="s">
        <v>58</v>
      </c>
      <c r="BR20" s="1" t="s">
        <v>57</v>
      </c>
      <c r="BS20" s="1" t="s">
        <v>58</v>
      </c>
      <c r="BT20" s="1" t="s">
        <v>57</v>
      </c>
      <c r="BU20" s="1" t="s">
        <v>58</v>
      </c>
      <c r="BV20" s="1" t="s">
        <v>59</v>
      </c>
      <c r="BW20" s="1" t="s">
        <v>67</v>
      </c>
      <c r="BX20" s="1" t="s">
        <v>61</v>
      </c>
    </row>
    <row r="21" spans="1:76" x14ac:dyDescent="0.25">
      <c r="A21" s="1" t="s">
        <v>101</v>
      </c>
      <c r="B21" s="1" t="s">
        <v>46</v>
      </c>
      <c r="C21" s="1" t="s">
        <v>46</v>
      </c>
      <c r="D21" s="1" t="s">
        <v>181</v>
      </c>
      <c r="E21" s="1" t="s">
        <v>181</v>
      </c>
      <c r="F21" s="1" t="s">
        <v>181</v>
      </c>
      <c r="H21" s="1" t="s">
        <v>181</v>
      </c>
      <c r="I21" s="1" t="s">
        <v>181</v>
      </c>
      <c r="M21" s="1" t="s">
        <v>181</v>
      </c>
      <c r="N21" s="1" t="s">
        <v>181</v>
      </c>
      <c r="O21" s="1" t="s">
        <v>181</v>
      </c>
      <c r="P21" s="1" t="s">
        <v>181</v>
      </c>
      <c r="Q21" s="2">
        <v>6</v>
      </c>
      <c r="R21" s="1" t="s">
        <v>83</v>
      </c>
      <c r="S21" s="1" t="s">
        <v>47</v>
      </c>
      <c r="T21" s="1">
        <v>4000</v>
      </c>
      <c r="U21" s="1">
        <v>4000</v>
      </c>
      <c r="W21" s="1" t="s">
        <v>48</v>
      </c>
      <c r="X21" s="1" t="s">
        <v>49</v>
      </c>
      <c r="Y21" s="1" t="s">
        <v>203</v>
      </c>
      <c r="Z21" s="1" t="s">
        <v>181</v>
      </c>
      <c r="AA21" s="1" t="s">
        <v>181</v>
      </c>
      <c r="AB21" s="1" t="s">
        <v>181</v>
      </c>
      <c r="AC21" s="1" t="s">
        <v>181</v>
      </c>
      <c r="AD21" s="1" t="s">
        <v>181</v>
      </c>
      <c r="AF21" s="1" t="s">
        <v>181</v>
      </c>
      <c r="AG21" s="1" t="s">
        <v>181</v>
      </c>
      <c r="AH21" s="1" t="s">
        <v>181</v>
      </c>
      <c r="AI21" s="1">
        <f t="shared" ref="AI21:AI24" si="3">COUNTIF(Z21:AH21, "T")</f>
        <v>8</v>
      </c>
      <c r="AJ21" s="1" t="s">
        <v>48</v>
      </c>
      <c r="AK21" s="1" t="s">
        <v>72</v>
      </c>
      <c r="AL21" s="1" t="s">
        <v>72</v>
      </c>
      <c r="AM21" s="1" t="s">
        <v>51</v>
      </c>
      <c r="AN21" s="1" t="s">
        <v>51</v>
      </c>
      <c r="AO21" s="1" t="s">
        <v>72</v>
      </c>
      <c r="AP21" s="1" t="s">
        <v>72</v>
      </c>
      <c r="AQ21" s="1" t="s">
        <v>72</v>
      </c>
      <c r="AR21" s="1" t="s">
        <v>102</v>
      </c>
      <c r="AS21" s="1" t="s">
        <v>54</v>
      </c>
      <c r="AT21" s="1" t="s">
        <v>55</v>
      </c>
      <c r="AU21" s="1" t="s">
        <v>57</v>
      </c>
      <c r="AV21" s="1" t="s">
        <v>55</v>
      </c>
      <c r="AW21" s="1" t="s">
        <v>55</v>
      </c>
      <c r="AX21" s="1" t="s">
        <v>55</v>
      </c>
      <c r="AY21" s="1" t="s">
        <v>55</v>
      </c>
      <c r="AZ21" s="1" t="s">
        <v>58</v>
      </c>
      <c r="BA21" s="1" t="s">
        <v>55</v>
      </c>
      <c r="BB21" s="1" t="s">
        <v>55</v>
      </c>
      <c r="BC21" s="1" t="s">
        <v>54</v>
      </c>
      <c r="BD21" s="1" t="s">
        <v>55</v>
      </c>
      <c r="BE21" s="1" t="s">
        <v>55</v>
      </c>
      <c r="BF21" s="1" t="s">
        <v>54</v>
      </c>
      <c r="BG21" s="1" t="s">
        <v>57</v>
      </c>
      <c r="BH21" s="1" t="s">
        <v>55</v>
      </c>
      <c r="BI21" s="1" t="s">
        <v>55</v>
      </c>
      <c r="BJ21" s="1" t="s">
        <v>54</v>
      </c>
      <c r="BK21" s="1" t="s">
        <v>64</v>
      </c>
      <c r="BL21" s="1" t="s">
        <v>57</v>
      </c>
      <c r="BM21" s="1" t="s">
        <v>55</v>
      </c>
      <c r="BN21" s="1" t="s">
        <v>57</v>
      </c>
      <c r="BO21" s="1" t="s">
        <v>56</v>
      </c>
      <c r="BP21" s="1" t="s">
        <v>56</v>
      </c>
      <c r="BQ21" s="1" t="s">
        <v>58</v>
      </c>
      <c r="BR21" s="1" t="s">
        <v>58</v>
      </c>
      <c r="BS21" s="1" t="s">
        <v>58</v>
      </c>
      <c r="BT21" s="1" t="s">
        <v>56</v>
      </c>
      <c r="BU21" s="1" t="s">
        <v>56</v>
      </c>
      <c r="BV21" s="1" t="s">
        <v>59</v>
      </c>
      <c r="BW21" s="1" t="s">
        <v>60</v>
      </c>
      <c r="BX21" s="1" t="s">
        <v>68</v>
      </c>
    </row>
    <row r="22" spans="1:76" x14ac:dyDescent="0.25">
      <c r="A22" s="1" t="s">
        <v>103</v>
      </c>
      <c r="B22" s="1" t="s">
        <v>46</v>
      </c>
      <c r="C22" s="1" t="s">
        <v>48</v>
      </c>
      <c r="D22" s="1" t="s">
        <v>181</v>
      </c>
      <c r="N22" s="1" t="s">
        <v>181</v>
      </c>
      <c r="O22" s="1" t="s">
        <v>197</v>
      </c>
      <c r="P22" s="1" t="s">
        <v>197</v>
      </c>
      <c r="Q22" s="2">
        <v>1</v>
      </c>
      <c r="R22" s="1" t="s">
        <v>183</v>
      </c>
      <c r="S22" s="1" t="s">
        <v>47</v>
      </c>
      <c r="T22" s="1">
        <v>43</v>
      </c>
      <c r="V22" s="1">
        <v>43</v>
      </c>
      <c r="W22" s="1" t="s">
        <v>48</v>
      </c>
      <c r="X22" s="1" t="s">
        <v>71</v>
      </c>
      <c r="Y22" s="1" t="s">
        <v>204</v>
      </c>
      <c r="AB22" s="1" t="s">
        <v>181</v>
      </c>
      <c r="AI22" s="1">
        <f t="shared" si="3"/>
        <v>1</v>
      </c>
      <c r="AJ22" s="1" t="s">
        <v>48</v>
      </c>
      <c r="AK22" s="1" t="s">
        <v>52</v>
      </c>
      <c r="AL22" s="1" t="s">
        <v>52</v>
      </c>
      <c r="AM22" s="1" t="s">
        <v>50</v>
      </c>
      <c r="AN22" s="1" t="s">
        <v>52</v>
      </c>
      <c r="AO22" s="1" t="s">
        <v>52</v>
      </c>
      <c r="AP22" s="1" t="s">
        <v>50</v>
      </c>
      <c r="AQ22" s="1" t="s">
        <v>52</v>
      </c>
      <c r="AR22" s="1" t="s">
        <v>87</v>
      </c>
      <c r="AS22" s="1" t="s">
        <v>54</v>
      </c>
      <c r="AT22" s="1" t="s">
        <v>54</v>
      </c>
      <c r="AV22" s="1" t="s">
        <v>54</v>
      </c>
      <c r="AW22" s="1" t="s">
        <v>57</v>
      </c>
      <c r="AX22" s="1" t="s">
        <v>57</v>
      </c>
      <c r="AY22" s="1" t="s">
        <v>58</v>
      </c>
      <c r="AZ22" s="1" t="s">
        <v>58</v>
      </c>
      <c r="BA22" s="1" t="s">
        <v>55</v>
      </c>
      <c r="BB22" s="1" t="s">
        <v>55</v>
      </c>
      <c r="BC22" s="1" t="s">
        <v>54</v>
      </c>
      <c r="BD22" s="1" t="s">
        <v>55</v>
      </c>
      <c r="BE22" s="1" t="s">
        <v>54</v>
      </c>
      <c r="BF22" s="1" t="s">
        <v>57</v>
      </c>
      <c r="BG22" s="1" t="s">
        <v>55</v>
      </c>
      <c r="BH22" s="1" t="s">
        <v>57</v>
      </c>
      <c r="BI22" s="1" t="s">
        <v>55</v>
      </c>
      <c r="BJ22" s="1" t="s">
        <v>55</v>
      </c>
      <c r="BK22" s="1" t="s">
        <v>57</v>
      </c>
      <c r="BL22" s="1" t="s">
        <v>55</v>
      </c>
      <c r="BM22" s="1" t="s">
        <v>57</v>
      </c>
      <c r="BN22" s="1" t="s">
        <v>57</v>
      </c>
      <c r="BO22" s="1" t="s">
        <v>57</v>
      </c>
      <c r="BP22" s="1" t="s">
        <v>55</v>
      </c>
      <c r="BQ22" s="1" t="s">
        <v>55</v>
      </c>
      <c r="BR22" s="1" t="s">
        <v>64</v>
      </c>
      <c r="BS22" s="1" t="s">
        <v>64</v>
      </c>
      <c r="BT22" s="1" t="s">
        <v>64</v>
      </c>
      <c r="BU22" s="1" t="s">
        <v>64</v>
      </c>
      <c r="BV22" s="1" t="s">
        <v>59</v>
      </c>
      <c r="BW22" s="1" t="s">
        <v>67</v>
      </c>
      <c r="BX22" s="1" t="s">
        <v>68</v>
      </c>
    </row>
    <row r="23" spans="1:76" x14ac:dyDescent="0.25">
      <c r="A23" s="1" t="s">
        <v>104</v>
      </c>
      <c r="B23" s="1" t="s">
        <v>46</v>
      </c>
      <c r="C23" s="1" t="s">
        <v>48</v>
      </c>
      <c r="E23" s="1" t="s">
        <v>181</v>
      </c>
      <c r="K23" s="1" t="s">
        <v>181</v>
      </c>
      <c r="N23" s="1" t="s">
        <v>181</v>
      </c>
      <c r="O23" s="1" t="s">
        <v>181</v>
      </c>
      <c r="P23" s="1" t="s">
        <v>197</v>
      </c>
      <c r="Q23" s="2">
        <v>2</v>
      </c>
      <c r="R23" s="1" t="s">
        <v>183</v>
      </c>
      <c r="S23" s="1" t="s">
        <v>47</v>
      </c>
      <c r="T23" s="1">
        <v>16</v>
      </c>
      <c r="V23" s="1">
        <v>16</v>
      </c>
      <c r="W23" s="1" t="s">
        <v>48</v>
      </c>
      <c r="X23" s="1" t="s">
        <v>105</v>
      </c>
      <c r="Y23" s="1" t="s">
        <v>204</v>
      </c>
      <c r="Z23" s="1" t="s">
        <v>181</v>
      </c>
      <c r="AI23" s="1">
        <f t="shared" si="3"/>
        <v>1</v>
      </c>
      <c r="AJ23" s="1" t="s">
        <v>46</v>
      </c>
      <c r="AK23" s="1" t="s">
        <v>50</v>
      </c>
      <c r="AL23" s="1" t="s">
        <v>73</v>
      </c>
      <c r="AM23" s="1" t="s">
        <v>72</v>
      </c>
      <c r="AN23" s="1" t="s">
        <v>52</v>
      </c>
      <c r="AO23" s="1" t="s">
        <v>52</v>
      </c>
      <c r="AP23" s="1" t="s">
        <v>51</v>
      </c>
      <c r="AQ23" s="1" t="s">
        <v>52</v>
      </c>
      <c r="AR23" s="1" t="s">
        <v>87</v>
      </c>
      <c r="AS23" s="1" t="s">
        <v>58</v>
      </c>
      <c r="AT23" s="1" t="s">
        <v>56</v>
      </c>
      <c r="AU23" s="1" t="s">
        <v>54</v>
      </c>
      <c r="AV23" s="1" t="s">
        <v>54</v>
      </c>
      <c r="AW23" s="1" t="s">
        <v>56</v>
      </c>
      <c r="AX23" s="1" t="s">
        <v>58</v>
      </c>
      <c r="AY23" s="1" t="s">
        <v>56</v>
      </c>
      <c r="AZ23" s="1" t="s">
        <v>56</v>
      </c>
      <c r="BA23" s="1" t="s">
        <v>54</v>
      </c>
      <c r="BB23" s="1" t="s">
        <v>57</v>
      </c>
      <c r="BC23" s="1" t="s">
        <v>57</v>
      </c>
      <c r="BD23" s="1" t="s">
        <v>57</v>
      </c>
      <c r="BE23" s="1" t="s">
        <v>57</v>
      </c>
      <c r="BF23" s="1" t="s">
        <v>56</v>
      </c>
      <c r="BG23" s="1" t="s">
        <v>57</v>
      </c>
      <c r="BH23" s="1" t="s">
        <v>56</v>
      </c>
      <c r="BI23" s="1" t="s">
        <v>56</v>
      </c>
      <c r="BJ23" s="1" t="s">
        <v>57</v>
      </c>
      <c r="BK23" s="1" t="s">
        <v>56</v>
      </c>
      <c r="BL23" s="1" t="s">
        <v>56</v>
      </c>
      <c r="BM23" s="1" t="s">
        <v>56</v>
      </c>
      <c r="BN23" s="1" t="s">
        <v>56</v>
      </c>
      <c r="BO23" s="1" t="s">
        <v>56</v>
      </c>
      <c r="BP23" s="1" t="s">
        <v>56</v>
      </c>
      <c r="BQ23" s="1" t="s">
        <v>56</v>
      </c>
      <c r="BR23" s="1" t="s">
        <v>57</v>
      </c>
      <c r="BS23" s="1" t="s">
        <v>57</v>
      </c>
      <c r="BT23" s="1" t="s">
        <v>57</v>
      </c>
      <c r="BU23" s="1" t="s">
        <v>57</v>
      </c>
      <c r="BV23" s="1" t="s">
        <v>81</v>
      </c>
      <c r="BW23" s="1" t="s">
        <v>67</v>
      </c>
      <c r="BX23" s="1" t="s">
        <v>61</v>
      </c>
    </row>
    <row r="24" spans="1:76" x14ac:dyDescent="0.25">
      <c r="A24" s="1" t="s">
        <v>106</v>
      </c>
      <c r="B24" s="1" t="s">
        <v>46</v>
      </c>
      <c r="C24" s="1" t="s">
        <v>48</v>
      </c>
      <c r="H24" s="1" t="s">
        <v>181</v>
      </c>
      <c r="I24" s="1" t="s">
        <v>181</v>
      </c>
      <c r="N24" s="1" t="s">
        <v>197</v>
      </c>
      <c r="O24" s="1" t="s">
        <v>181</v>
      </c>
      <c r="P24" s="1" t="s">
        <v>197</v>
      </c>
      <c r="Q24" s="2">
        <v>2</v>
      </c>
      <c r="R24" s="1" t="s">
        <v>182</v>
      </c>
      <c r="S24" s="1" t="s">
        <v>47</v>
      </c>
      <c r="T24" s="1">
        <v>250</v>
      </c>
      <c r="U24" s="1">
        <v>130</v>
      </c>
      <c r="V24" s="1">
        <v>120</v>
      </c>
      <c r="W24" s="1" t="s">
        <v>48</v>
      </c>
      <c r="X24" s="1" t="s">
        <v>49</v>
      </c>
      <c r="Y24" s="1" t="s">
        <v>203</v>
      </c>
      <c r="AC24" s="1" t="s">
        <v>181</v>
      </c>
      <c r="AD24" s="1" t="s">
        <v>181</v>
      </c>
      <c r="AI24" s="1">
        <f t="shared" si="3"/>
        <v>2</v>
      </c>
      <c r="AJ24" s="1" t="s">
        <v>48</v>
      </c>
      <c r="AK24" s="1" t="s">
        <v>52</v>
      </c>
      <c r="AL24" s="1" t="s">
        <v>52</v>
      </c>
      <c r="AM24" s="1" t="s">
        <v>52</v>
      </c>
      <c r="AN24" s="1" t="s">
        <v>52</v>
      </c>
      <c r="AO24" s="1" t="s">
        <v>52</v>
      </c>
      <c r="AP24" s="1" t="s">
        <v>52</v>
      </c>
      <c r="AQ24" s="1" t="s">
        <v>52</v>
      </c>
      <c r="AR24" s="1" t="s">
        <v>94</v>
      </c>
      <c r="AS24" s="1" t="s">
        <v>54</v>
      </c>
      <c r="AT24" s="1" t="s">
        <v>55</v>
      </c>
      <c r="AU24" s="1" t="s">
        <v>58</v>
      </c>
      <c r="AV24" s="1" t="s">
        <v>54</v>
      </c>
      <c r="AW24" s="1" t="s">
        <v>57</v>
      </c>
      <c r="AX24" s="1" t="s">
        <v>57</v>
      </c>
      <c r="AY24" s="1" t="s">
        <v>56</v>
      </c>
      <c r="AZ24" s="1" t="s">
        <v>56</v>
      </c>
      <c r="BA24" s="1" t="s">
        <v>55</v>
      </c>
      <c r="BB24" s="1" t="s">
        <v>57</v>
      </c>
      <c r="BC24" s="1" t="s">
        <v>58</v>
      </c>
      <c r="BD24" s="1" t="s">
        <v>54</v>
      </c>
      <c r="BE24" s="1" t="s">
        <v>55</v>
      </c>
      <c r="BF24" s="1" t="s">
        <v>56</v>
      </c>
      <c r="BG24" s="1" t="s">
        <v>55</v>
      </c>
      <c r="BH24" s="1" t="s">
        <v>58</v>
      </c>
      <c r="BI24" s="1" t="s">
        <v>57</v>
      </c>
      <c r="BJ24" s="1" t="s">
        <v>57</v>
      </c>
      <c r="BK24" s="1" t="s">
        <v>56</v>
      </c>
      <c r="BL24" s="1" t="s">
        <v>55</v>
      </c>
      <c r="BM24" s="1" t="s">
        <v>54</v>
      </c>
      <c r="BN24" s="1" t="s">
        <v>55</v>
      </c>
      <c r="BO24" s="1" t="s">
        <v>56</v>
      </c>
      <c r="BP24" s="1" t="s">
        <v>56</v>
      </c>
      <c r="BQ24" s="1" t="s">
        <v>56</v>
      </c>
      <c r="BR24" s="1" t="s">
        <v>57</v>
      </c>
      <c r="BS24" s="1" t="s">
        <v>57</v>
      </c>
      <c r="BT24" s="1" t="s">
        <v>57</v>
      </c>
      <c r="BU24" s="1" t="s">
        <v>58</v>
      </c>
      <c r="BV24" s="1" t="s">
        <v>81</v>
      </c>
      <c r="BW24" s="1" t="s">
        <v>60</v>
      </c>
      <c r="BX24" s="1" t="s">
        <v>65</v>
      </c>
    </row>
    <row r="25" spans="1:76" hidden="1" x14ac:dyDescent="0.25">
      <c r="A25" s="1" t="s">
        <v>107</v>
      </c>
      <c r="B25" s="1" t="s">
        <v>48</v>
      </c>
      <c r="C25" s="1" t="s">
        <v>46</v>
      </c>
      <c r="Q25" s="2">
        <v>0</v>
      </c>
      <c r="Y25" s="2"/>
      <c r="Z25"/>
      <c r="AA25"/>
      <c r="AB25"/>
      <c r="AC25"/>
      <c r="AD25"/>
      <c r="AE25"/>
      <c r="AF25"/>
      <c r="AG25"/>
      <c r="AH25"/>
      <c r="AI25"/>
      <c r="AR25" s="1" t="s">
        <v>99</v>
      </c>
      <c r="AS25" s="1" t="s">
        <v>54</v>
      </c>
      <c r="AT25" s="1" t="s">
        <v>55</v>
      </c>
      <c r="AU25" s="1" t="s">
        <v>54</v>
      </c>
      <c r="AV25" s="1" t="s">
        <v>55</v>
      </c>
      <c r="AW25" s="1" t="s">
        <v>55</v>
      </c>
      <c r="AX25" s="1" t="s">
        <v>57</v>
      </c>
      <c r="AY25" s="1" t="s">
        <v>58</v>
      </c>
      <c r="AZ25" s="1" t="s">
        <v>56</v>
      </c>
      <c r="BA25" s="1" t="s">
        <v>57</v>
      </c>
      <c r="BB25" s="1" t="s">
        <v>55</v>
      </c>
      <c r="BC25" s="1" t="s">
        <v>57</v>
      </c>
      <c r="BD25" s="1" t="s">
        <v>58</v>
      </c>
      <c r="BE25" s="1" t="s">
        <v>56</v>
      </c>
      <c r="BF25" s="1" t="s">
        <v>55</v>
      </c>
      <c r="BG25" s="1" t="s">
        <v>57</v>
      </c>
      <c r="BH25" s="1" t="s">
        <v>56</v>
      </c>
      <c r="BI25" s="1" t="s">
        <v>57</v>
      </c>
      <c r="BJ25" s="1" t="s">
        <v>57</v>
      </c>
      <c r="BK25" s="1" t="s">
        <v>55</v>
      </c>
      <c r="BL25" s="1" t="s">
        <v>54</v>
      </c>
      <c r="BM25" s="1" t="s">
        <v>54</v>
      </c>
      <c r="BN25" s="1" t="s">
        <v>55</v>
      </c>
      <c r="BO25" s="1" t="s">
        <v>57</v>
      </c>
      <c r="BP25" s="1" t="s">
        <v>57</v>
      </c>
      <c r="BQ25" s="1" t="s">
        <v>55</v>
      </c>
      <c r="BR25" s="1" t="s">
        <v>57</v>
      </c>
      <c r="BS25" s="1" t="s">
        <v>57</v>
      </c>
      <c r="BT25" s="1" t="s">
        <v>57</v>
      </c>
      <c r="BU25" s="1" t="s">
        <v>58</v>
      </c>
      <c r="BV25" s="1" t="s">
        <v>59</v>
      </c>
      <c r="BW25" s="1" t="s">
        <v>67</v>
      </c>
      <c r="BX25" s="1" t="s">
        <v>68</v>
      </c>
    </row>
    <row r="26" spans="1:76" hidden="1" x14ac:dyDescent="0.25">
      <c r="A26" s="1" t="s">
        <v>108</v>
      </c>
      <c r="B26" s="1" t="s">
        <v>48</v>
      </c>
      <c r="C26" s="1" t="s">
        <v>46</v>
      </c>
      <c r="Q26" s="2">
        <v>0</v>
      </c>
      <c r="Y26" s="2"/>
      <c r="Z26"/>
      <c r="AA26"/>
      <c r="AB26"/>
      <c r="AC26"/>
      <c r="AD26"/>
      <c r="AE26"/>
      <c r="AF26"/>
      <c r="AG26"/>
      <c r="AH26"/>
      <c r="AI26"/>
      <c r="AR26" s="1" t="s">
        <v>102</v>
      </c>
      <c r="AS26" s="1" t="s">
        <v>57</v>
      </c>
      <c r="AT26" s="1" t="s">
        <v>57</v>
      </c>
      <c r="AU26" s="1" t="s">
        <v>55</v>
      </c>
      <c r="AV26" s="1" t="s">
        <v>57</v>
      </c>
      <c r="AW26" s="1" t="s">
        <v>58</v>
      </c>
      <c r="AX26" s="1" t="s">
        <v>55</v>
      </c>
      <c r="AY26" s="1" t="s">
        <v>57</v>
      </c>
      <c r="AZ26" s="1" t="s">
        <v>57</v>
      </c>
      <c r="BA26" s="1" t="s">
        <v>54</v>
      </c>
      <c r="BB26" s="1" t="s">
        <v>55</v>
      </c>
      <c r="BC26" s="1" t="s">
        <v>54</v>
      </c>
      <c r="BD26" s="1" t="s">
        <v>54</v>
      </c>
      <c r="BE26" s="1" t="s">
        <v>54</v>
      </c>
      <c r="BF26" s="1" t="s">
        <v>54</v>
      </c>
      <c r="BG26" s="1" t="s">
        <v>54</v>
      </c>
      <c r="BH26" s="1" t="s">
        <v>54</v>
      </c>
      <c r="BI26" s="1" t="s">
        <v>54</v>
      </c>
      <c r="BJ26" s="1" t="s">
        <v>54</v>
      </c>
      <c r="BK26" s="1" t="s">
        <v>56</v>
      </c>
      <c r="BL26" s="1" t="s">
        <v>56</v>
      </c>
      <c r="BM26" s="1" t="s">
        <v>58</v>
      </c>
      <c r="BN26" s="1" t="s">
        <v>56</v>
      </c>
      <c r="BO26" s="1" t="s">
        <v>56</v>
      </c>
      <c r="BP26" s="1" t="s">
        <v>56</v>
      </c>
      <c r="BQ26" s="1" t="s">
        <v>56</v>
      </c>
      <c r="BR26" s="1" t="s">
        <v>58</v>
      </c>
      <c r="BS26" s="1" t="s">
        <v>58</v>
      </c>
      <c r="BT26" s="1" t="s">
        <v>56</v>
      </c>
      <c r="BU26" s="1" t="s">
        <v>56</v>
      </c>
      <c r="BV26" s="1" t="s">
        <v>59</v>
      </c>
      <c r="BW26" s="1" t="s">
        <v>60</v>
      </c>
      <c r="BX26" s="1" t="s">
        <v>61</v>
      </c>
    </row>
    <row r="27" spans="1:76" hidden="1" x14ac:dyDescent="0.25">
      <c r="A27" s="1" t="s">
        <v>109</v>
      </c>
      <c r="B27" s="1" t="s">
        <v>48</v>
      </c>
      <c r="C27" s="1" t="s">
        <v>46</v>
      </c>
      <c r="Q27" s="2">
        <v>0</v>
      </c>
      <c r="Y27" s="2"/>
      <c r="Z27"/>
      <c r="AA27"/>
      <c r="AB27"/>
      <c r="AC27"/>
      <c r="AD27"/>
      <c r="AE27"/>
      <c r="AF27"/>
      <c r="AG27"/>
      <c r="AH27"/>
      <c r="AI27"/>
      <c r="AR27" s="1" t="s">
        <v>99</v>
      </c>
      <c r="AS27" s="1" t="s">
        <v>54</v>
      </c>
      <c r="AT27" s="1" t="s">
        <v>55</v>
      </c>
      <c r="AU27" s="1" t="s">
        <v>55</v>
      </c>
      <c r="AV27" s="1" t="s">
        <v>54</v>
      </c>
      <c r="AW27" s="1" t="s">
        <v>55</v>
      </c>
      <c r="AX27" s="1" t="s">
        <v>55</v>
      </c>
      <c r="AY27" s="1" t="s">
        <v>57</v>
      </c>
      <c r="AZ27" s="1" t="s">
        <v>56</v>
      </c>
      <c r="BA27" s="1" t="s">
        <v>55</v>
      </c>
      <c r="BB27" s="1" t="s">
        <v>54</v>
      </c>
      <c r="BC27" s="1" t="s">
        <v>57</v>
      </c>
      <c r="BD27" s="1" t="s">
        <v>57</v>
      </c>
      <c r="BE27" s="1" t="s">
        <v>57</v>
      </c>
      <c r="BF27" s="1" t="s">
        <v>57</v>
      </c>
      <c r="BG27" s="1" t="s">
        <v>55</v>
      </c>
      <c r="BH27" s="1" t="s">
        <v>55</v>
      </c>
      <c r="BI27" s="1" t="s">
        <v>55</v>
      </c>
      <c r="BJ27" s="1" t="s">
        <v>54</v>
      </c>
      <c r="BK27" s="1" t="s">
        <v>55</v>
      </c>
      <c r="BL27" s="1" t="s">
        <v>55</v>
      </c>
      <c r="BM27" s="1" t="s">
        <v>57</v>
      </c>
      <c r="BN27" s="1" t="s">
        <v>57</v>
      </c>
      <c r="BO27" s="1" t="s">
        <v>58</v>
      </c>
      <c r="BP27" s="1" t="s">
        <v>57</v>
      </c>
      <c r="BQ27" s="1" t="s">
        <v>57</v>
      </c>
      <c r="BR27" s="1" t="s">
        <v>58</v>
      </c>
      <c r="BS27" s="1" t="s">
        <v>58</v>
      </c>
      <c r="BT27" s="1" t="s">
        <v>56</v>
      </c>
      <c r="BU27" s="1" t="s">
        <v>56</v>
      </c>
      <c r="BV27" s="1" t="s">
        <v>59</v>
      </c>
      <c r="BW27" s="1" t="s">
        <v>60</v>
      </c>
      <c r="BX27" s="1" t="s">
        <v>89</v>
      </c>
    </row>
    <row r="28" spans="1:76" x14ac:dyDescent="0.25">
      <c r="A28" s="1" t="s">
        <v>110</v>
      </c>
      <c r="B28" s="1" t="s">
        <v>46</v>
      </c>
      <c r="C28" s="1" t="s">
        <v>48</v>
      </c>
      <c r="H28" s="1" t="s">
        <v>181</v>
      </c>
      <c r="I28" s="1" t="s">
        <v>181</v>
      </c>
      <c r="N28" s="1" t="s">
        <v>197</v>
      </c>
      <c r="O28" s="1" t="s">
        <v>181</v>
      </c>
      <c r="P28" s="1" t="s">
        <v>197</v>
      </c>
      <c r="Q28" s="2">
        <v>2</v>
      </c>
      <c r="R28" s="1" t="s">
        <v>182</v>
      </c>
      <c r="S28" s="1" t="s">
        <v>76</v>
      </c>
      <c r="T28" s="1">
        <v>2832</v>
      </c>
      <c r="U28" s="1">
        <v>2832</v>
      </c>
      <c r="W28" s="1" t="s">
        <v>48</v>
      </c>
      <c r="X28" s="1" t="s">
        <v>84</v>
      </c>
      <c r="Y28" s="1" t="s">
        <v>204</v>
      </c>
      <c r="AD28" s="1" t="s">
        <v>181</v>
      </c>
      <c r="AI28" s="1">
        <f>COUNTIF(Z28:AH28, "T")</f>
        <v>1</v>
      </c>
      <c r="AJ28" s="1" t="s">
        <v>48</v>
      </c>
      <c r="AK28" s="1" t="s">
        <v>52</v>
      </c>
      <c r="AL28" s="1" t="s">
        <v>52</v>
      </c>
      <c r="AM28" s="1" t="s">
        <v>50</v>
      </c>
      <c r="AN28" s="1" t="s">
        <v>52</v>
      </c>
      <c r="AO28" s="1" t="s">
        <v>52</v>
      </c>
      <c r="AP28" s="1" t="s">
        <v>50</v>
      </c>
      <c r="AQ28" s="1" t="s">
        <v>52</v>
      </c>
      <c r="AR28" s="1" t="s">
        <v>63</v>
      </c>
      <c r="AS28" s="1" t="s">
        <v>55</v>
      </c>
      <c r="AT28" s="1" t="s">
        <v>64</v>
      </c>
      <c r="AU28" s="1" t="s">
        <v>58</v>
      </c>
      <c r="AV28" s="1" t="s">
        <v>55</v>
      </c>
      <c r="AW28" s="1" t="s">
        <v>64</v>
      </c>
      <c r="AX28" s="1" t="s">
        <v>56</v>
      </c>
      <c r="AY28" s="1" t="s">
        <v>58</v>
      </c>
      <c r="AZ28" s="1" t="s">
        <v>58</v>
      </c>
      <c r="BA28" s="1" t="s">
        <v>54</v>
      </c>
      <c r="BB28" s="1" t="s">
        <v>58</v>
      </c>
      <c r="BC28" s="1" t="s">
        <v>58</v>
      </c>
      <c r="BD28" s="1" t="s">
        <v>58</v>
      </c>
      <c r="BE28" s="1" t="s">
        <v>54</v>
      </c>
      <c r="BF28" s="1" t="s">
        <v>64</v>
      </c>
      <c r="BG28" s="1" t="s">
        <v>64</v>
      </c>
      <c r="BH28" s="1" t="s">
        <v>55</v>
      </c>
      <c r="BI28" s="1" t="s">
        <v>55</v>
      </c>
      <c r="BJ28" s="1" t="s">
        <v>58</v>
      </c>
      <c r="BK28" s="1" t="s">
        <v>64</v>
      </c>
      <c r="BL28" s="1" t="s">
        <v>58</v>
      </c>
      <c r="BM28" s="1" t="s">
        <v>58</v>
      </c>
      <c r="BN28" s="1" t="s">
        <v>64</v>
      </c>
      <c r="BO28" s="1" t="s">
        <v>56</v>
      </c>
      <c r="BP28" s="1" t="s">
        <v>64</v>
      </c>
      <c r="BQ28" s="1" t="s">
        <v>64</v>
      </c>
      <c r="BR28" s="1" t="s">
        <v>64</v>
      </c>
      <c r="BS28" s="1" t="s">
        <v>64</v>
      </c>
      <c r="BT28" s="1" t="s">
        <v>58</v>
      </c>
      <c r="BU28" s="1" t="s">
        <v>64</v>
      </c>
      <c r="BV28" s="1" t="s">
        <v>81</v>
      </c>
      <c r="BW28" s="1" t="s">
        <v>60</v>
      </c>
      <c r="BX28" s="1" t="s">
        <v>74</v>
      </c>
    </row>
    <row r="29" spans="1:76" hidden="1" x14ac:dyDescent="0.25">
      <c r="A29" s="1" t="s">
        <v>111</v>
      </c>
      <c r="B29" s="1" t="s">
        <v>48</v>
      </c>
      <c r="C29" s="1" t="s">
        <v>46</v>
      </c>
      <c r="Q29" s="2">
        <v>0</v>
      </c>
      <c r="Y29" s="2"/>
      <c r="Z29"/>
      <c r="AA29"/>
      <c r="AB29"/>
      <c r="AC29"/>
      <c r="AD29"/>
      <c r="AE29"/>
      <c r="AF29"/>
      <c r="AG29"/>
      <c r="AH29"/>
      <c r="AI29"/>
      <c r="AR29" s="1" t="s">
        <v>102</v>
      </c>
      <c r="AS29" s="1" t="s">
        <v>55</v>
      </c>
      <c r="AT29" s="1" t="s">
        <v>55</v>
      </c>
      <c r="AU29" s="1" t="s">
        <v>54</v>
      </c>
      <c r="AV29" s="1" t="s">
        <v>54</v>
      </c>
      <c r="AW29" s="1" t="s">
        <v>55</v>
      </c>
      <c r="AX29" s="1" t="s">
        <v>55</v>
      </c>
      <c r="AY29" s="1" t="s">
        <v>64</v>
      </c>
      <c r="AZ29" s="1" t="s">
        <v>55</v>
      </c>
      <c r="BA29" s="1" t="s">
        <v>58</v>
      </c>
      <c r="BB29" s="1" t="s">
        <v>55</v>
      </c>
      <c r="BC29" s="1" t="s">
        <v>55</v>
      </c>
      <c r="BD29" s="1" t="s">
        <v>55</v>
      </c>
      <c r="BE29" s="1" t="s">
        <v>57</v>
      </c>
      <c r="BF29" s="1" t="s">
        <v>58</v>
      </c>
      <c r="BG29" s="1" t="s">
        <v>57</v>
      </c>
      <c r="BH29" s="1" t="s">
        <v>58</v>
      </c>
      <c r="BI29" s="1" t="s">
        <v>58</v>
      </c>
      <c r="BJ29" s="1" t="s">
        <v>57</v>
      </c>
      <c r="BK29" s="1" t="s">
        <v>55</v>
      </c>
      <c r="BL29" s="1" t="s">
        <v>55</v>
      </c>
      <c r="BM29" s="1" t="s">
        <v>55</v>
      </c>
      <c r="BN29" s="1" t="s">
        <v>55</v>
      </c>
      <c r="BO29" s="1" t="s">
        <v>58</v>
      </c>
      <c r="BP29" s="1" t="s">
        <v>57</v>
      </c>
      <c r="BR29" s="1" t="s">
        <v>57</v>
      </c>
      <c r="BS29" s="1" t="s">
        <v>57</v>
      </c>
      <c r="BT29" s="1" t="s">
        <v>55</v>
      </c>
      <c r="BU29" s="1" t="s">
        <v>55</v>
      </c>
      <c r="BV29" s="1" t="s">
        <v>59</v>
      </c>
      <c r="BW29" s="1" t="s">
        <v>60</v>
      </c>
      <c r="BX29" s="1" t="s">
        <v>74</v>
      </c>
    </row>
    <row r="30" spans="1:76" x14ac:dyDescent="0.25">
      <c r="A30" s="1" t="s">
        <v>112</v>
      </c>
      <c r="B30" s="1" t="s">
        <v>46</v>
      </c>
      <c r="C30" s="1" t="s">
        <v>48</v>
      </c>
      <c r="D30" s="1" t="s">
        <v>181</v>
      </c>
      <c r="N30" s="1" t="s">
        <v>181</v>
      </c>
      <c r="O30" s="1" t="s">
        <v>197</v>
      </c>
      <c r="P30" s="1" t="s">
        <v>197</v>
      </c>
      <c r="Q30" s="2">
        <v>1</v>
      </c>
      <c r="R30" s="1" t="s">
        <v>183</v>
      </c>
      <c r="S30" s="1" t="s">
        <v>47</v>
      </c>
      <c r="T30" s="1">
        <v>107</v>
      </c>
      <c r="V30" s="1">
        <v>107</v>
      </c>
      <c r="W30" s="1" t="s">
        <v>48</v>
      </c>
      <c r="X30" s="1" t="s">
        <v>77</v>
      </c>
      <c r="Y30" s="1" t="s">
        <v>204</v>
      </c>
      <c r="Z30" s="1" t="s">
        <v>181</v>
      </c>
      <c r="AB30" s="1" t="s">
        <v>181</v>
      </c>
      <c r="AD30" s="1" t="s">
        <v>181</v>
      </c>
      <c r="AI30" s="1">
        <f t="shared" ref="AI30:AI31" si="4">COUNTIF(Z30:AH30, "T")</f>
        <v>3</v>
      </c>
      <c r="AJ30" s="1" t="s">
        <v>48</v>
      </c>
      <c r="AK30" s="1" t="s">
        <v>52</v>
      </c>
      <c r="AL30" s="1" t="s">
        <v>50</v>
      </c>
      <c r="AM30" s="1" t="s">
        <v>51</v>
      </c>
      <c r="AN30" s="1" t="s">
        <v>50</v>
      </c>
      <c r="AO30" s="1" t="s">
        <v>50</v>
      </c>
      <c r="AP30" s="1" t="s">
        <v>50</v>
      </c>
      <c r="AQ30" s="1" t="s">
        <v>52</v>
      </c>
      <c r="AR30" s="1" t="s">
        <v>63</v>
      </c>
      <c r="AS30" s="1" t="s">
        <v>55</v>
      </c>
      <c r="AT30" s="1" t="s">
        <v>55</v>
      </c>
      <c r="AU30" s="1" t="s">
        <v>55</v>
      </c>
      <c r="AV30" s="1" t="s">
        <v>54</v>
      </c>
      <c r="AW30" s="1" t="s">
        <v>55</v>
      </c>
      <c r="AX30" s="1" t="s">
        <v>55</v>
      </c>
      <c r="AY30" s="1" t="s">
        <v>57</v>
      </c>
      <c r="AZ30" s="1" t="s">
        <v>58</v>
      </c>
      <c r="BA30" s="1" t="s">
        <v>55</v>
      </c>
      <c r="BB30" s="1" t="s">
        <v>57</v>
      </c>
      <c r="BC30" s="1" t="s">
        <v>57</v>
      </c>
      <c r="BD30" s="1" t="s">
        <v>57</v>
      </c>
      <c r="BE30" s="1" t="s">
        <v>57</v>
      </c>
      <c r="BF30" s="1" t="s">
        <v>57</v>
      </c>
      <c r="BG30" s="1" t="s">
        <v>57</v>
      </c>
      <c r="BH30" s="1" t="s">
        <v>58</v>
      </c>
      <c r="BI30" s="1" t="s">
        <v>55</v>
      </c>
      <c r="BJ30" s="1" t="s">
        <v>58</v>
      </c>
      <c r="BK30" s="1" t="s">
        <v>57</v>
      </c>
      <c r="BL30" s="1" t="s">
        <v>58</v>
      </c>
      <c r="BM30" s="1" t="s">
        <v>58</v>
      </c>
      <c r="BN30" s="1" t="s">
        <v>58</v>
      </c>
      <c r="BO30" s="1" t="s">
        <v>57</v>
      </c>
      <c r="BP30" s="1" t="s">
        <v>58</v>
      </c>
      <c r="BQ30" s="1" t="s">
        <v>57</v>
      </c>
      <c r="BR30" s="1" t="s">
        <v>57</v>
      </c>
      <c r="BS30" s="1" t="s">
        <v>57</v>
      </c>
      <c r="BT30" s="1" t="s">
        <v>57</v>
      </c>
      <c r="BU30" s="1" t="s">
        <v>57</v>
      </c>
      <c r="BV30" s="1" t="s">
        <v>79</v>
      </c>
      <c r="BW30" s="1" t="s">
        <v>67</v>
      </c>
      <c r="BX30" s="1" t="s">
        <v>68</v>
      </c>
    </row>
    <row r="31" spans="1:76" x14ac:dyDescent="0.25">
      <c r="A31" s="1" t="s">
        <v>113</v>
      </c>
      <c r="B31" s="1" t="s">
        <v>46</v>
      </c>
      <c r="C31" s="1" t="s">
        <v>46</v>
      </c>
      <c r="I31" s="1" t="s">
        <v>181</v>
      </c>
      <c r="N31" s="1" t="s">
        <v>197</v>
      </c>
      <c r="O31" s="1" t="s">
        <v>181</v>
      </c>
      <c r="P31" s="1" t="s">
        <v>197</v>
      </c>
      <c r="Q31" s="2">
        <v>1</v>
      </c>
      <c r="R31" s="1" t="s">
        <v>182</v>
      </c>
      <c r="S31" s="1" t="s">
        <v>47</v>
      </c>
      <c r="T31" s="1">
        <v>80</v>
      </c>
      <c r="V31" s="1">
        <v>80</v>
      </c>
      <c r="W31" s="1" t="s">
        <v>48</v>
      </c>
      <c r="X31" s="1" t="s">
        <v>49</v>
      </c>
      <c r="Y31" s="1" t="s">
        <v>203</v>
      </c>
      <c r="AB31" s="1" t="s">
        <v>181</v>
      </c>
      <c r="AG31" s="1" t="s">
        <v>181</v>
      </c>
      <c r="AI31" s="1">
        <f t="shared" si="4"/>
        <v>2</v>
      </c>
      <c r="AJ31" s="1" t="s">
        <v>48</v>
      </c>
      <c r="AK31" s="1" t="s">
        <v>50</v>
      </c>
      <c r="AL31" s="1" t="s">
        <v>50</v>
      </c>
      <c r="AM31" s="1" t="s">
        <v>50</v>
      </c>
      <c r="AN31" s="1" t="s">
        <v>50</v>
      </c>
      <c r="AO31" s="1" t="s">
        <v>52</v>
      </c>
      <c r="AP31" s="1" t="s">
        <v>50</v>
      </c>
      <c r="AQ31" s="1" t="s">
        <v>50</v>
      </c>
      <c r="AR31" s="1" t="s">
        <v>63</v>
      </c>
      <c r="AS31" s="1" t="s">
        <v>54</v>
      </c>
      <c r="AT31" s="1" t="s">
        <v>54</v>
      </c>
      <c r="AU31" s="1" t="s">
        <v>54</v>
      </c>
      <c r="AV31" s="1" t="s">
        <v>54</v>
      </c>
      <c r="AW31" s="1" t="s">
        <v>55</v>
      </c>
      <c r="AX31" s="1" t="s">
        <v>57</v>
      </c>
      <c r="AY31" s="1" t="s">
        <v>54</v>
      </c>
      <c r="AZ31" s="1" t="s">
        <v>55</v>
      </c>
      <c r="BA31" s="1" t="s">
        <v>55</v>
      </c>
      <c r="BB31" s="1" t="s">
        <v>54</v>
      </c>
      <c r="BC31" s="1" t="s">
        <v>57</v>
      </c>
      <c r="BD31" s="1" t="s">
        <v>55</v>
      </c>
      <c r="BE31" s="1" t="s">
        <v>55</v>
      </c>
      <c r="BF31" s="1" t="s">
        <v>55</v>
      </c>
      <c r="BG31" s="1" t="s">
        <v>54</v>
      </c>
      <c r="BH31" s="1" t="s">
        <v>55</v>
      </c>
      <c r="BI31" s="1" t="s">
        <v>57</v>
      </c>
      <c r="BJ31" s="1" t="s">
        <v>54</v>
      </c>
      <c r="BK31" s="1" t="s">
        <v>55</v>
      </c>
      <c r="BL31" s="1" t="s">
        <v>55</v>
      </c>
      <c r="BM31" s="1" t="s">
        <v>55</v>
      </c>
      <c r="BN31" s="1" t="s">
        <v>58</v>
      </c>
      <c r="BO31" s="1" t="s">
        <v>56</v>
      </c>
      <c r="BP31" s="1" t="s">
        <v>58</v>
      </c>
      <c r="BQ31" s="1" t="s">
        <v>58</v>
      </c>
      <c r="BR31" s="1" t="s">
        <v>58</v>
      </c>
      <c r="BS31" s="1" t="s">
        <v>58</v>
      </c>
      <c r="BT31" s="1" t="s">
        <v>56</v>
      </c>
      <c r="BU31" s="1" t="s">
        <v>58</v>
      </c>
      <c r="BV31" s="1" t="s">
        <v>59</v>
      </c>
      <c r="BW31" s="1" t="s">
        <v>60</v>
      </c>
      <c r="BX31" s="1" t="s">
        <v>68</v>
      </c>
    </row>
    <row r="32" spans="1:76" hidden="1" x14ac:dyDescent="0.25">
      <c r="A32" s="1" t="s">
        <v>114</v>
      </c>
      <c r="B32" s="1" t="s">
        <v>48</v>
      </c>
      <c r="C32" s="1" t="s">
        <v>46</v>
      </c>
      <c r="Q32" s="2">
        <v>0</v>
      </c>
      <c r="Y32" s="2"/>
      <c r="Z32"/>
      <c r="AA32"/>
      <c r="AB32"/>
      <c r="AC32"/>
      <c r="AD32"/>
      <c r="AE32"/>
      <c r="AF32"/>
      <c r="AG32"/>
      <c r="AH32"/>
      <c r="AI32"/>
      <c r="AR32" s="1" t="s">
        <v>138</v>
      </c>
      <c r="AS32" s="1" t="s">
        <v>54</v>
      </c>
      <c r="AT32" s="1" t="s">
        <v>54</v>
      </c>
      <c r="AU32" s="1" t="s">
        <v>54</v>
      </c>
      <c r="AV32" s="1" t="s">
        <v>55</v>
      </c>
      <c r="AW32" s="1" t="s">
        <v>55</v>
      </c>
      <c r="AX32" s="1" t="s">
        <v>57</v>
      </c>
      <c r="AY32" s="1" t="s">
        <v>64</v>
      </c>
      <c r="AZ32" s="1" t="s">
        <v>58</v>
      </c>
      <c r="BA32" s="1" t="s">
        <v>58</v>
      </c>
      <c r="BB32" s="1" t="s">
        <v>55</v>
      </c>
      <c r="BC32" s="1" t="s">
        <v>57</v>
      </c>
      <c r="BD32" s="1" t="s">
        <v>57</v>
      </c>
      <c r="BE32" s="1" t="s">
        <v>55</v>
      </c>
      <c r="BF32" s="1" t="s">
        <v>58</v>
      </c>
      <c r="BG32" s="1" t="s">
        <v>55</v>
      </c>
      <c r="BH32" s="1" t="s">
        <v>56</v>
      </c>
      <c r="BI32" s="1" t="s">
        <v>58</v>
      </c>
      <c r="BJ32" s="1" t="s">
        <v>55</v>
      </c>
      <c r="BK32" s="1" t="s">
        <v>58</v>
      </c>
      <c r="BL32" s="1" t="s">
        <v>58</v>
      </c>
      <c r="BM32" s="1" t="s">
        <v>58</v>
      </c>
      <c r="BN32" s="1" t="s">
        <v>58</v>
      </c>
      <c r="BO32" s="1" t="s">
        <v>56</v>
      </c>
      <c r="BP32" s="1" t="s">
        <v>55</v>
      </c>
      <c r="BQ32" s="1" t="s">
        <v>55</v>
      </c>
      <c r="BR32" s="1" t="s">
        <v>57</v>
      </c>
      <c r="BS32" s="1" t="s">
        <v>58</v>
      </c>
      <c r="BT32" s="1" t="s">
        <v>58</v>
      </c>
      <c r="BU32" s="1" t="s">
        <v>58</v>
      </c>
      <c r="BV32" s="1" t="s">
        <v>59</v>
      </c>
      <c r="BW32" s="1" t="s">
        <v>60</v>
      </c>
      <c r="BX32" s="1" t="s">
        <v>61</v>
      </c>
    </row>
    <row r="33" spans="1:76" x14ac:dyDescent="0.25">
      <c r="A33" s="1" t="s">
        <v>115</v>
      </c>
      <c r="B33" s="1" t="s">
        <v>46</v>
      </c>
      <c r="C33" s="1" t="s">
        <v>46</v>
      </c>
      <c r="I33" s="1" t="s">
        <v>181</v>
      </c>
      <c r="N33" s="1" t="s">
        <v>197</v>
      </c>
      <c r="O33" s="1" t="s">
        <v>181</v>
      </c>
      <c r="P33" s="1" t="s">
        <v>197</v>
      </c>
      <c r="Q33" s="2">
        <v>1</v>
      </c>
      <c r="R33" s="1" t="s">
        <v>183</v>
      </c>
      <c r="S33" s="1" t="s">
        <v>47</v>
      </c>
      <c r="T33" s="1">
        <v>2</v>
      </c>
      <c r="V33" s="1">
        <v>2</v>
      </c>
      <c r="W33" s="1" t="s">
        <v>46</v>
      </c>
      <c r="X33" s="1" t="s">
        <v>49</v>
      </c>
      <c r="Y33" s="1" t="s">
        <v>203</v>
      </c>
      <c r="AG33" s="1" t="s">
        <v>181</v>
      </c>
      <c r="AI33" s="1">
        <f t="shared" ref="AI33:AI37" si="5">COUNTIF(Z33:AH33, "T")</f>
        <v>1</v>
      </c>
      <c r="AJ33" s="1" t="s">
        <v>46</v>
      </c>
      <c r="AK33" s="1" t="s">
        <v>52</v>
      </c>
      <c r="AL33" s="1" t="s">
        <v>52</v>
      </c>
      <c r="AM33" s="1" t="s">
        <v>50</v>
      </c>
      <c r="AN33" s="1" t="s">
        <v>52</v>
      </c>
      <c r="AO33" s="1" t="s">
        <v>52</v>
      </c>
      <c r="AP33" s="1" t="s">
        <v>52</v>
      </c>
      <c r="AQ33" s="1" t="s">
        <v>52</v>
      </c>
      <c r="AR33" s="1" t="s">
        <v>63</v>
      </c>
      <c r="AS33" s="1" t="s">
        <v>54</v>
      </c>
      <c r="AT33" s="1" t="s">
        <v>55</v>
      </c>
      <c r="AU33" s="1" t="s">
        <v>57</v>
      </c>
      <c r="AV33" s="1" t="s">
        <v>57</v>
      </c>
      <c r="AW33" s="1" t="s">
        <v>57</v>
      </c>
      <c r="AX33" s="1" t="s">
        <v>57</v>
      </c>
      <c r="AY33" s="1" t="s">
        <v>55</v>
      </c>
      <c r="AZ33" s="1" t="s">
        <v>58</v>
      </c>
      <c r="BA33" s="1" t="s">
        <v>55</v>
      </c>
      <c r="BB33" s="1" t="s">
        <v>55</v>
      </c>
      <c r="BC33" s="1" t="s">
        <v>55</v>
      </c>
      <c r="BD33" s="1" t="s">
        <v>57</v>
      </c>
      <c r="BE33" s="1" t="s">
        <v>58</v>
      </c>
      <c r="BF33" s="1" t="s">
        <v>55</v>
      </c>
      <c r="BG33" s="1" t="s">
        <v>57</v>
      </c>
      <c r="BH33" s="1" t="s">
        <v>57</v>
      </c>
      <c r="BI33" s="1" t="s">
        <v>55</v>
      </c>
      <c r="BJ33" s="1" t="s">
        <v>57</v>
      </c>
      <c r="BK33" s="1" t="s">
        <v>55</v>
      </c>
      <c r="BL33" s="1" t="s">
        <v>55</v>
      </c>
      <c r="BM33" s="1" t="s">
        <v>55</v>
      </c>
      <c r="BN33" s="1" t="s">
        <v>55</v>
      </c>
      <c r="BO33" s="1" t="s">
        <v>56</v>
      </c>
      <c r="BP33" s="1" t="s">
        <v>56</v>
      </c>
      <c r="BQ33" s="1" t="s">
        <v>56</v>
      </c>
      <c r="BR33" s="1" t="s">
        <v>56</v>
      </c>
      <c r="BS33" s="1" t="s">
        <v>56</v>
      </c>
      <c r="BT33" s="1" t="s">
        <v>58</v>
      </c>
      <c r="BU33" s="1" t="s">
        <v>57</v>
      </c>
      <c r="BV33" s="1" t="s">
        <v>59</v>
      </c>
      <c r="BW33" s="1" t="s">
        <v>67</v>
      </c>
      <c r="BX33" s="1" t="s">
        <v>116</v>
      </c>
    </row>
    <row r="34" spans="1:76" x14ac:dyDescent="0.25">
      <c r="A34" s="1" t="s">
        <v>117</v>
      </c>
      <c r="B34" s="1" t="s">
        <v>46</v>
      </c>
      <c r="C34" s="1" t="s">
        <v>46</v>
      </c>
      <c r="H34" s="1" t="s">
        <v>181</v>
      </c>
      <c r="I34" s="1" t="s">
        <v>181</v>
      </c>
      <c r="N34" s="1" t="s">
        <v>197</v>
      </c>
      <c r="O34" s="1" t="s">
        <v>181</v>
      </c>
      <c r="P34" s="1" t="s">
        <v>197</v>
      </c>
      <c r="Q34" s="2">
        <v>2</v>
      </c>
      <c r="R34" s="1" t="s">
        <v>182</v>
      </c>
      <c r="S34" s="1" t="s">
        <v>47</v>
      </c>
      <c r="T34" s="1">
        <v>323</v>
      </c>
      <c r="W34" s="1" t="s">
        <v>48</v>
      </c>
      <c r="X34" s="1" t="s">
        <v>71</v>
      </c>
      <c r="Y34" s="1" t="s">
        <v>204</v>
      </c>
      <c r="AG34" s="1" t="s">
        <v>181</v>
      </c>
      <c r="AI34" s="1">
        <f t="shared" si="5"/>
        <v>1</v>
      </c>
      <c r="AJ34" s="1" t="s">
        <v>48</v>
      </c>
      <c r="AK34" s="1" t="s">
        <v>52</v>
      </c>
      <c r="AL34" s="1" t="s">
        <v>52</v>
      </c>
      <c r="AM34" s="1" t="s">
        <v>50</v>
      </c>
      <c r="AN34" s="1" t="s">
        <v>50</v>
      </c>
      <c r="AO34" s="1" t="s">
        <v>52</v>
      </c>
      <c r="AP34" s="1" t="s">
        <v>50</v>
      </c>
      <c r="AQ34" s="1" t="s">
        <v>52</v>
      </c>
      <c r="AR34" s="1" t="s">
        <v>63</v>
      </c>
      <c r="AS34" s="1" t="s">
        <v>54</v>
      </c>
      <c r="AT34" s="1" t="s">
        <v>55</v>
      </c>
      <c r="AU34" s="1" t="s">
        <v>55</v>
      </c>
      <c r="AV34" s="1" t="s">
        <v>55</v>
      </c>
      <c r="AW34" s="1" t="s">
        <v>55</v>
      </c>
      <c r="AX34" s="1" t="s">
        <v>58</v>
      </c>
      <c r="AY34" s="1" t="s">
        <v>57</v>
      </c>
      <c r="AZ34" s="1" t="s">
        <v>58</v>
      </c>
      <c r="BA34" s="1" t="s">
        <v>55</v>
      </c>
      <c r="BB34" s="1" t="s">
        <v>57</v>
      </c>
      <c r="BC34" s="1" t="s">
        <v>55</v>
      </c>
      <c r="BD34" s="1" t="s">
        <v>55</v>
      </c>
      <c r="BE34" s="1" t="s">
        <v>57</v>
      </c>
      <c r="BF34" s="1" t="s">
        <v>55</v>
      </c>
      <c r="BG34" s="1" t="s">
        <v>55</v>
      </c>
      <c r="BH34" s="1" t="s">
        <v>55</v>
      </c>
      <c r="BI34" s="1" t="s">
        <v>58</v>
      </c>
      <c r="BJ34" s="1" t="s">
        <v>55</v>
      </c>
      <c r="BK34" s="1" t="s">
        <v>55</v>
      </c>
      <c r="BL34" s="1" t="s">
        <v>55</v>
      </c>
      <c r="BM34" s="1" t="s">
        <v>54</v>
      </c>
      <c r="BN34" s="1" t="s">
        <v>57</v>
      </c>
      <c r="BO34" s="1" t="s">
        <v>58</v>
      </c>
      <c r="BP34" s="1" t="s">
        <v>58</v>
      </c>
      <c r="BQ34" s="1" t="s">
        <v>58</v>
      </c>
      <c r="BR34" s="1" t="s">
        <v>58</v>
      </c>
      <c r="BS34" s="1" t="s">
        <v>58</v>
      </c>
      <c r="BT34" s="1" t="s">
        <v>55</v>
      </c>
      <c r="BU34" s="1" t="s">
        <v>55</v>
      </c>
      <c r="BV34" s="1" t="s">
        <v>59</v>
      </c>
      <c r="BW34" s="1" t="s">
        <v>60</v>
      </c>
      <c r="BX34" s="1" t="s">
        <v>89</v>
      </c>
    </row>
    <row r="35" spans="1:76" x14ac:dyDescent="0.25">
      <c r="A35" s="1" t="s">
        <v>118</v>
      </c>
      <c r="B35" s="1" t="s">
        <v>46</v>
      </c>
      <c r="C35" s="1" t="s">
        <v>46</v>
      </c>
      <c r="D35" s="1" t="s">
        <v>181</v>
      </c>
      <c r="N35" s="1" t="s">
        <v>181</v>
      </c>
      <c r="O35" s="1" t="s">
        <v>197</v>
      </c>
      <c r="P35" s="1" t="s">
        <v>197</v>
      </c>
      <c r="Q35" s="2">
        <v>1</v>
      </c>
      <c r="R35" s="1" t="s">
        <v>183</v>
      </c>
      <c r="S35" s="1" t="s">
        <v>47</v>
      </c>
      <c r="T35" s="1">
        <v>323</v>
      </c>
      <c r="V35" s="1">
        <v>1012</v>
      </c>
      <c r="W35" s="1" t="s">
        <v>48</v>
      </c>
      <c r="X35" s="1" t="s">
        <v>49</v>
      </c>
      <c r="Y35" s="1" t="s">
        <v>203</v>
      </c>
      <c r="Z35" s="1" t="s">
        <v>181</v>
      </c>
      <c r="AA35" s="1" t="s">
        <v>181</v>
      </c>
      <c r="AB35" s="1" t="s">
        <v>181</v>
      </c>
      <c r="AC35" s="1" t="s">
        <v>181</v>
      </c>
      <c r="AG35" s="1" t="s">
        <v>181</v>
      </c>
      <c r="AI35" s="1">
        <f t="shared" si="5"/>
        <v>5</v>
      </c>
      <c r="AJ35" s="1" t="s">
        <v>48</v>
      </c>
      <c r="AK35" s="1" t="s">
        <v>52</v>
      </c>
      <c r="AL35" s="1" t="s">
        <v>50</v>
      </c>
      <c r="AM35" s="1" t="s">
        <v>50</v>
      </c>
      <c r="AN35" s="1" t="s">
        <v>50</v>
      </c>
      <c r="AO35" s="1" t="s">
        <v>50</v>
      </c>
      <c r="AP35" s="1" t="s">
        <v>50</v>
      </c>
      <c r="AQ35" s="1" t="s">
        <v>50</v>
      </c>
      <c r="AR35" s="1" t="s">
        <v>99</v>
      </c>
      <c r="AS35" s="1" t="s">
        <v>55</v>
      </c>
      <c r="AT35" s="1" t="s">
        <v>55</v>
      </c>
      <c r="AU35" s="1" t="s">
        <v>55</v>
      </c>
      <c r="AV35" s="1" t="s">
        <v>55</v>
      </c>
      <c r="AW35" s="1" t="s">
        <v>55</v>
      </c>
      <c r="AX35" s="1" t="s">
        <v>55</v>
      </c>
      <c r="AY35" s="1" t="s">
        <v>57</v>
      </c>
      <c r="AZ35" s="1" t="s">
        <v>57</v>
      </c>
      <c r="BA35" s="1" t="s">
        <v>55</v>
      </c>
      <c r="BB35" s="1" t="s">
        <v>55</v>
      </c>
      <c r="BC35" s="1" t="s">
        <v>55</v>
      </c>
      <c r="BD35" s="1" t="s">
        <v>55</v>
      </c>
      <c r="BE35" s="1" t="s">
        <v>57</v>
      </c>
      <c r="BF35" s="1" t="s">
        <v>55</v>
      </c>
      <c r="BG35" s="1" t="s">
        <v>55</v>
      </c>
      <c r="BH35" s="1" t="s">
        <v>57</v>
      </c>
      <c r="BI35" s="1" t="s">
        <v>55</v>
      </c>
      <c r="BJ35" s="1" t="s">
        <v>57</v>
      </c>
      <c r="BK35" s="1" t="s">
        <v>57</v>
      </c>
      <c r="BL35" s="1" t="s">
        <v>55</v>
      </c>
      <c r="BM35" s="1" t="s">
        <v>57</v>
      </c>
      <c r="BN35" s="1" t="s">
        <v>55</v>
      </c>
      <c r="BO35" s="1" t="s">
        <v>57</v>
      </c>
      <c r="BP35" s="1" t="s">
        <v>57</v>
      </c>
      <c r="BQ35" s="1" t="s">
        <v>57</v>
      </c>
      <c r="BR35" s="1" t="s">
        <v>55</v>
      </c>
      <c r="BS35" s="1" t="s">
        <v>57</v>
      </c>
      <c r="BT35" s="1" t="s">
        <v>57</v>
      </c>
      <c r="BU35" s="1" t="s">
        <v>57</v>
      </c>
      <c r="BV35" s="1" t="s">
        <v>59</v>
      </c>
      <c r="BW35" s="1" t="s">
        <v>60</v>
      </c>
      <c r="BX35" s="1" t="s">
        <v>89</v>
      </c>
    </row>
    <row r="36" spans="1:76" x14ac:dyDescent="0.25">
      <c r="A36" s="1" t="s">
        <v>119</v>
      </c>
      <c r="B36" s="1" t="s">
        <v>46</v>
      </c>
      <c r="C36" s="1" t="s">
        <v>46</v>
      </c>
      <c r="D36" s="1" t="s">
        <v>181</v>
      </c>
      <c r="H36" s="1" t="s">
        <v>181</v>
      </c>
      <c r="I36" s="1" t="s">
        <v>181</v>
      </c>
      <c r="N36" s="1" t="s">
        <v>181</v>
      </c>
      <c r="O36" s="1" t="s">
        <v>181</v>
      </c>
      <c r="P36" s="1" t="s">
        <v>197</v>
      </c>
      <c r="Q36" s="2">
        <v>3</v>
      </c>
      <c r="R36" s="1" t="s">
        <v>83</v>
      </c>
      <c r="S36" s="1" t="s">
        <v>83</v>
      </c>
      <c r="T36" s="1">
        <v>223</v>
      </c>
      <c r="U36" s="1">
        <v>36</v>
      </c>
      <c r="V36" s="1">
        <v>186</v>
      </c>
      <c r="W36" s="1" t="s">
        <v>48</v>
      </c>
      <c r="X36" s="1" t="s">
        <v>49</v>
      </c>
      <c r="Y36" s="1" t="s">
        <v>203</v>
      </c>
      <c r="Z36" s="1" t="s">
        <v>181</v>
      </c>
      <c r="AC36" s="1" t="s">
        <v>181</v>
      </c>
      <c r="AD36" s="1" t="s">
        <v>181</v>
      </c>
      <c r="AE36" s="1" t="s">
        <v>181</v>
      </c>
      <c r="AG36" s="1" t="s">
        <v>181</v>
      </c>
      <c r="AI36" s="1">
        <f t="shared" si="5"/>
        <v>5</v>
      </c>
      <c r="AJ36" s="1" t="s">
        <v>48</v>
      </c>
      <c r="AK36" s="1" t="s">
        <v>52</v>
      </c>
      <c r="AL36" s="1" t="s">
        <v>52</v>
      </c>
      <c r="AM36" s="1" t="s">
        <v>50</v>
      </c>
      <c r="AN36" s="1" t="s">
        <v>50</v>
      </c>
      <c r="AO36" s="1" t="s">
        <v>50</v>
      </c>
      <c r="AP36" s="1" t="s">
        <v>50</v>
      </c>
      <c r="AQ36" s="1" t="s">
        <v>50</v>
      </c>
      <c r="AR36" s="1" t="s">
        <v>87</v>
      </c>
      <c r="AS36" s="1" t="s">
        <v>55</v>
      </c>
      <c r="AU36" s="1" t="s">
        <v>54</v>
      </c>
      <c r="AV36" s="1" t="s">
        <v>54</v>
      </c>
      <c r="AW36" s="1" t="s">
        <v>58</v>
      </c>
      <c r="AX36" s="1" t="s">
        <v>55</v>
      </c>
      <c r="AY36" s="1" t="s">
        <v>55</v>
      </c>
      <c r="AZ36" s="1" t="s">
        <v>57</v>
      </c>
      <c r="BA36" s="1" t="s">
        <v>58</v>
      </c>
      <c r="BB36" s="1" t="s">
        <v>54</v>
      </c>
      <c r="BC36" s="1" t="s">
        <v>55</v>
      </c>
      <c r="BD36" s="1" t="s">
        <v>57</v>
      </c>
      <c r="BE36" s="1" t="s">
        <v>58</v>
      </c>
      <c r="BF36" s="1" t="s">
        <v>58</v>
      </c>
      <c r="BG36" s="1" t="s">
        <v>58</v>
      </c>
      <c r="BH36" s="1" t="s">
        <v>58</v>
      </c>
      <c r="BI36" s="1" t="s">
        <v>58</v>
      </c>
      <c r="BJ36" s="1" t="s">
        <v>54</v>
      </c>
      <c r="BK36" s="1" t="s">
        <v>55</v>
      </c>
      <c r="BL36" s="1" t="s">
        <v>55</v>
      </c>
      <c r="BM36" s="1" t="s">
        <v>58</v>
      </c>
      <c r="BN36" s="1" t="s">
        <v>58</v>
      </c>
      <c r="BO36" s="1" t="s">
        <v>56</v>
      </c>
      <c r="BP36" s="1" t="s">
        <v>58</v>
      </c>
      <c r="BQ36" s="1" t="s">
        <v>58</v>
      </c>
      <c r="BR36" s="1" t="s">
        <v>58</v>
      </c>
      <c r="BS36" s="1" t="s">
        <v>58</v>
      </c>
      <c r="BT36" s="1" t="s">
        <v>55</v>
      </c>
      <c r="BU36" s="1" t="s">
        <v>57</v>
      </c>
      <c r="BV36" s="1" t="s">
        <v>59</v>
      </c>
      <c r="BW36" s="1" t="s">
        <v>60</v>
      </c>
      <c r="BX36" s="1" t="s">
        <v>61</v>
      </c>
    </row>
    <row r="37" spans="1:76" x14ac:dyDescent="0.25">
      <c r="A37" s="1" t="s">
        <v>120</v>
      </c>
      <c r="B37" s="1" t="s">
        <v>46</v>
      </c>
      <c r="C37" s="1" t="s">
        <v>48</v>
      </c>
      <c r="D37" s="1" t="s">
        <v>181</v>
      </c>
      <c r="H37" s="1" t="s">
        <v>181</v>
      </c>
      <c r="M37" s="1" t="s">
        <v>181</v>
      </c>
      <c r="N37" s="1" t="s">
        <v>181</v>
      </c>
      <c r="O37" s="1" t="s">
        <v>181</v>
      </c>
      <c r="P37" s="1" t="s">
        <v>181</v>
      </c>
      <c r="Q37" s="2">
        <v>3</v>
      </c>
      <c r="R37" s="1" t="s">
        <v>183</v>
      </c>
      <c r="S37" s="1" t="s">
        <v>47</v>
      </c>
      <c r="T37" s="1">
        <v>120</v>
      </c>
      <c r="V37" s="1">
        <v>120</v>
      </c>
      <c r="W37" s="1" t="s">
        <v>48</v>
      </c>
      <c r="X37" s="1" t="s">
        <v>71</v>
      </c>
      <c r="Y37" s="1" t="s">
        <v>204</v>
      </c>
      <c r="AB37" s="1" t="s">
        <v>181</v>
      </c>
      <c r="AC37" s="1" t="s">
        <v>181</v>
      </c>
      <c r="AD37" s="1" t="s">
        <v>181</v>
      </c>
      <c r="AI37" s="1">
        <f t="shared" si="5"/>
        <v>3</v>
      </c>
      <c r="AJ37" s="1" t="s">
        <v>48</v>
      </c>
      <c r="AK37" s="1" t="s">
        <v>52</v>
      </c>
      <c r="AL37" s="1" t="s">
        <v>50</v>
      </c>
      <c r="AM37" s="1" t="s">
        <v>52</v>
      </c>
      <c r="AN37" s="1" t="s">
        <v>50</v>
      </c>
      <c r="AO37" s="1" t="s">
        <v>52</v>
      </c>
      <c r="AP37" s="1" t="s">
        <v>50</v>
      </c>
      <c r="AQ37" s="1" t="s">
        <v>52</v>
      </c>
      <c r="AR37" s="1" t="s">
        <v>99</v>
      </c>
      <c r="AS37" s="1" t="s">
        <v>55</v>
      </c>
      <c r="AT37" s="1" t="s">
        <v>55</v>
      </c>
      <c r="AU37" s="1" t="s">
        <v>55</v>
      </c>
      <c r="AV37" s="1" t="s">
        <v>54</v>
      </c>
      <c r="AW37" s="1" t="s">
        <v>55</v>
      </c>
      <c r="AX37" s="1" t="s">
        <v>57</v>
      </c>
      <c r="AY37" s="1" t="s">
        <v>55</v>
      </c>
      <c r="AZ37" s="1" t="s">
        <v>58</v>
      </c>
      <c r="BA37" s="1" t="s">
        <v>57</v>
      </c>
      <c r="BB37" s="1" t="s">
        <v>55</v>
      </c>
      <c r="BC37" s="1" t="s">
        <v>55</v>
      </c>
      <c r="BD37" s="1" t="s">
        <v>57</v>
      </c>
      <c r="BE37" s="1" t="s">
        <v>55</v>
      </c>
      <c r="BF37" s="1" t="s">
        <v>57</v>
      </c>
      <c r="BG37" s="1" t="s">
        <v>57</v>
      </c>
      <c r="BH37" s="1" t="s">
        <v>55</v>
      </c>
      <c r="BI37" s="1" t="s">
        <v>55</v>
      </c>
      <c r="BJ37" s="1" t="s">
        <v>57</v>
      </c>
      <c r="BK37" s="1" t="s">
        <v>55</v>
      </c>
      <c r="BL37" s="1" t="s">
        <v>55</v>
      </c>
      <c r="BM37" s="1" t="s">
        <v>55</v>
      </c>
      <c r="BN37" s="1" t="s">
        <v>55</v>
      </c>
      <c r="BO37" s="1" t="s">
        <v>58</v>
      </c>
      <c r="BP37" s="1" t="s">
        <v>57</v>
      </c>
      <c r="BQ37" s="1" t="s">
        <v>55</v>
      </c>
      <c r="BR37" s="1" t="s">
        <v>64</v>
      </c>
      <c r="BS37" s="1" t="s">
        <v>64</v>
      </c>
      <c r="BT37" s="1" t="s">
        <v>64</v>
      </c>
      <c r="BU37" s="1" t="s">
        <v>64</v>
      </c>
      <c r="BV37" s="1" t="s">
        <v>59</v>
      </c>
      <c r="BW37" s="1" t="s">
        <v>67</v>
      </c>
      <c r="BX37" s="1" t="s">
        <v>61</v>
      </c>
    </row>
    <row r="38" spans="1:76" hidden="1" x14ac:dyDescent="0.25">
      <c r="A38" s="1" t="s">
        <v>121</v>
      </c>
      <c r="B38" s="1" t="s">
        <v>48</v>
      </c>
      <c r="C38" s="1" t="s">
        <v>46</v>
      </c>
      <c r="Q38" s="2">
        <v>0</v>
      </c>
      <c r="Y38" s="2"/>
      <c r="Z38"/>
      <c r="AA38"/>
      <c r="AB38"/>
      <c r="AC38"/>
      <c r="AD38"/>
      <c r="AE38"/>
      <c r="AF38"/>
      <c r="AG38"/>
      <c r="AH38"/>
      <c r="AI38"/>
      <c r="AR38" s="1" t="s">
        <v>102</v>
      </c>
      <c r="AS38" s="1" t="s">
        <v>54</v>
      </c>
      <c r="AT38" s="1" t="s">
        <v>54</v>
      </c>
      <c r="AU38" s="1" t="s">
        <v>54</v>
      </c>
      <c r="AV38" s="1" t="s">
        <v>55</v>
      </c>
      <c r="AW38" s="1" t="s">
        <v>55</v>
      </c>
      <c r="AX38" s="1" t="s">
        <v>54</v>
      </c>
      <c r="AY38" s="1" t="s">
        <v>55</v>
      </c>
      <c r="AZ38" s="1" t="s">
        <v>57</v>
      </c>
      <c r="BA38" s="1" t="s">
        <v>58</v>
      </c>
      <c r="BB38" s="1" t="s">
        <v>55</v>
      </c>
      <c r="BC38" s="1" t="s">
        <v>57</v>
      </c>
      <c r="BD38" s="1" t="s">
        <v>55</v>
      </c>
      <c r="BE38" s="1" t="s">
        <v>57</v>
      </c>
      <c r="BF38" s="1" t="s">
        <v>55</v>
      </c>
      <c r="BG38" s="1" t="s">
        <v>64</v>
      </c>
      <c r="BH38" s="1" t="s">
        <v>55</v>
      </c>
      <c r="BI38" s="1" t="s">
        <v>57</v>
      </c>
      <c r="BJ38" s="1" t="s">
        <v>64</v>
      </c>
      <c r="BK38" s="1" t="s">
        <v>55</v>
      </c>
      <c r="BL38" s="1" t="s">
        <v>55</v>
      </c>
      <c r="BM38" s="1" t="s">
        <v>55</v>
      </c>
      <c r="BN38" s="1" t="s">
        <v>64</v>
      </c>
      <c r="BO38" s="1" t="s">
        <v>64</v>
      </c>
      <c r="BP38" s="1" t="s">
        <v>64</v>
      </c>
      <c r="BQ38" s="1" t="s">
        <v>64</v>
      </c>
      <c r="BR38" s="1" t="s">
        <v>64</v>
      </c>
      <c r="BS38" s="1" t="s">
        <v>64</v>
      </c>
      <c r="BT38" s="1" t="s">
        <v>64</v>
      </c>
      <c r="BU38" s="1" t="s">
        <v>64</v>
      </c>
      <c r="BV38" s="1" t="s">
        <v>59</v>
      </c>
      <c r="BW38" s="1" t="s">
        <v>60</v>
      </c>
      <c r="BX38" s="1" t="s">
        <v>68</v>
      </c>
    </row>
    <row r="39" spans="1:76" x14ac:dyDescent="0.25">
      <c r="A39" s="1" t="s">
        <v>122</v>
      </c>
      <c r="B39" s="1" t="s">
        <v>46</v>
      </c>
      <c r="C39" s="1" t="s">
        <v>46</v>
      </c>
      <c r="D39" s="1" t="s">
        <v>181</v>
      </c>
      <c r="I39" s="1" t="s">
        <v>181</v>
      </c>
      <c r="N39" s="1" t="s">
        <v>181</v>
      </c>
      <c r="O39" s="1" t="s">
        <v>181</v>
      </c>
      <c r="P39" s="1" t="s">
        <v>197</v>
      </c>
      <c r="Q39" s="2">
        <v>2</v>
      </c>
      <c r="R39" s="1" t="s">
        <v>183</v>
      </c>
      <c r="S39" s="1" t="s">
        <v>47</v>
      </c>
      <c r="T39" s="1">
        <v>20</v>
      </c>
      <c r="V39" s="1">
        <v>20</v>
      </c>
      <c r="W39" s="1" t="s">
        <v>48</v>
      </c>
      <c r="X39" s="1" t="s">
        <v>105</v>
      </c>
      <c r="Y39" s="1" t="s">
        <v>204</v>
      </c>
      <c r="AI39" s="1">
        <f t="shared" ref="AI39:AI40" si="6">COUNTIF(Z39:AH39, "T")</f>
        <v>0</v>
      </c>
      <c r="AJ39" s="1" t="s">
        <v>48</v>
      </c>
      <c r="AK39" s="1" t="s">
        <v>50</v>
      </c>
      <c r="AL39" s="1" t="s">
        <v>52</v>
      </c>
      <c r="AM39" s="1" t="s">
        <v>50</v>
      </c>
      <c r="AN39" s="1" t="s">
        <v>52</v>
      </c>
      <c r="AO39" s="1" t="s">
        <v>52</v>
      </c>
      <c r="AP39" s="1" t="s">
        <v>51</v>
      </c>
      <c r="AQ39" s="1" t="s">
        <v>52</v>
      </c>
      <c r="AR39" s="1" t="s">
        <v>102</v>
      </c>
      <c r="AS39" s="1" t="s">
        <v>54</v>
      </c>
      <c r="AT39" s="1" t="s">
        <v>55</v>
      </c>
      <c r="AU39" s="1" t="s">
        <v>57</v>
      </c>
      <c r="AV39" s="1" t="s">
        <v>54</v>
      </c>
      <c r="AW39" s="1" t="s">
        <v>57</v>
      </c>
      <c r="AX39" s="1" t="s">
        <v>57</v>
      </c>
      <c r="AY39" s="1" t="s">
        <v>57</v>
      </c>
      <c r="AZ39" s="1" t="s">
        <v>57</v>
      </c>
      <c r="BA39" s="1" t="s">
        <v>54</v>
      </c>
      <c r="BB39" s="1" t="s">
        <v>54</v>
      </c>
      <c r="BC39" s="1" t="s">
        <v>54</v>
      </c>
      <c r="BD39" s="1" t="s">
        <v>54</v>
      </c>
      <c r="BE39" s="1" t="s">
        <v>54</v>
      </c>
      <c r="BF39" s="1" t="s">
        <v>54</v>
      </c>
      <c r="BG39" s="1" t="s">
        <v>54</v>
      </c>
      <c r="BH39" s="1" t="s">
        <v>54</v>
      </c>
      <c r="BI39" s="1" t="s">
        <v>54</v>
      </c>
      <c r="BJ39" s="1" t="s">
        <v>54</v>
      </c>
      <c r="BK39" s="1" t="s">
        <v>56</v>
      </c>
      <c r="BL39" s="1" t="s">
        <v>56</v>
      </c>
      <c r="BM39" s="1" t="s">
        <v>55</v>
      </c>
      <c r="BN39" s="1" t="s">
        <v>57</v>
      </c>
      <c r="BO39" s="1" t="s">
        <v>54</v>
      </c>
      <c r="BP39" s="1" t="s">
        <v>54</v>
      </c>
      <c r="BQ39" s="1" t="s">
        <v>56</v>
      </c>
      <c r="BR39" s="1" t="s">
        <v>56</v>
      </c>
      <c r="BS39" s="1" t="s">
        <v>56</v>
      </c>
      <c r="BT39" s="1" t="s">
        <v>56</v>
      </c>
      <c r="BU39" s="1" t="s">
        <v>56</v>
      </c>
      <c r="BV39" s="1" t="s">
        <v>59</v>
      </c>
      <c r="BW39" s="1" t="s">
        <v>60</v>
      </c>
      <c r="BX39" s="1" t="s">
        <v>74</v>
      </c>
    </row>
    <row r="40" spans="1:76" x14ac:dyDescent="0.25">
      <c r="A40" s="1" t="s">
        <v>123</v>
      </c>
      <c r="B40" s="1" t="s">
        <v>46</v>
      </c>
      <c r="C40" s="1" t="s">
        <v>48</v>
      </c>
      <c r="D40" s="1" t="s">
        <v>181</v>
      </c>
      <c r="F40" s="1" t="s">
        <v>181</v>
      </c>
      <c r="M40" s="1" t="s">
        <v>181</v>
      </c>
      <c r="N40" s="1" t="s">
        <v>181</v>
      </c>
      <c r="O40" s="1" t="s">
        <v>197</v>
      </c>
      <c r="P40" s="1" t="s">
        <v>181</v>
      </c>
      <c r="Q40" s="2">
        <v>3</v>
      </c>
      <c r="R40" s="1" t="s">
        <v>183</v>
      </c>
      <c r="S40" s="1" t="s">
        <v>47</v>
      </c>
      <c r="T40" s="1">
        <v>125</v>
      </c>
      <c r="V40" s="1">
        <v>125</v>
      </c>
      <c r="W40" s="1" t="s">
        <v>48</v>
      </c>
      <c r="X40" s="1" t="s">
        <v>77</v>
      </c>
      <c r="Y40" s="1" t="s">
        <v>204</v>
      </c>
      <c r="Z40" s="1" t="s">
        <v>181</v>
      </c>
      <c r="AC40" s="1" t="s">
        <v>181</v>
      </c>
      <c r="AI40" s="1">
        <f t="shared" si="6"/>
        <v>2</v>
      </c>
      <c r="AJ40" s="1" t="s">
        <v>48</v>
      </c>
      <c r="AK40" s="1" t="s">
        <v>50</v>
      </c>
      <c r="AL40" s="1" t="s">
        <v>50</v>
      </c>
      <c r="AM40" s="1" t="s">
        <v>50</v>
      </c>
      <c r="AN40" s="1" t="s">
        <v>50</v>
      </c>
      <c r="AO40" s="1" t="s">
        <v>50</v>
      </c>
      <c r="AP40" s="1" t="s">
        <v>50</v>
      </c>
      <c r="AQ40" s="1" t="s">
        <v>52</v>
      </c>
      <c r="AR40" s="1" t="s">
        <v>102</v>
      </c>
      <c r="AS40" s="1" t="s">
        <v>55</v>
      </c>
      <c r="AT40" s="1" t="s">
        <v>55</v>
      </c>
      <c r="AU40" s="1" t="s">
        <v>55</v>
      </c>
      <c r="AV40" s="1" t="s">
        <v>55</v>
      </c>
      <c r="AW40" s="1" t="s">
        <v>55</v>
      </c>
      <c r="AX40" s="1" t="s">
        <v>55</v>
      </c>
      <c r="AY40" s="1" t="s">
        <v>55</v>
      </c>
      <c r="AZ40" s="1" t="s">
        <v>57</v>
      </c>
      <c r="BA40" s="1" t="s">
        <v>55</v>
      </c>
      <c r="BB40" s="1" t="s">
        <v>55</v>
      </c>
      <c r="BC40" s="1" t="s">
        <v>57</v>
      </c>
      <c r="BD40" s="1" t="s">
        <v>58</v>
      </c>
      <c r="BE40" s="1" t="s">
        <v>55</v>
      </c>
      <c r="BF40" s="1" t="s">
        <v>55</v>
      </c>
      <c r="BG40" s="1" t="s">
        <v>55</v>
      </c>
      <c r="BH40" s="1" t="s">
        <v>57</v>
      </c>
      <c r="BI40" s="1" t="s">
        <v>57</v>
      </c>
      <c r="BJ40" s="1" t="s">
        <v>55</v>
      </c>
      <c r="BK40" s="1" t="s">
        <v>55</v>
      </c>
      <c r="BL40" s="1" t="s">
        <v>57</v>
      </c>
      <c r="BM40" s="1" t="s">
        <v>55</v>
      </c>
      <c r="BN40" s="1" t="s">
        <v>57</v>
      </c>
      <c r="BO40" s="1" t="s">
        <v>56</v>
      </c>
      <c r="BP40" s="1" t="s">
        <v>58</v>
      </c>
      <c r="BQ40" s="1" t="s">
        <v>56</v>
      </c>
      <c r="BR40" s="1" t="s">
        <v>58</v>
      </c>
      <c r="BS40" s="1" t="s">
        <v>58</v>
      </c>
      <c r="BT40" s="1" t="s">
        <v>57</v>
      </c>
      <c r="BU40" s="1" t="s">
        <v>57</v>
      </c>
      <c r="BV40" s="1" t="s">
        <v>81</v>
      </c>
      <c r="BW40" s="1" t="s">
        <v>60</v>
      </c>
      <c r="BX40" s="1" t="s">
        <v>68</v>
      </c>
    </row>
    <row r="41" spans="1:76" hidden="1" x14ac:dyDescent="0.25">
      <c r="A41" s="1" t="s">
        <v>124</v>
      </c>
      <c r="B41" s="1" t="s">
        <v>48</v>
      </c>
      <c r="C41" s="1" t="s">
        <v>46</v>
      </c>
      <c r="Q41" s="2">
        <v>0</v>
      </c>
      <c r="Y41" s="2"/>
      <c r="Z41"/>
      <c r="AA41"/>
      <c r="AB41"/>
      <c r="AC41"/>
      <c r="AD41"/>
      <c r="AE41"/>
      <c r="AF41"/>
      <c r="AG41"/>
      <c r="AH41"/>
      <c r="AI41"/>
      <c r="AR41" s="1" t="s">
        <v>53</v>
      </c>
      <c r="AS41" s="1" t="s">
        <v>54</v>
      </c>
      <c r="AT41" s="1" t="s">
        <v>54</v>
      </c>
      <c r="AU41" s="1" t="s">
        <v>54</v>
      </c>
      <c r="AV41" s="1" t="s">
        <v>54</v>
      </c>
      <c r="AW41" s="1" t="s">
        <v>58</v>
      </c>
      <c r="AX41" s="1" t="s">
        <v>58</v>
      </c>
      <c r="AY41" s="1" t="s">
        <v>55</v>
      </c>
      <c r="AZ41" s="1" t="s">
        <v>55</v>
      </c>
      <c r="BA41" s="1" t="s">
        <v>55</v>
      </c>
      <c r="BB41" s="1" t="s">
        <v>55</v>
      </c>
      <c r="BC41" s="1" t="s">
        <v>55</v>
      </c>
      <c r="BD41" s="1" t="s">
        <v>55</v>
      </c>
      <c r="BE41" s="1" t="s">
        <v>55</v>
      </c>
      <c r="BF41" s="1" t="s">
        <v>55</v>
      </c>
      <c r="BG41" s="1" t="s">
        <v>55</v>
      </c>
      <c r="BH41" s="1" t="s">
        <v>58</v>
      </c>
      <c r="BI41" s="1" t="s">
        <v>55</v>
      </c>
      <c r="BJ41" s="1" t="s">
        <v>55</v>
      </c>
      <c r="BK41" s="1" t="s">
        <v>55</v>
      </c>
      <c r="BL41" s="1" t="s">
        <v>55</v>
      </c>
      <c r="BM41" s="1" t="s">
        <v>55</v>
      </c>
      <c r="BN41" s="1" t="s">
        <v>55</v>
      </c>
      <c r="BO41" s="1" t="s">
        <v>58</v>
      </c>
      <c r="BP41" s="1" t="s">
        <v>58</v>
      </c>
      <c r="BQ41" s="1" t="s">
        <v>55</v>
      </c>
      <c r="BR41" s="1" t="s">
        <v>55</v>
      </c>
      <c r="BS41" s="1" t="s">
        <v>55</v>
      </c>
      <c r="BT41" s="1" t="s">
        <v>55</v>
      </c>
      <c r="BU41" s="1" t="s">
        <v>55</v>
      </c>
      <c r="BV41" s="1" t="s">
        <v>59</v>
      </c>
      <c r="BW41" s="1" t="s">
        <v>67</v>
      </c>
      <c r="BX41" s="1" t="s">
        <v>61</v>
      </c>
    </row>
    <row r="42" spans="1:76" x14ac:dyDescent="0.25">
      <c r="A42" s="1" t="s">
        <v>125</v>
      </c>
      <c r="B42" s="1" t="s">
        <v>46</v>
      </c>
      <c r="C42" s="1" t="s">
        <v>46</v>
      </c>
      <c r="H42" s="1" t="s">
        <v>181</v>
      </c>
      <c r="I42" s="1" t="s">
        <v>181</v>
      </c>
      <c r="N42" s="1" t="s">
        <v>197</v>
      </c>
      <c r="O42" s="1" t="s">
        <v>181</v>
      </c>
      <c r="P42" s="1" t="s">
        <v>197</v>
      </c>
      <c r="Q42" s="2">
        <v>2</v>
      </c>
      <c r="R42" s="1" t="s">
        <v>182</v>
      </c>
      <c r="S42" s="1" t="s">
        <v>47</v>
      </c>
      <c r="T42" s="1">
        <v>121</v>
      </c>
      <c r="V42" s="1">
        <v>121</v>
      </c>
      <c r="W42" s="1" t="s">
        <v>48</v>
      </c>
      <c r="X42" s="1" t="s">
        <v>77</v>
      </c>
      <c r="Y42" s="1" t="s">
        <v>204</v>
      </c>
      <c r="Z42" s="1" t="s">
        <v>181</v>
      </c>
      <c r="AD42" s="1" t="s">
        <v>181</v>
      </c>
      <c r="AG42" s="1" t="s">
        <v>181</v>
      </c>
      <c r="AI42" s="1">
        <f>COUNTIF(Z42:AH42, "T")</f>
        <v>3</v>
      </c>
      <c r="AJ42" s="1" t="s">
        <v>48</v>
      </c>
      <c r="AK42" s="1" t="s">
        <v>52</v>
      </c>
      <c r="AL42" s="1" t="s">
        <v>50</v>
      </c>
      <c r="AM42" s="1" t="s">
        <v>50</v>
      </c>
      <c r="AN42" s="1" t="s">
        <v>52</v>
      </c>
      <c r="AO42" s="1" t="s">
        <v>50</v>
      </c>
      <c r="AP42" s="1" t="s">
        <v>50</v>
      </c>
      <c r="AQ42" s="1" t="s">
        <v>52</v>
      </c>
      <c r="AR42" s="1" t="s">
        <v>63</v>
      </c>
      <c r="AS42" s="1" t="s">
        <v>54</v>
      </c>
      <c r="AT42" s="1" t="s">
        <v>58</v>
      </c>
      <c r="AU42" s="1" t="s">
        <v>55</v>
      </c>
      <c r="AV42" s="1" t="s">
        <v>54</v>
      </c>
      <c r="AW42" s="1" t="s">
        <v>57</v>
      </c>
      <c r="AX42" s="1" t="s">
        <v>58</v>
      </c>
      <c r="AY42" s="1" t="s">
        <v>58</v>
      </c>
      <c r="AZ42" s="1" t="s">
        <v>55</v>
      </c>
      <c r="BA42" s="1" t="s">
        <v>55</v>
      </c>
      <c r="BB42" s="1" t="s">
        <v>54</v>
      </c>
      <c r="BC42" s="1" t="s">
        <v>54</v>
      </c>
      <c r="BD42" s="1" t="s">
        <v>54</v>
      </c>
      <c r="BE42" s="1" t="s">
        <v>54</v>
      </c>
      <c r="BF42" s="1" t="s">
        <v>54</v>
      </c>
      <c r="BG42" s="1" t="s">
        <v>54</v>
      </c>
      <c r="BH42" s="1" t="s">
        <v>54</v>
      </c>
      <c r="BI42" s="1" t="s">
        <v>54</v>
      </c>
      <c r="BJ42" s="1" t="s">
        <v>54</v>
      </c>
      <c r="BK42" s="1" t="s">
        <v>54</v>
      </c>
      <c r="BL42" s="1" t="s">
        <v>58</v>
      </c>
      <c r="BM42" s="1" t="s">
        <v>54</v>
      </c>
      <c r="BN42" s="1" t="s">
        <v>58</v>
      </c>
      <c r="BO42" s="1" t="s">
        <v>58</v>
      </c>
      <c r="BP42" s="1" t="s">
        <v>58</v>
      </c>
      <c r="BQ42" s="1" t="s">
        <v>58</v>
      </c>
      <c r="BR42" s="1" t="s">
        <v>58</v>
      </c>
      <c r="BS42" s="1" t="s">
        <v>57</v>
      </c>
      <c r="BT42" s="1" t="s">
        <v>57</v>
      </c>
      <c r="BU42" s="1" t="s">
        <v>58</v>
      </c>
      <c r="BV42" s="1" t="s">
        <v>59</v>
      </c>
      <c r="BW42" s="1" t="s">
        <v>60</v>
      </c>
      <c r="BX42" s="1" t="s">
        <v>65</v>
      </c>
    </row>
    <row r="43" spans="1:76" hidden="1" x14ac:dyDescent="0.25">
      <c r="A43" s="1" t="s">
        <v>126</v>
      </c>
      <c r="B43" s="1" t="s">
        <v>48</v>
      </c>
      <c r="C43" s="1" t="s">
        <v>46</v>
      </c>
      <c r="Q43" s="2">
        <v>0</v>
      </c>
      <c r="Y43" s="2"/>
      <c r="Z43"/>
      <c r="AA43"/>
      <c r="AB43"/>
      <c r="AC43"/>
      <c r="AD43"/>
      <c r="AE43"/>
      <c r="AF43"/>
      <c r="AG43"/>
      <c r="AH43"/>
      <c r="AI43"/>
      <c r="AR43" s="1" t="s">
        <v>102</v>
      </c>
      <c r="AS43" s="1" t="s">
        <v>54</v>
      </c>
      <c r="AT43" s="1" t="s">
        <v>55</v>
      </c>
      <c r="AU43" s="1" t="s">
        <v>54</v>
      </c>
      <c r="AV43" s="1" t="s">
        <v>54</v>
      </c>
      <c r="AW43" s="1" t="s">
        <v>55</v>
      </c>
      <c r="AX43" s="1" t="s">
        <v>55</v>
      </c>
      <c r="AY43" s="1" t="s">
        <v>57</v>
      </c>
      <c r="AZ43" s="1" t="s">
        <v>58</v>
      </c>
      <c r="BA43" s="1" t="s">
        <v>55</v>
      </c>
      <c r="BB43" s="1" t="s">
        <v>57</v>
      </c>
      <c r="BC43" s="1" t="s">
        <v>55</v>
      </c>
      <c r="BD43" s="1" t="s">
        <v>55</v>
      </c>
      <c r="BE43" s="1" t="s">
        <v>55</v>
      </c>
      <c r="BF43" s="1" t="s">
        <v>58</v>
      </c>
      <c r="BG43" s="1" t="s">
        <v>55</v>
      </c>
      <c r="BH43" s="1" t="s">
        <v>58</v>
      </c>
      <c r="BI43" s="1" t="s">
        <v>58</v>
      </c>
      <c r="BJ43" s="1" t="s">
        <v>55</v>
      </c>
      <c r="BK43" s="1" t="s">
        <v>57</v>
      </c>
      <c r="BL43" s="1" t="s">
        <v>55</v>
      </c>
      <c r="BM43" s="1" t="s">
        <v>55</v>
      </c>
      <c r="BN43" s="1" t="s">
        <v>55</v>
      </c>
      <c r="BO43" s="1" t="s">
        <v>56</v>
      </c>
      <c r="BP43" s="1" t="s">
        <v>56</v>
      </c>
      <c r="BQ43" s="1" t="s">
        <v>58</v>
      </c>
      <c r="BR43" s="1" t="s">
        <v>55</v>
      </c>
      <c r="BS43" s="1" t="s">
        <v>58</v>
      </c>
      <c r="BT43" s="1" t="s">
        <v>58</v>
      </c>
      <c r="BU43" s="1" t="s">
        <v>58</v>
      </c>
      <c r="BV43" s="1" t="s">
        <v>59</v>
      </c>
      <c r="BW43" s="1" t="s">
        <v>60</v>
      </c>
      <c r="BX43" s="1" t="s">
        <v>89</v>
      </c>
    </row>
    <row r="44" spans="1:76" x14ac:dyDescent="0.25">
      <c r="A44" s="1" t="s">
        <v>127</v>
      </c>
      <c r="B44" s="1" t="s">
        <v>46</v>
      </c>
      <c r="C44" s="1" t="s">
        <v>46</v>
      </c>
      <c r="H44" s="1" t="s">
        <v>181</v>
      </c>
      <c r="I44" s="1" t="s">
        <v>181</v>
      </c>
      <c r="N44" s="1" t="s">
        <v>197</v>
      </c>
      <c r="O44" s="1" t="s">
        <v>181</v>
      </c>
      <c r="P44" s="1" t="s">
        <v>197</v>
      </c>
      <c r="Q44" s="2">
        <v>2</v>
      </c>
      <c r="R44" s="1" t="s">
        <v>83</v>
      </c>
      <c r="S44" s="1" t="s">
        <v>47</v>
      </c>
      <c r="T44" s="1">
        <v>220</v>
      </c>
      <c r="V44" s="1">
        <v>220</v>
      </c>
      <c r="W44" s="1" t="s">
        <v>48</v>
      </c>
      <c r="X44" s="1" t="s">
        <v>49</v>
      </c>
      <c r="Y44" s="1" t="s">
        <v>203</v>
      </c>
      <c r="Z44" s="1" t="s">
        <v>181</v>
      </c>
      <c r="AB44" s="1" t="s">
        <v>181</v>
      </c>
      <c r="AC44" s="1" t="s">
        <v>181</v>
      </c>
      <c r="AD44" s="1" t="s">
        <v>181</v>
      </c>
      <c r="AE44" s="1" t="s">
        <v>181</v>
      </c>
      <c r="AF44" s="1" t="s">
        <v>181</v>
      </c>
      <c r="AI44" s="1">
        <f t="shared" ref="AI44:AI51" si="7">COUNTIF(Z44:AH44, "T")</f>
        <v>6</v>
      </c>
      <c r="AJ44" s="1" t="s">
        <v>48</v>
      </c>
      <c r="AK44" s="1" t="s">
        <v>52</v>
      </c>
      <c r="AL44" s="1" t="s">
        <v>52</v>
      </c>
      <c r="AM44" s="1" t="s">
        <v>50</v>
      </c>
      <c r="AN44" s="1" t="s">
        <v>52</v>
      </c>
      <c r="AO44" s="1" t="s">
        <v>52</v>
      </c>
      <c r="AP44" s="1" t="s">
        <v>52</v>
      </c>
      <c r="AQ44" s="1" t="s">
        <v>52</v>
      </c>
      <c r="AR44" s="1" t="s">
        <v>138</v>
      </c>
      <c r="AS44" s="1" t="s">
        <v>55</v>
      </c>
      <c r="AT44" s="1" t="s">
        <v>57</v>
      </c>
      <c r="AU44" s="1" t="s">
        <v>54</v>
      </c>
      <c r="AV44" s="1" t="s">
        <v>54</v>
      </c>
      <c r="AW44" s="1" t="s">
        <v>57</v>
      </c>
      <c r="AX44" s="1" t="s">
        <v>57</v>
      </c>
      <c r="AY44" s="1" t="s">
        <v>55</v>
      </c>
      <c r="BA44" s="1" t="s">
        <v>57</v>
      </c>
      <c r="BB44" s="1" t="s">
        <v>54</v>
      </c>
      <c r="BC44" s="1" t="s">
        <v>54</v>
      </c>
      <c r="BD44" s="1" t="s">
        <v>54</v>
      </c>
      <c r="BE44" s="1" t="s">
        <v>54</v>
      </c>
      <c r="BF44" s="1" t="s">
        <v>58</v>
      </c>
      <c r="BG44" s="1" t="s">
        <v>55</v>
      </c>
      <c r="BH44" s="1" t="s">
        <v>58</v>
      </c>
      <c r="BI44" s="1" t="s">
        <v>55</v>
      </c>
      <c r="BJ44" s="1" t="s">
        <v>54</v>
      </c>
      <c r="BK44" s="1" t="s">
        <v>55</v>
      </c>
      <c r="BL44" s="1" t="s">
        <v>56</v>
      </c>
      <c r="BM44" s="1" t="s">
        <v>54</v>
      </c>
      <c r="BN44" s="1" t="s">
        <v>54</v>
      </c>
      <c r="BO44" s="1" t="s">
        <v>56</v>
      </c>
      <c r="BP44" s="1" t="s">
        <v>56</v>
      </c>
      <c r="BQ44" s="1" t="s">
        <v>56</v>
      </c>
      <c r="BR44" s="1" t="s">
        <v>56</v>
      </c>
      <c r="BS44" s="1" t="s">
        <v>56</v>
      </c>
      <c r="BT44" s="1" t="s">
        <v>56</v>
      </c>
      <c r="BU44" s="1" t="s">
        <v>56</v>
      </c>
      <c r="BV44" s="1" t="s">
        <v>59</v>
      </c>
      <c r="BW44" s="1" t="s">
        <v>60</v>
      </c>
      <c r="BX44" s="1" t="s">
        <v>89</v>
      </c>
    </row>
    <row r="45" spans="1:76" x14ac:dyDescent="0.25">
      <c r="A45" s="1" t="s">
        <v>129</v>
      </c>
      <c r="B45" s="1" t="s">
        <v>46</v>
      </c>
      <c r="C45" s="1" t="s">
        <v>46</v>
      </c>
      <c r="I45" s="1" t="s">
        <v>181</v>
      </c>
      <c r="M45" s="1" t="s">
        <v>181</v>
      </c>
      <c r="N45" s="1" t="s">
        <v>197</v>
      </c>
      <c r="O45" s="1" t="s">
        <v>181</v>
      </c>
      <c r="P45" s="1" t="s">
        <v>181</v>
      </c>
      <c r="Q45" s="2">
        <v>2</v>
      </c>
      <c r="R45" s="1" t="s">
        <v>182</v>
      </c>
      <c r="S45" s="1" t="s">
        <v>47</v>
      </c>
      <c r="T45" s="1">
        <v>5000</v>
      </c>
      <c r="V45" s="1">
        <v>5000</v>
      </c>
      <c r="W45" s="1" t="s">
        <v>48</v>
      </c>
      <c r="X45" s="1" t="s">
        <v>84</v>
      </c>
      <c r="Y45" s="1" t="s">
        <v>204</v>
      </c>
      <c r="AD45" s="1" t="s">
        <v>181</v>
      </c>
      <c r="AH45" s="1" t="s">
        <v>181</v>
      </c>
      <c r="AI45" s="1">
        <f t="shared" si="7"/>
        <v>2</v>
      </c>
      <c r="AJ45" s="1" t="s">
        <v>48</v>
      </c>
      <c r="AK45" s="1" t="s">
        <v>50</v>
      </c>
      <c r="AL45" s="1" t="s">
        <v>50</v>
      </c>
      <c r="AM45" s="1" t="s">
        <v>52</v>
      </c>
      <c r="AN45" s="1" t="s">
        <v>50</v>
      </c>
      <c r="AO45" s="1" t="s">
        <v>50</v>
      </c>
      <c r="AP45" s="1" t="s">
        <v>50</v>
      </c>
      <c r="AQ45" s="1" t="s">
        <v>50</v>
      </c>
      <c r="AR45" s="1" t="s">
        <v>53</v>
      </c>
      <c r="AS45" s="1" t="s">
        <v>55</v>
      </c>
      <c r="AT45" s="1" t="s">
        <v>55</v>
      </c>
      <c r="AU45" s="1" t="s">
        <v>55</v>
      </c>
      <c r="AV45" s="1" t="s">
        <v>55</v>
      </c>
      <c r="AW45" s="1" t="s">
        <v>57</v>
      </c>
      <c r="AX45" s="1" t="s">
        <v>57</v>
      </c>
      <c r="AY45" s="1" t="s">
        <v>55</v>
      </c>
      <c r="AZ45" s="1" t="s">
        <v>55</v>
      </c>
      <c r="BA45" s="1" t="s">
        <v>57</v>
      </c>
      <c r="BB45" s="1" t="s">
        <v>54</v>
      </c>
      <c r="BC45" s="1" t="s">
        <v>54</v>
      </c>
      <c r="BD45" s="1" t="s">
        <v>54</v>
      </c>
      <c r="BE45" s="1" t="s">
        <v>54</v>
      </c>
      <c r="BF45" s="1" t="s">
        <v>55</v>
      </c>
      <c r="BG45" s="1" t="s">
        <v>55</v>
      </c>
      <c r="BH45" s="1" t="s">
        <v>55</v>
      </c>
      <c r="BI45" s="1" t="s">
        <v>55</v>
      </c>
      <c r="BJ45" s="1" t="s">
        <v>57</v>
      </c>
      <c r="BK45" s="1" t="s">
        <v>58</v>
      </c>
      <c r="BL45" s="1" t="s">
        <v>58</v>
      </c>
      <c r="BM45" s="1" t="s">
        <v>58</v>
      </c>
      <c r="BN45" s="1" t="s">
        <v>58</v>
      </c>
      <c r="BO45" s="1" t="s">
        <v>56</v>
      </c>
      <c r="BP45" s="1" t="s">
        <v>56</v>
      </c>
      <c r="BQ45" s="1" t="s">
        <v>56</v>
      </c>
      <c r="BR45" s="1" t="s">
        <v>58</v>
      </c>
      <c r="BS45" s="1" t="s">
        <v>58</v>
      </c>
      <c r="BT45" s="1" t="s">
        <v>56</v>
      </c>
      <c r="BU45" s="1" t="s">
        <v>56</v>
      </c>
      <c r="BV45" s="1" t="s">
        <v>59</v>
      </c>
      <c r="BW45" s="1" t="s">
        <v>60</v>
      </c>
      <c r="BX45" s="1" t="s">
        <v>65</v>
      </c>
    </row>
    <row r="46" spans="1:76" x14ac:dyDescent="0.25">
      <c r="A46" s="1" t="s">
        <v>130</v>
      </c>
      <c r="B46" s="1" t="s">
        <v>46</v>
      </c>
      <c r="C46" s="1" t="s">
        <v>48</v>
      </c>
      <c r="D46" s="1" t="s">
        <v>181</v>
      </c>
      <c r="I46" s="1" t="s">
        <v>181</v>
      </c>
      <c r="N46" s="1" t="s">
        <v>181</v>
      </c>
      <c r="O46" s="1" t="s">
        <v>181</v>
      </c>
      <c r="P46" s="1" t="s">
        <v>197</v>
      </c>
      <c r="Q46" s="2">
        <v>2</v>
      </c>
      <c r="R46" s="1" t="s">
        <v>183</v>
      </c>
      <c r="S46" s="1" t="s">
        <v>83</v>
      </c>
      <c r="T46" s="1">
        <v>40</v>
      </c>
      <c r="U46" s="1">
        <v>3</v>
      </c>
      <c r="V46" s="1">
        <v>37</v>
      </c>
      <c r="W46" s="1" t="s">
        <v>48</v>
      </c>
      <c r="X46" s="1" t="s">
        <v>77</v>
      </c>
      <c r="Y46" s="1" t="s">
        <v>204</v>
      </c>
      <c r="AG46" s="1" t="s">
        <v>181</v>
      </c>
      <c r="AI46" s="1">
        <f t="shared" si="7"/>
        <v>1</v>
      </c>
      <c r="AK46" s="1" t="s">
        <v>52</v>
      </c>
      <c r="AL46" s="1" t="s">
        <v>50</v>
      </c>
      <c r="AM46" s="1" t="s">
        <v>52</v>
      </c>
      <c r="AN46" s="1" t="s">
        <v>50</v>
      </c>
      <c r="AO46" s="1" t="s">
        <v>50</v>
      </c>
      <c r="AP46" s="1" t="s">
        <v>51</v>
      </c>
      <c r="AQ46" s="1" t="s">
        <v>52</v>
      </c>
      <c r="AR46" s="1" t="s">
        <v>102</v>
      </c>
      <c r="AS46" s="1" t="s">
        <v>55</v>
      </c>
      <c r="AT46" s="1" t="s">
        <v>55</v>
      </c>
      <c r="AU46" s="1" t="s">
        <v>56</v>
      </c>
      <c r="AV46" s="1" t="s">
        <v>54</v>
      </c>
      <c r="AW46" s="1" t="s">
        <v>64</v>
      </c>
      <c r="AX46" s="1" t="s">
        <v>58</v>
      </c>
      <c r="AY46" s="1" t="s">
        <v>58</v>
      </c>
      <c r="AZ46" s="1" t="s">
        <v>56</v>
      </c>
      <c r="BA46" s="1" t="s">
        <v>54</v>
      </c>
      <c r="BB46" s="1" t="s">
        <v>64</v>
      </c>
      <c r="BC46" s="1" t="s">
        <v>55</v>
      </c>
      <c r="BD46" s="1" t="s">
        <v>55</v>
      </c>
      <c r="BE46" s="1" t="s">
        <v>55</v>
      </c>
      <c r="BG46" s="1" t="s">
        <v>64</v>
      </c>
      <c r="BH46" s="1" t="s">
        <v>54</v>
      </c>
      <c r="BI46" s="1" t="s">
        <v>55</v>
      </c>
      <c r="BK46" s="1" t="s">
        <v>55</v>
      </c>
      <c r="BL46" s="1" t="s">
        <v>55</v>
      </c>
      <c r="BM46" s="1" t="s">
        <v>58</v>
      </c>
      <c r="BN46" s="1" t="s">
        <v>58</v>
      </c>
      <c r="BO46" s="1" t="s">
        <v>58</v>
      </c>
      <c r="BP46" s="1" t="s">
        <v>64</v>
      </c>
      <c r="BQ46" s="1" t="s">
        <v>58</v>
      </c>
      <c r="BR46" s="1" t="s">
        <v>64</v>
      </c>
      <c r="BS46" s="1" t="s">
        <v>64</v>
      </c>
      <c r="BT46" s="1" t="s">
        <v>64</v>
      </c>
      <c r="BU46" s="1" t="s">
        <v>64</v>
      </c>
    </row>
    <row r="47" spans="1:76" x14ac:dyDescent="0.25">
      <c r="A47" s="1" t="s">
        <v>131</v>
      </c>
      <c r="B47" s="1" t="s">
        <v>46</v>
      </c>
      <c r="C47" s="1" t="s">
        <v>48</v>
      </c>
      <c r="H47" s="1" t="s">
        <v>181</v>
      </c>
      <c r="I47" s="1" t="s">
        <v>181</v>
      </c>
      <c r="N47" s="1" t="s">
        <v>197</v>
      </c>
      <c r="O47" s="1" t="s">
        <v>181</v>
      </c>
      <c r="P47" s="1" t="s">
        <v>197</v>
      </c>
      <c r="Q47" s="2">
        <v>2</v>
      </c>
      <c r="R47" s="1" t="s">
        <v>182</v>
      </c>
      <c r="S47" s="1" t="s">
        <v>83</v>
      </c>
      <c r="T47" s="1">
        <v>223</v>
      </c>
      <c r="U47" s="1">
        <v>130</v>
      </c>
      <c r="V47" s="1">
        <v>93</v>
      </c>
      <c r="W47" s="1" t="s">
        <v>48</v>
      </c>
      <c r="X47" s="1" t="s">
        <v>71</v>
      </c>
      <c r="Y47" s="1" t="s">
        <v>204</v>
      </c>
      <c r="AI47" s="1">
        <f t="shared" si="7"/>
        <v>0</v>
      </c>
      <c r="AJ47" s="1" t="s">
        <v>48</v>
      </c>
      <c r="AK47" s="1" t="s">
        <v>52</v>
      </c>
      <c r="AL47" s="1" t="s">
        <v>50</v>
      </c>
      <c r="AM47" s="1" t="s">
        <v>52</v>
      </c>
      <c r="AN47" s="1" t="s">
        <v>52</v>
      </c>
      <c r="AO47" s="1" t="s">
        <v>52</v>
      </c>
      <c r="AP47" s="1" t="s">
        <v>50</v>
      </c>
      <c r="AQ47" s="1" t="s">
        <v>52</v>
      </c>
      <c r="AR47" s="1" t="s">
        <v>102</v>
      </c>
      <c r="AS47" s="1" t="s">
        <v>55</v>
      </c>
      <c r="AT47" s="1" t="s">
        <v>55</v>
      </c>
      <c r="AU47" s="1" t="s">
        <v>55</v>
      </c>
      <c r="AV47" s="1" t="s">
        <v>55</v>
      </c>
      <c r="AW47" s="1" t="s">
        <v>55</v>
      </c>
      <c r="AX47" s="1" t="s">
        <v>57</v>
      </c>
      <c r="AY47" s="1" t="s">
        <v>57</v>
      </c>
      <c r="AZ47" s="1" t="s">
        <v>57</v>
      </c>
      <c r="BA47" s="1" t="s">
        <v>57</v>
      </c>
      <c r="BB47" s="1" t="s">
        <v>55</v>
      </c>
      <c r="BC47" s="1" t="s">
        <v>55</v>
      </c>
      <c r="BD47" s="1" t="s">
        <v>55</v>
      </c>
      <c r="BE47" s="1" t="s">
        <v>55</v>
      </c>
      <c r="BG47" s="1" t="s">
        <v>55</v>
      </c>
      <c r="BH47" s="1" t="s">
        <v>55</v>
      </c>
      <c r="BI47" s="1" t="s">
        <v>55</v>
      </c>
      <c r="BJ47" s="1" t="s">
        <v>57</v>
      </c>
      <c r="BK47" s="1" t="s">
        <v>58</v>
      </c>
      <c r="BL47" s="1" t="s">
        <v>58</v>
      </c>
      <c r="BM47" s="1" t="s">
        <v>55</v>
      </c>
      <c r="BN47" s="1" t="s">
        <v>55</v>
      </c>
      <c r="BO47" s="1" t="s">
        <v>58</v>
      </c>
      <c r="BP47" s="1" t="s">
        <v>57</v>
      </c>
      <c r="BQ47" s="1" t="s">
        <v>57</v>
      </c>
      <c r="BR47" s="1" t="s">
        <v>57</v>
      </c>
      <c r="BS47" s="1" t="s">
        <v>57</v>
      </c>
      <c r="BT47" s="1" t="s">
        <v>64</v>
      </c>
      <c r="BU47" s="1" t="s">
        <v>64</v>
      </c>
      <c r="BV47" s="1" t="s">
        <v>81</v>
      </c>
      <c r="BW47" s="1" t="s">
        <v>67</v>
      </c>
      <c r="BX47" s="1" t="s">
        <v>65</v>
      </c>
    </row>
    <row r="48" spans="1:76" x14ac:dyDescent="0.25">
      <c r="A48" s="1" t="s">
        <v>132</v>
      </c>
      <c r="B48" s="1" t="s">
        <v>46</v>
      </c>
      <c r="C48" s="1" t="s">
        <v>48</v>
      </c>
      <c r="D48" s="1" t="s">
        <v>181</v>
      </c>
      <c r="H48" s="1" t="s">
        <v>181</v>
      </c>
      <c r="I48" s="1" t="s">
        <v>181</v>
      </c>
      <c r="N48" s="1" t="s">
        <v>181</v>
      </c>
      <c r="O48" s="1" t="s">
        <v>181</v>
      </c>
      <c r="P48" s="1" t="s">
        <v>197</v>
      </c>
      <c r="Q48" s="2">
        <v>3</v>
      </c>
      <c r="R48" s="1" t="s">
        <v>183</v>
      </c>
      <c r="S48" s="1" t="s">
        <v>76</v>
      </c>
      <c r="T48" s="1">
        <v>506</v>
      </c>
      <c r="W48" s="1" t="s">
        <v>48</v>
      </c>
      <c r="X48" s="1" t="s">
        <v>49</v>
      </c>
      <c r="Y48" s="1" t="s">
        <v>203</v>
      </c>
      <c r="AB48" s="1" t="s">
        <v>181</v>
      </c>
      <c r="AC48" s="1" t="s">
        <v>181</v>
      </c>
      <c r="AG48" s="1" t="s">
        <v>181</v>
      </c>
      <c r="AI48" s="1">
        <f t="shared" si="7"/>
        <v>3</v>
      </c>
      <c r="AK48" s="1" t="s">
        <v>72</v>
      </c>
      <c r="AL48" s="1" t="s">
        <v>50</v>
      </c>
      <c r="AM48" s="1" t="s">
        <v>51</v>
      </c>
      <c r="AN48" s="1" t="s">
        <v>52</v>
      </c>
      <c r="AO48" s="1" t="s">
        <v>52</v>
      </c>
      <c r="AP48" s="1" t="s">
        <v>50</v>
      </c>
      <c r="AQ48" s="1" t="s">
        <v>52</v>
      </c>
      <c r="AR48" s="1" t="s">
        <v>102</v>
      </c>
      <c r="AS48" s="1" t="s">
        <v>57</v>
      </c>
      <c r="AT48" s="1" t="s">
        <v>55</v>
      </c>
      <c r="AU48" s="1" t="s">
        <v>55</v>
      </c>
      <c r="AV48" s="1" t="s">
        <v>55</v>
      </c>
      <c r="AX48" s="1" t="s">
        <v>55</v>
      </c>
      <c r="AY48" s="1" t="s">
        <v>57</v>
      </c>
      <c r="AZ48" s="1" t="s">
        <v>58</v>
      </c>
      <c r="BA48" s="1" t="s">
        <v>55</v>
      </c>
      <c r="BB48" s="1" t="s">
        <v>55</v>
      </c>
      <c r="BC48" s="1" t="s">
        <v>55</v>
      </c>
      <c r="BD48" s="1" t="s">
        <v>55</v>
      </c>
      <c r="BE48" s="1" t="s">
        <v>57</v>
      </c>
      <c r="BF48" s="1" t="s">
        <v>64</v>
      </c>
      <c r="BG48" s="1" t="s">
        <v>64</v>
      </c>
      <c r="BH48" s="1" t="s">
        <v>58</v>
      </c>
      <c r="BI48" s="1" t="s">
        <v>58</v>
      </c>
      <c r="BJ48" s="1" t="s">
        <v>64</v>
      </c>
      <c r="BK48" s="1" t="s">
        <v>55</v>
      </c>
      <c r="BL48" s="1" t="s">
        <v>58</v>
      </c>
      <c r="BM48" s="1" t="s">
        <v>57</v>
      </c>
      <c r="BN48" s="1" t="s">
        <v>55</v>
      </c>
      <c r="BO48" s="1" t="s">
        <v>57</v>
      </c>
      <c r="BP48" s="1" t="s">
        <v>57</v>
      </c>
      <c r="BQ48" s="1" t="s">
        <v>55</v>
      </c>
      <c r="BR48" s="1" t="s">
        <v>55</v>
      </c>
      <c r="BS48" s="1" t="s">
        <v>64</v>
      </c>
      <c r="BU48" s="1" t="s">
        <v>64</v>
      </c>
      <c r="BV48" s="1" t="s">
        <v>81</v>
      </c>
      <c r="BW48" s="1" t="s">
        <v>60</v>
      </c>
      <c r="BX48" s="1" t="s">
        <v>68</v>
      </c>
    </row>
    <row r="49" spans="1:76" x14ac:dyDescent="0.25">
      <c r="A49" s="1" t="s">
        <v>133</v>
      </c>
      <c r="B49" s="1" t="s">
        <v>46</v>
      </c>
      <c r="C49" s="1" t="s">
        <v>48</v>
      </c>
      <c r="I49" s="1" t="s">
        <v>181</v>
      </c>
      <c r="N49" s="1" t="s">
        <v>197</v>
      </c>
      <c r="O49" s="1" t="s">
        <v>181</v>
      </c>
      <c r="P49" s="1" t="s">
        <v>197</v>
      </c>
      <c r="Q49" s="2">
        <v>1</v>
      </c>
      <c r="R49" s="1" t="s">
        <v>183</v>
      </c>
      <c r="S49" s="1" t="s">
        <v>47</v>
      </c>
      <c r="T49" s="1">
        <v>32</v>
      </c>
      <c r="V49" s="1">
        <v>32</v>
      </c>
      <c r="W49" s="1" t="s">
        <v>48</v>
      </c>
      <c r="X49" s="1" t="s">
        <v>49</v>
      </c>
      <c r="Y49" s="1" t="s">
        <v>203</v>
      </c>
      <c r="Z49" s="1" t="s">
        <v>181</v>
      </c>
      <c r="AG49" s="1" t="s">
        <v>181</v>
      </c>
      <c r="AI49" s="1">
        <f t="shared" si="7"/>
        <v>2</v>
      </c>
      <c r="AJ49" s="1" t="s">
        <v>48</v>
      </c>
      <c r="AK49" s="1" t="s">
        <v>51</v>
      </c>
      <c r="AL49" s="1" t="s">
        <v>50</v>
      </c>
      <c r="AM49" s="1" t="s">
        <v>51</v>
      </c>
      <c r="AN49" s="1" t="s">
        <v>50</v>
      </c>
      <c r="AO49" s="1" t="s">
        <v>52</v>
      </c>
      <c r="AP49" s="1" t="s">
        <v>50</v>
      </c>
      <c r="AQ49" s="1" t="s">
        <v>52</v>
      </c>
      <c r="AR49" s="1" t="s">
        <v>63</v>
      </c>
      <c r="AS49" s="1" t="s">
        <v>55</v>
      </c>
      <c r="AT49" s="1" t="s">
        <v>58</v>
      </c>
      <c r="AU49" s="1" t="s">
        <v>58</v>
      </c>
      <c r="AV49" s="1" t="s">
        <v>55</v>
      </c>
      <c r="BB49" s="1" t="s">
        <v>55</v>
      </c>
      <c r="BC49" s="1" t="s">
        <v>55</v>
      </c>
      <c r="BD49" s="1" t="s">
        <v>55</v>
      </c>
      <c r="BE49" s="1" t="s">
        <v>55</v>
      </c>
      <c r="BF49" s="1" t="s">
        <v>55</v>
      </c>
      <c r="BG49" s="1" t="s">
        <v>57</v>
      </c>
      <c r="BH49" s="1" t="s">
        <v>55</v>
      </c>
      <c r="BI49" s="1" t="s">
        <v>57</v>
      </c>
      <c r="BJ49" s="1" t="s">
        <v>57</v>
      </c>
      <c r="BK49" s="1" t="s">
        <v>57</v>
      </c>
      <c r="BL49" s="1" t="s">
        <v>58</v>
      </c>
      <c r="BM49" s="1" t="s">
        <v>57</v>
      </c>
      <c r="BN49" s="1" t="s">
        <v>57</v>
      </c>
      <c r="BO49" s="1" t="s">
        <v>58</v>
      </c>
      <c r="BP49" s="1" t="s">
        <v>58</v>
      </c>
      <c r="BQ49" s="1" t="s">
        <v>58</v>
      </c>
      <c r="BR49" s="1" t="s">
        <v>58</v>
      </c>
      <c r="BS49" s="1" t="s">
        <v>58</v>
      </c>
      <c r="BT49" s="1" t="s">
        <v>58</v>
      </c>
      <c r="BU49" s="1" t="s">
        <v>58</v>
      </c>
    </row>
    <row r="50" spans="1:76" x14ac:dyDescent="0.25">
      <c r="A50" s="1" t="s">
        <v>134</v>
      </c>
      <c r="B50" s="1" t="s">
        <v>46</v>
      </c>
      <c r="C50" s="1" t="s">
        <v>48</v>
      </c>
      <c r="H50" s="1" t="s">
        <v>181</v>
      </c>
      <c r="I50" s="1" t="s">
        <v>181</v>
      </c>
      <c r="N50" s="1" t="s">
        <v>197</v>
      </c>
      <c r="O50" s="1" t="s">
        <v>181</v>
      </c>
      <c r="P50" s="1" t="s">
        <v>197</v>
      </c>
      <c r="Q50" s="2">
        <v>2</v>
      </c>
      <c r="S50" s="1" t="s">
        <v>47</v>
      </c>
      <c r="T50" s="1">
        <v>142</v>
      </c>
      <c r="V50" s="1">
        <v>141</v>
      </c>
      <c r="AI50" s="1">
        <f t="shared" si="7"/>
        <v>0</v>
      </c>
      <c r="AK50" s="1" t="s">
        <v>52</v>
      </c>
      <c r="AL50" s="1" t="s">
        <v>52</v>
      </c>
      <c r="AM50" s="1" t="s">
        <v>52</v>
      </c>
      <c r="AN50" s="1" t="s">
        <v>52</v>
      </c>
      <c r="AO50" s="1" t="s">
        <v>52</v>
      </c>
      <c r="AP50" s="1" t="s">
        <v>52</v>
      </c>
      <c r="AQ50" s="1" t="s">
        <v>52</v>
      </c>
      <c r="AR50" s="1" t="s">
        <v>102</v>
      </c>
      <c r="AS50" s="1" t="s">
        <v>54</v>
      </c>
      <c r="AT50" s="1" t="s">
        <v>57</v>
      </c>
      <c r="AU50" s="1" t="s">
        <v>57</v>
      </c>
      <c r="AV50" s="1" t="s">
        <v>54</v>
      </c>
      <c r="AW50" s="1" t="s">
        <v>57</v>
      </c>
      <c r="AX50" s="1" t="s">
        <v>57</v>
      </c>
      <c r="AY50" s="1" t="s">
        <v>57</v>
      </c>
      <c r="AZ50" s="1" t="s">
        <v>55</v>
      </c>
      <c r="BA50" s="1" t="s">
        <v>57</v>
      </c>
      <c r="BB50" s="1" t="s">
        <v>57</v>
      </c>
      <c r="BC50" s="1" t="s">
        <v>57</v>
      </c>
      <c r="BD50" s="1" t="s">
        <v>57</v>
      </c>
      <c r="BE50" s="1" t="s">
        <v>57</v>
      </c>
      <c r="BF50" s="1" t="s">
        <v>57</v>
      </c>
      <c r="BG50" s="1" t="s">
        <v>57</v>
      </c>
      <c r="BH50" s="1" t="s">
        <v>57</v>
      </c>
      <c r="BO50" s="1" t="s">
        <v>57</v>
      </c>
      <c r="BP50" s="1" t="s">
        <v>57</v>
      </c>
      <c r="BQ50" s="1" t="s">
        <v>57</v>
      </c>
      <c r="BR50" s="1" t="s">
        <v>55</v>
      </c>
      <c r="BS50" s="1" t="s">
        <v>55</v>
      </c>
      <c r="BT50" s="1" t="s">
        <v>55</v>
      </c>
      <c r="BU50" s="1" t="s">
        <v>55</v>
      </c>
      <c r="BV50" s="1" t="s">
        <v>79</v>
      </c>
      <c r="BW50" s="1" t="s">
        <v>67</v>
      </c>
      <c r="BX50" s="1" t="s">
        <v>68</v>
      </c>
    </row>
    <row r="51" spans="1:76" x14ac:dyDescent="0.25">
      <c r="A51" s="1" t="s">
        <v>135</v>
      </c>
      <c r="B51" s="1" t="s">
        <v>46</v>
      </c>
      <c r="C51" s="1" t="s">
        <v>48</v>
      </c>
      <c r="H51" s="1" t="s">
        <v>181</v>
      </c>
      <c r="I51" s="1" t="s">
        <v>181</v>
      </c>
      <c r="N51" s="1" t="s">
        <v>197</v>
      </c>
      <c r="O51" s="1" t="s">
        <v>181</v>
      </c>
      <c r="P51" s="1" t="s">
        <v>197</v>
      </c>
      <c r="Q51" s="2">
        <v>2</v>
      </c>
      <c r="R51" s="1" t="s">
        <v>182</v>
      </c>
      <c r="S51" s="1" t="s">
        <v>83</v>
      </c>
      <c r="T51" s="1">
        <v>350</v>
      </c>
      <c r="U51" s="1">
        <v>5</v>
      </c>
      <c r="V51" s="1">
        <v>350</v>
      </c>
      <c r="W51" s="1" t="s">
        <v>48</v>
      </c>
      <c r="X51" s="1" t="s">
        <v>84</v>
      </c>
      <c r="Y51" s="1" t="s">
        <v>204</v>
      </c>
      <c r="AC51" s="1" t="s">
        <v>181</v>
      </c>
      <c r="AD51" s="1" t="s">
        <v>181</v>
      </c>
      <c r="AI51" s="1">
        <f t="shared" si="7"/>
        <v>2</v>
      </c>
      <c r="AJ51" s="1" t="s">
        <v>48</v>
      </c>
      <c r="AK51" s="1" t="s">
        <v>51</v>
      </c>
      <c r="AL51" s="1" t="s">
        <v>51</v>
      </c>
      <c r="AM51" s="1" t="s">
        <v>50</v>
      </c>
      <c r="AN51" s="1" t="s">
        <v>52</v>
      </c>
      <c r="AO51" s="1" t="s">
        <v>52</v>
      </c>
      <c r="AP51" s="1" t="s">
        <v>52</v>
      </c>
      <c r="AQ51" s="1" t="s">
        <v>52</v>
      </c>
      <c r="AR51" s="1" t="s">
        <v>91</v>
      </c>
      <c r="AS51" s="1" t="s">
        <v>54</v>
      </c>
      <c r="AT51" s="1" t="s">
        <v>55</v>
      </c>
      <c r="AU51" s="1" t="s">
        <v>54</v>
      </c>
      <c r="AV51" s="1" t="s">
        <v>54</v>
      </c>
      <c r="AW51" s="1" t="s">
        <v>57</v>
      </c>
      <c r="AX51" s="1" t="s">
        <v>57</v>
      </c>
      <c r="AY51" s="1" t="s">
        <v>57</v>
      </c>
      <c r="AZ51" s="1" t="s">
        <v>57</v>
      </c>
      <c r="BA51" s="1" t="s">
        <v>55</v>
      </c>
      <c r="BB51" s="1" t="s">
        <v>55</v>
      </c>
      <c r="BC51" s="1" t="s">
        <v>55</v>
      </c>
      <c r="BD51" s="1" t="s">
        <v>55</v>
      </c>
      <c r="BE51" s="1" t="s">
        <v>54</v>
      </c>
      <c r="BF51" s="1" t="s">
        <v>55</v>
      </c>
      <c r="BG51" s="1" t="s">
        <v>55</v>
      </c>
      <c r="BH51" s="1" t="s">
        <v>57</v>
      </c>
      <c r="BI51" s="1" t="s">
        <v>55</v>
      </c>
      <c r="BJ51" s="1" t="s">
        <v>55</v>
      </c>
      <c r="BK51" s="1" t="s">
        <v>57</v>
      </c>
      <c r="BL51" s="1" t="s">
        <v>57</v>
      </c>
      <c r="BM51" s="1" t="s">
        <v>55</v>
      </c>
      <c r="BN51" s="1" t="s">
        <v>64</v>
      </c>
      <c r="BO51" s="1" t="s">
        <v>58</v>
      </c>
      <c r="BP51" s="1" t="s">
        <v>58</v>
      </c>
      <c r="BQ51" s="1" t="s">
        <v>58</v>
      </c>
      <c r="BR51" s="1" t="s">
        <v>58</v>
      </c>
      <c r="BS51" s="1" t="s">
        <v>57</v>
      </c>
      <c r="BT51" s="1" t="s">
        <v>64</v>
      </c>
      <c r="BU51" s="1" t="s">
        <v>64</v>
      </c>
      <c r="BV51" s="1" t="s">
        <v>59</v>
      </c>
      <c r="BW51" s="1" t="s">
        <v>67</v>
      </c>
      <c r="BX51" s="1" t="s">
        <v>68</v>
      </c>
    </row>
    <row r="52" spans="1:76" hidden="1" x14ac:dyDescent="0.25">
      <c r="A52" s="1" t="s">
        <v>136</v>
      </c>
      <c r="B52" s="1" t="s">
        <v>48</v>
      </c>
      <c r="C52" s="1" t="s">
        <v>46</v>
      </c>
      <c r="Q52" s="2">
        <v>0</v>
      </c>
      <c r="Y52" s="2"/>
      <c r="Z52"/>
      <c r="AA52"/>
      <c r="AB52"/>
      <c r="AC52"/>
      <c r="AD52"/>
      <c r="AE52"/>
      <c r="AF52"/>
      <c r="AG52"/>
      <c r="AH52"/>
      <c r="AI52"/>
      <c r="AR52" s="1" t="s">
        <v>138</v>
      </c>
      <c r="AS52" s="1" t="s">
        <v>54</v>
      </c>
      <c r="AT52" s="1" t="s">
        <v>55</v>
      </c>
      <c r="AU52" s="1" t="s">
        <v>54</v>
      </c>
      <c r="AV52" s="1" t="s">
        <v>54</v>
      </c>
      <c r="AW52" s="1" t="s">
        <v>54</v>
      </c>
      <c r="AX52" s="1" t="s">
        <v>55</v>
      </c>
      <c r="AY52" s="1" t="s">
        <v>57</v>
      </c>
      <c r="AZ52" s="1" t="s">
        <v>54</v>
      </c>
      <c r="BA52" s="1" t="s">
        <v>57</v>
      </c>
      <c r="BB52" s="1" t="s">
        <v>57</v>
      </c>
      <c r="BC52" s="1" t="s">
        <v>57</v>
      </c>
      <c r="BD52" s="1" t="s">
        <v>58</v>
      </c>
      <c r="BE52" s="1" t="s">
        <v>58</v>
      </c>
      <c r="BF52" s="1" t="s">
        <v>55</v>
      </c>
      <c r="BG52" s="1" t="s">
        <v>55</v>
      </c>
      <c r="BH52" s="1" t="s">
        <v>57</v>
      </c>
      <c r="BI52" s="1" t="s">
        <v>55</v>
      </c>
      <c r="BJ52" s="1" t="s">
        <v>57</v>
      </c>
      <c r="BK52" s="1" t="s">
        <v>58</v>
      </c>
      <c r="BL52" s="1" t="s">
        <v>55</v>
      </c>
      <c r="BM52" s="1" t="s">
        <v>54</v>
      </c>
      <c r="BN52" s="1" t="s">
        <v>57</v>
      </c>
      <c r="BO52" s="1" t="s">
        <v>58</v>
      </c>
      <c r="BP52" s="1" t="s">
        <v>58</v>
      </c>
      <c r="BQ52" s="1" t="s">
        <v>58</v>
      </c>
      <c r="BR52" s="1" t="s">
        <v>57</v>
      </c>
      <c r="BS52" s="1" t="s">
        <v>57</v>
      </c>
      <c r="BT52" s="1" t="s">
        <v>55</v>
      </c>
      <c r="BU52" s="1" t="s">
        <v>57</v>
      </c>
      <c r="BV52" s="1" t="s">
        <v>59</v>
      </c>
      <c r="BW52" s="1" t="s">
        <v>60</v>
      </c>
      <c r="BX52" s="1" t="s">
        <v>68</v>
      </c>
    </row>
    <row r="53" spans="1:76" hidden="1" x14ac:dyDescent="0.25">
      <c r="A53" s="1" t="s">
        <v>137</v>
      </c>
      <c r="B53" s="1" t="s">
        <v>48</v>
      </c>
      <c r="C53" s="1" t="s">
        <v>46</v>
      </c>
      <c r="Q53" s="2">
        <v>0</v>
      </c>
      <c r="Y53" s="2"/>
      <c r="Z53"/>
      <c r="AA53"/>
      <c r="AB53"/>
      <c r="AC53"/>
      <c r="AD53"/>
      <c r="AE53"/>
      <c r="AF53"/>
      <c r="AG53"/>
      <c r="AH53"/>
      <c r="AI53"/>
      <c r="AR53" s="1" t="s">
        <v>128</v>
      </c>
      <c r="AS53" s="1" t="s">
        <v>54</v>
      </c>
      <c r="AT53" s="1" t="s">
        <v>55</v>
      </c>
      <c r="AU53" s="1" t="s">
        <v>54</v>
      </c>
      <c r="AV53" s="1" t="s">
        <v>55</v>
      </c>
      <c r="AW53" s="1" t="s">
        <v>55</v>
      </c>
      <c r="AX53" s="1" t="s">
        <v>57</v>
      </c>
      <c r="AY53" s="1" t="s">
        <v>64</v>
      </c>
      <c r="AZ53" s="1" t="s">
        <v>55</v>
      </c>
      <c r="BA53" s="1" t="s">
        <v>57</v>
      </c>
      <c r="BB53" s="1" t="s">
        <v>57</v>
      </c>
      <c r="BC53" s="1" t="s">
        <v>55</v>
      </c>
      <c r="BD53" s="1" t="s">
        <v>57</v>
      </c>
      <c r="BE53" s="1" t="s">
        <v>57</v>
      </c>
      <c r="BF53" s="1" t="s">
        <v>57</v>
      </c>
      <c r="BG53" s="1" t="s">
        <v>55</v>
      </c>
      <c r="BH53" s="1" t="s">
        <v>58</v>
      </c>
      <c r="BI53" s="1" t="s">
        <v>57</v>
      </c>
      <c r="BJ53" s="1" t="s">
        <v>55</v>
      </c>
      <c r="BK53" s="1" t="s">
        <v>55</v>
      </c>
      <c r="BL53" s="1" t="s">
        <v>57</v>
      </c>
      <c r="BM53" s="1" t="s">
        <v>55</v>
      </c>
      <c r="BN53" s="1" t="s">
        <v>57</v>
      </c>
      <c r="BO53" s="1" t="s">
        <v>57</v>
      </c>
      <c r="BP53" s="1" t="s">
        <v>57</v>
      </c>
      <c r="BQ53" s="1" t="s">
        <v>55</v>
      </c>
      <c r="BR53" s="1" t="s">
        <v>57</v>
      </c>
      <c r="BS53" s="1" t="s">
        <v>57</v>
      </c>
      <c r="BT53" s="1" t="s">
        <v>64</v>
      </c>
      <c r="BU53" s="1" t="s">
        <v>64</v>
      </c>
      <c r="BV53" s="1" t="s">
        <v>59</v>
      </c>
      <c r="BW53" s="1" t="s">
        <v>67</v>
      </c>
      <c r="BX53" s="1" t="s">
        <v>65</v>
      </c>
    </row>
    <row r="54" spans="1:76" hidden="1" x14ac:dyDescent="0.25">
      <c r="A54" s="1" t="s">
        <v>139</v>
      </c>
      <c r="B54" s="1" t="s">
        <v>48</v>
      </c>
      <c r="C54" s="1" t="s">
        <v>46</v>
      </c>
      <c r="Q54" s="2">
        <v>0</v>
      </c>
      <c r="Y54" s="2"/>
      <c r="Z54"/>
      <c r="AA54"/>
      <c r="AB54"/>
      <c r="AC54"/>
      <c r="AD54"/>
      <c r="AE54"/>
      <c r="AF54"/>
      <c r="AG54"/>
      <c r="AH54"/>
      <c r="AI54"/>
      <c r="AR54" s="1" t="s">
        <v>102</v>
      </c>
      <c r="AS54" s="1" t="s">
        <v>54</v>
      </c>
      <c r="AT54" s="1" t="s">
        <v>54</v>
      </c>
      <c r="AU54" s="1" t="s">
        <v>54</v>
      </c>
      <c r="AV54" s="1" t="s">
        <v>54</v>
      </c>
      <c r="AW54" s="1" t="s">
        <v>57</v>
      </c>
      <c r="AX54" s="1" t="s">
        <v>57</v>
      </c>
      <c r="AY54" s="1" t="s">
        <v>55</v>
      </c>
      <c r="AZ54" s="1" t="s">
        <v>57</v>
      </c>
      <c r="BA54" s="1" t="s">
        <v>57</v>
      </c>
      <c r="BB54" s="1" t="s">
        <v>55</v>
      </c>
      <c r="BC54" s="1" t="s">
        <v>55</v>
      </c>
      <c r="BD54" s="1" t="s">
        <v>55</v>
      </c>
      <c r="BE54" s="1" t="s">
        <v>57</v>
      </c>
      <c r="BF54" s="1" t="s">
        <v>55</v>
      </c>
      <c r="BG54" s="1" t="s">
        <v>55</v>
      </c>
      <c r="BH54" s="1" t="s">
        <v>57</v>
      </c>
      <c r="BI54" s="1" t="s">
        <v>58</v>
      </c>
      <c r="BJ54" s="1" t="s">
        <v>55</v>
      </c>
      <c r="BK54" s="1" t="s">
        <v>58</v>
      </c>
      <c r="BL54" s="1" t="s">
        <v>58</v>
      </c>
      <c r="BM54" s="1" t="s">
        <v>55</v>
      </c>
      <c r="BN54" s="1" t="s">
        <v>57</v>
      </c>
      <c r="BO54" s="1" t="s">
        <v>58</v>
      </c>
      <c r="BP54" s="1" t="s">
        <v>57</v>
      </c>
      <c r="BQ54" s="1" t="s">
        <v>57</v>
      </c>
      <c r="BR54" s="1" t="s">
        <v>57</v>
      </c>
      <c r="BS54" s="1" t="s">
        <v>58</v>
      </c>
      <c r="BT54" s="1" t="s">
        <v>57</v>
      </c>
      <c r="BU54" s="1" t="s">
        <v>57</v>
      </c>
      <c r="BV54" s="1" t="s">
        <v>59</v>
      </c>
      <c r="BW54" s="1" t="s">
        <v>60</v>
      </c>
      <c r="BX54" s="1" t="s">
        <v>74</v>
      </c>
    </row>
    <row r="55" spans="1:76" x14ac:dyDescent="0.25">
      <c r="A55" s="1" t="s">
        <v>140</v>
      </c>
      <c r="B55" s="1" t="s">
        <v>46</v>
      </c>
      <c r="C55" s="1" t="s">
        <v>46</v>
      </c>
      <c r="E55" s="1" t="s">
        <v>181</v>
      </c>
      <c r="L55" s="1" t="s">
        <v>181</v>
      </c>
      <c r="M55" s="1" t="s">
        <v>181</v>
      </c>
      <c r="N55" s="1" t="s">
        <v>181</v>
      </c>
      <c r="O55" s="1" t="s">
        <v>197</v>
      </c>
      <c r="P55" s="1" t="s">
        <v>181</v>
      </c>
      <c r="Q55" s="2">
        <v>3</v>
      </c>
      <c r="R55" s="1" t="s">
        <v>182</v>
      </c>
      <c r="S55" s="1" t="s">
        <v>47</v>
      </c>
      <c r="T55" s="1">
        <v>3</v>
      </c>
      <c r="V55" s="1">
        <v>3</v>
      </c>
      <c r="W55" s="1" t="s">
        <v>46</v>
      </c>
      <c r="X55" s="1" t="s">
        <v>71</v>
      </c>
      <c r="Z55" s="1" t="s">
        <v>181</v>
      </c>
      <c r="AD55" s="1" t="s">
        <v>181</v>
      </c>
      <c r="AG55" s="1" t="s">
        <v>181</v>
      </c>
      <c r="AI55" s="1">
        <f t="shared" ref="AI55:AI56" si="8">COUNTIF(Z55:AH55, "T")</f>
        <v>3</v>
      </c>
      <c r="AK55" s="1" t="s">
        <v>50</v>
      </c>
      <c r="AL55" s="1" t="s">
        <v>50</v>
      </c>
      <c r="AM55" s="1" t="s">
        <v>50</v>
      </c>
      <c r="AN55" s="1" t="s">
        <v>52</v>
      </c>
      <c r="AO55" s="1" t="s">
        <v>52</v>
      </c>
      <c r="AP55" s="1" t="s">
        <v>52</v>
      </c>
      <c r="AQ55" s="1" t="s">
        <v>52</v>
      </c>
      <c r="AR55" s="1" t="s">
        <v>53</v>
      </c>
      <c r="AS55" s="1" t="s">
        <v>54</v>
      </c>
      <c r="AT55" s="1" t="s">
        <v>54</v>
      </c>
      <c r="AU55" s="1" t="s">
        <v>54</v>
      </c>
      <c r="AV55" s="1" t="s">
        <v>54</v>
      </c>
      <c r="AW55" s="1" t="s">
        <v>54</v>
      </c>
      <c r="AX55" s="1" t="s">
        <v>57</v>
      </c>
      <c r="AY55" s="1" t="s">
        <v>58</v>
      </c>
      <c r="AZ55" s="1" t="s">
        <v>55</v>
      </c>
      <c r="BA55" s="1" t="s">
        <v>57</v>
      </c>
      <c r="BB55" s="1" t="s">
        <v>55</v>
      </c>
      <c r="BC55" s="1" t="s">
        <v>55</v>
      </c>
      <c r="BD55" s="1" t="s">
        <v>57</v>
      </c>
      <c r="BE55" s="1" t="s">
        <v>55</v>
      </c>
      <c r="BF55" s="1" t="s">
        <v>57</v>
      </c>
      <c r="BG55" s="1" t="s">
        <v>54</v>
      </c>
      <c r="BH55" s="1" t="s">
        <v>58</v>
      </c>
      <c r="BI55" s="1" t="s">
        <v>55</v>
      </c>
      <c r="BJ55" s="1" t="s">
        <v>54</v>
      </c>
      <c r="BK55" s="1" t="s">
        <v>58</v>
      </c>
      <c r="BL55" s="1" t="s">
        <v>56</v>
      </c>
      <c r="BM55" s="1" t="s">
        <v>55</v>
      </c>
      <c r="BN55" s="1" t="s">
        <v>57</v>
      </c>
      <c r="BO55" s="1" t="s">
        <v>58</v>
      </c>
      <c r="BP55" s="1" t="s">
        <v>58</v>
      </c>
      <c r="BQ55" s="1" t="s">
        <v>55</v>
      </c>
      <c r="BR55" s="1" t="s">
        <v>55</v>
      </c>
      <c r="BS55" s="1" t="s">
        <v>55</v>
      </c>
      <c r="BT55" s="1" t="s">
        <v>55</v>
      </c>
      <c r="BU55" s="1" t="s">
        <v>55</v>
      </c>
    </row>
    <row r="56" spans="1:76" x14ac:dyDescent="0.25">
      <c r="A56" s="1" t="s">
        <v>141</v>
      </c>
      <c r="B56" s="1" t="s">
        <v>46</v>
      </c>
      <c r="C56" s="1" t="s">
        <v>48</v>
      </c>
      <c r="H56" s="1" t="s">
        <v>181</v>
      </c>
      <c r="N56" s="1" t="s">
        <v>197</v>
      </c>
      <c r="O56" s="1" t="s">
        <v>181</v>
      </c>
      <c r="P56" s="1" t="s">
        <v>197</v>
      </c>
      <c r="Q56" s="2">
        <v>1</v>
      </c>
      <c r="R56" s="1" t="s">
        <v>182</v>
      </c>
      <c r="S56" s="1" t="s">
        <v>47</v>
      </c>
      <c r="T56" s="1">
        <v>443</v>
      </c>
      <c r="V56" s="1">
        <v>443</v>
      </c>
      <c r="W56" s="1" t="s">
        <v>48</v>
      </c>
      <c r="X56" s="1" t="s">
        <v>77</v>
      </c>
      <c r="Y56" s="1" t="s">
        <v>204</v>
      </c>
      <c r="Z56" s="1" t="s">
        <v>181</v>
      </c>
      <c r="AG56" s="1" t="s">
        <v>181</v>
      </c>
      <c r="AH56" s="1" t="s">
        <v>181</v>
      </c>
      <c r="AI56" s="1">
        <f t="shared" si="8"/>
        <v>3</v>
      </c>
      <c r="AJ56" s="1" t="s">
        <v>48</v>
      </c>
      <c r="AK56" s="1" t="s">
        <v>50</v>
      </c>
      <c r="AL56" s="1" t="s">
        <v>50</v>
      </c>
      <c r="AM56" s="1" t="s">
        <v>50</v>
      </c>
      <c r="AN56" s="1" t="s">
        <v>52</v>
      </c>
      <c r="AO56" s="1" t="s">
        <v>52</v>
      </c>
      <c r="AQ56" s="1" t="s">
        <v>52</v>
      </c>
      <c r="AR56" s="1" t="s">
        <v>99</v>
      </c>
      <c r="AS56" s="1" t="s">
        <v>54</v>
      </c>
      <c r="AT56" s="1" t="s">
        <v>55</v>
      </c>
      <c r="AU56" s="1" t="s">
        <v>54</v>
      </c>
      <c r="AV56" s="1" t="s">
        <v>54</v>
      </c>
      <c r="AX56" s="1" t="s">
        <v>55</v>
      </c>
      <c r="AY56" s="1" t="s">
        <v>57</v>
      </c>
      <c r="AZ56" s="1" t="s">
        <v>57</v>
      </c>
      <c r="BA56" s="1" t="s">
        <v>58</v>
      </c>
      <c r="BB56" s="1" t="s">
        <v>55</v>
      </c>
      <c r="BC56" s="1" t="s">
        <v>56</v>
      </c>
      <c r="BD56" s="1" t="s">
        <v>55</v>
      </c>
      <c r="BE56" s="1" t="s">
        <v>57</v>
      </c>
      <c r="BG56" s="1" t="s">
        <v>57</v>
      </c>
      <c r="BH56" s="1" t="s">
        <v>57</v>
      </c>
      <c r="BI56" s="1" t="s">
        <v>58</v>
      </c>
      <c r="BJ56" s="1" t="s">
        <v>57</v>
      </c>
      <c r="BK56" s="1" t="s">
        <v>58</v>
      </c>
      <c r="BL56" s="1" t="s">
        <v>57</v>
      </c>
      <c r="BM56" s="1" t="s">
        <v>54</v>
      </c>
      <c r="BN56" s="1" t="s">
        <v>55</v>
      </c>
      <c r="BO56" s="1" t="s">
        <v>58</v>
      </c>
      <c r="BP56" s="1" t="s">
        <v>57</v>
      </c>
      <c r="BQ56" s="1" t="s">
        <v>55</v>
      </c>
      <c r="BR56" s="1" t="s">
        <v>57</v>
      </c>
      <c r="BS56" s="1" t="s">
        <v>57</v>
      </c>
      <c r="BU56" s="1" t="s">
        <v>58</v>
      </c>
      <c r="BV56" s="1" t="s">
        <v>59</v>
      </c>
      <c r="BW56" s="1" t="s">
        <v>67</v>
      </c>
      <c r="BX56" s="1" t="s">
        <v>68</v>
      </c>
    </row>
    <row r="57" spans="1:76" hidden="1" x14ac:dyDescent="0.25">
      <c r="A57" s="1" t="s">
        <v>142</v>
      </c>
      <c r="B57" s="1" t="s">
        <v>48</v>
      </c>
      <c r="C57" s="1" t="s">
        <v>46</v>
      </c>
      <c r="Q57" s="2">
        <v>0</v>
      </c>
      <c r="Y57" s="2"/>
      <c r="Z57"/>
      <c r="AA57"/>
      <c r="AB57"/>
      <c r="AC57"/>
      <c r="AD57"/>
      <c r="AE57"/>
      <c r="AF57"/>
      <c r="AG57"/>
      <c r="AH57"/>
      <c r="AI57"/>
      <c r="AR57" s="1" t="s">
        <v>99</v>
      </c>
      <c r="AS57" s="1" t="s">
        <v>54</v>
      </c>
      <c r="AT57" s="1" t="s">
        <v>55</v>
      </c>
      <c r="AU57" s="1" t="s">
        <v>54</v>
      </c>
      <c r="AV57" s="1" t="s">
        <v>54</v>
      </c>
      <c r="AW57" s="1" t="s">
        <v>57</v>
      </c>
      <c r="AX57" s="1" t="s">
        <v>57</v>
      </c>
      <c r="AY57" s="1" t="s">
        <v>64</v>
      </c>
      <c r="AZ57" s="1" t="s">
        <v>55</v>
      </c>
      <c r="BA57" s="1" t="s">
        <v>58</v>
      </c>
      <c r="BB57" s="1" t="s">
        <v>57</v>
      </c>
      <c r="BC57" s="1" t="s">
        <v>58</v>
      </c>
      <c r="BD57" s="1" t="s">
        <v>55</v>
      </c>
      <c r="BE57" s="1" t="s">
        <v>55</v>
      </c>
      <c r="BF57" s="1" t="s">
        <v>55</v>
      </c>
      <c r="BG57" s="1" t="s">
        <v>54</v>
      </c>
      <c r="BH57" s="1" t="s">
        <v>58</v>
      </c>
      <c r="BI57" s="1" t="s">
        <v>55</v>
      </c>
      <c r="BJ57" s="1" t="s">
        <v>57</v>
      </c>
      <c r="BK57" s="1" t="s">
        <v>55</v>
      </c>
      <c r="BL57" s="1" t="s">
        <v>54</v>
      </c>
      <c r="BM57" s="1" t="s">
        <v>64</v>
      </c>
      <c r="BN57" s="1" t="s">
        <v>55</v>
      </c>
      <c r="BO57" s="1" t="s">
        <v>56</v>
      </c>
      <c r="BP57" s="1" t="s">
        <v>58</v>
      </c>
      <c r="BQ57" s="1" t="s">
        <v>58</v>
      </c>
      <c r="BR57" s="1" t="s">
        <v>58</v>
      </c>
      <c r="BS57" s="1" t="s">
        <v>58</v>
      </c>
      <c r="BT57" s="1" t="s">
        <v>57</v>
      </c>
      <c r="BU57" s="1" t="s">
        <v>64</v>
      </c>
      <c r="BV57" s="1" t="s">
        <v>59</v>
      </c>
      <c r="BW57" s="1" t="s">
        <v>60</v>
      </c>
      <c r="BX57" s="1" t="s">
        <v>89</v>
      </c>
    </row>
    <row r="58" spans="1:76" x14ac:dyDescent="0.25">
      <c r="A58" s="1" t="s">
        <v>143</v>
      </c>
      <c r="B58" s="1" t="s">
        <v>46</v>
      </c>
      <c r="C58" s="1" t="s">
        <v>48</v>
      </c>
      <c r="D58" s="1" t="s">
        <v>181</v>
      </c>
      <c r="H58" s="1" t="s">
        <v>181</v>
      </c>
      <c r="I58" s="1" t="s">
        <v>181</v>
      </c>
      <c r="M58" s="1" t="s">
        <v>181</v>
      </c>
      <c r="N58" s="1" t="s">
        <v>181</v>
      </c>
      <c r="O58" s="1" t="s">
        <v>181</v>
      </c>
      <c r="P58" s="1" t="s">
        <v>181</v>
      </c>
      <c r="Q58" s="2">
        <v>4</v>
      </c>
      <c r="R58" s="1" t="s">
        <v>183</v>
      </c>
      <c r="S58" s="1" t="s">
        <v>47</v>
      </c>
      <c r="T58" s="1">
        <v>70</v>
      </c>
      <c r="V58" s="1">
        <v>70</v>
      </c>
      <c r="W58" s="1" t="s">
        <v>48</v>
      </c>
      <c r="X58" s="1" t="s">
        <v>77</v>
      </c>
      <c r="Y58" s="1" t="s">
        <v>204</v>
      </c>
      <c r="Z58" s="1" t="s">
        <v>181</v>
      </c>
      <c r="AB58" s="1" t="s">
        <v>181</v>
      </c>
      <c r="AC58" s="1" t="s">
        <v>181</v>
      </c>
      <c r="AG58" s="1" t="s">
        <v>181</v>
      </c>
      <c r="AI58" s="1">
        <f>COUNTIF(Z58:AH58, "T")</f>
        <v>4</v>
      </c>
      <c r="AJ58" s="1" t="s">
        <v>48</v>
      </c>
      <c r="AK58" s="1" t="s">
        <v>50</v>
      </c>
      <c r="AL58" s="1" t="s">
        <v>51</v>
      </c>
      <c r="AM58" s="1" t="s">
        <v>73</v>
      </c>
      <c r="AN58" s="1" t="s">
        <v>50</v>
      </c>
      <c r="AO58" s="1" t="s">
        <v>52</v>
      </c>
      <c r="AP58" s="1" t="s">
        <v>50</v>
      </c>
      <c r="AQ58" s="1" t="s">
        <v>52</v>
      </c>
      <c r="AR58" s="1" t="s">
        <v>99</v>
      </c>
      <c r="AS58" s="1" t="s">
        <v>54</v>
      </c>
      <c r="AT58" s="1" t="s">
        <v>55</v>
      </c>
      <c r="AU58" s="1" t="s">
        <v>54</v>
      </c>
      <c r="AV58" s="1" t="s">
        <v>54</v>
      </c>
      <c r="AW58" s="1" t="s">
        <v>55</v>
      </c>
      <c r="AX58" s="1" t="s">
        <v>54</v>
      </c>
      <c r="AY58" s="1" t="s">
        <v>55</v>
      </c>
      <c r="AZ58" s="1" t="s">
        <v>57</v>
      </c>
      <c r="BA58" s="1" t="s">
        <v>58</v>
      </c>
      <c r="BB58" s="1" t="s">
        <v>54</v>
      </c>
      <c r="BC58" s="1" t="s">
        <v>54</v>
      </c>
      <c r="BD58" s="1" t="s">
        <v>58</v>
      </c>
      <c r="BE58" s="1" t="s">
        <v>55</v>
      </c>
      <c r="BF58" s="1" t="s">
        <v>54</v>
      </c>
      <c r="BG58" s="1" t="s">
        <v>55</v>
      </c>
      <c r="BH58" s="1" t="s">
        <v>55</v>
      </c>
      <c r="BI58" s="1" t="s">
        <v>55</v>
      </c>
      <c r="BJ58" s="1" t="s">
        <v>58</v>
      </c>
      <c r="BK58" s="1" t="s">
        <v>55</v>
      </c>
      <c r="BL58" s="1" t="s">
        <v>55</v>
      </c>
      <c r="BM58" s="1" t="s">
        <v>55</v>
      </c>
      <c r="BN58" s="1" t="s">
        <v>55</v>
      </c>
      <c r="BO58" s="1" t="s">
        <v>58</v>
      </c>
      <c r="BP58" s="1" t="s">
        <v>57</v>
      </c>
      <c r="BQ58" s="1" t="s">
        <v>55</v>
      </c>
      <c r="BR58" s="1" t="s">
        <v>55</v>
      </c>
      <c r="BS58" s="1" t="s">
        <v>55</v>
      </c>
      <c r="BT58" s="1" t="s">
        <v>55</v>
      </c>
      <c r="BU58" s="1" t="s">
        <v>55</v>
      </c>
      <c r="BV58" s="1" t="s">
        <v>59</v>
      </c>
      <c r="BW58" s="1" t="s">
        <v>60</v>
      </c>
      <c r="BX58" s="1" t="s">
        <v>68</v>
      </c>
    </row>
    <row r="59" spans="1:76" hidden="1" x14ac:dyDescent="0.25">
      <c r="A59" s="1" t="s">
        <v>144</v>
      </c>
      <c r="B59" s="1" t="s">
        <v>48</v>
      </c>
      <c r="C59" s="1" t="s">
        <v>46</v>
      </c>
      <c r="Q59" s="2">
        <v>0</v>
      </c>
      <c r="Y59" s="2"/>
      <c r="Z59"/>
      <c r="AA59"/>
      <c r="AB59"/>
      <c r="AC59"/>
      <c r="AD59"/>
      <c r="AE59"/>
      <c r="AF59"/>
      <c r="AG59"/>
      <c r="AH59"/>
      <c r="AI59"/>
      <c r="AR59" s="1" t="s">
        <v>138</v>
      </c>
      <c r="AS59" s="1" t="s">
        <v>55</v>
      </c>
      <c r="AT59" s="1" t="s">
        <v>55</v>
      </c>
      <c r="AU59" s="1" t="s">
        <v>55</v>
      </c>
      <c r="AV59" s="1" t="s">
        <v>55</v>
      </c>
      <c r="AX59" s="1" t="s">
        <v>55</v>
      </c>
      <c r="BP59" s="1" t="s">
        <v>58</v>
      </c>
      <c r="BQ59" s="1" t="s">
        <v>58</v>
      </c>
      <c r="BR59" s="1" t="s">
        <v>58</v>
      </c>
      <c r="BS59" s="1" t="s">
        <v>58</v>
      </c>
      <c r="BU59" s="1" t="s">
        <v>58</v>
      </c>
    </row>
    <row r="60" spans="1:76" x14ac:dyDescent="0.25">
      <c r="A60" s="1" t="s">
        <v>145</v>
      </c>
      <c r="B60" s="1" t="s">
        <v>46</v>
      </c>
      <c r="C60" s="1" t="s">
        <v>48</v>
      </c>
      <c r="H60" s="1" t="s">
        <v>181</v>
      </c>
      <c r="I60" s="1" t="s">
        <v>181</v>
      </c>
      <c r="N60" s="1" t="s">
        <v>197</v>
      </c>
      <c r="O60" s="1" t="s">
        <v>181</v>
      </c>
      <c r="P60" s="1" t="s">
        <v>197</v>
      </c>
      <c r="Q60" s="2">
        <v>2</v>
      </c>
      <c r="R60" s="1" t="s">
        <v>183</v>
      </c>
      <c r="S60" s="1" t="s">
        <v>47</v>
      </c>
      <c r="T60" s="1">
        <v>971</v>
      </c>
      <c r="V60" s="1">
        <v>971</v>
      </c>
      <c r="W60" s="1" t="s">
        <v>48</v>
      </c>
      <c r="X60" s="1" t="s">
        <v>71</v>
      </c>
      <c r="Y60" s="1" t="s">
        <v>204</v>
      </c>
      <c r="AD60" s="1" t="s">
        <v>181</v>
      </c>
      <c r="AI60" s="1">
        <f t="shared" ref="AI60:AI64" si="9">COUNTIF(Z60:AH60, "T")</f>
        <v>1</v>
      </c>
      <c r="AJ60" s="1" t="s">
        <v>48</v>
      </c>
      <c r="AK60" s="1" t="s">
        <v>50</v>
      </c>
      <c r="AL60" s="1" t="s">
        <v>50</v>
      </c>
      <c r="AM60" s="1" t="s">
        <v>51</v>
      </c>
      <c r="AN60" s="1" t="s">
        <v>50</v>
      </c>
      <c r="AO60" s="1" t="s">
        <v>52</v>
      </c>
      <c r="AP60" s="1" t="s">
        <v>52</v>
      </c>
      <c r="AQ60" s="1" t="s">
        <v>52</v>
      </c>
      <c r="AR60" s="1" t="s">
        <v>91</v>
      </c>
      <c r="AS60" s="1" t="s">
        <v>54</v>
      </c>
      <c r="AT60" s="1" t="s">
        <v>55</v>
      </c>
      <c r="AU60" s="1" t="s">
        <v>54</v>
      </c>
      <c r="AV60" s="1" t="s">
        <v>54</v>
      </c>
      <c r="AW60" s="1" t="s">
        <v>57</v>
      </c>
      <c r="AX60" s="1" t="s">
        <v>55</v>
      </c>
      <c r="AY60" s="1" t="s">
        <v>57</v>
      </c>
      <c r="AZ60" s="1" t="s">
        <v>57</v>
      </c>
      <c r="BA60" s="1" t="s">
        <v>58</v>
      </c>
      <c r="BB60" s="1" t="s">
        <v>57</v>
      </c>
      <c r="BC60" s="1" t="s">
        <v>58</v>
      </c>
      <c r="BD60" s="1" t="s">
        <v>57</v>
      </c>
      <c r="BE60" s="1" t="s">
        <v>57</v>
      </c>
      <c r="BF60" s="1" t="s">
        <v>57</v>
      </c>
      <c r="BG60" s="1" t="s">
        <v>57</v>
      </c>
      <c r="BH60" s="1" t="s">
        <v>57</v>
      </c>
      <c r="BI60" s="1" t="s">
        <v>57</v>
      </c>
      <c r="BJ60" s="1" t="s">
        <v>58</v>
      </c>
      <c r="BK60" s="1" t="s">
        <v>57</v>
      </c>
      <c r="BL60" s="1" t="s">
        <v>55</v>
      </c>
      <c r="BM60" s="1" t="s">
        <v>54</v>
      </c>
      <c r="BN60" s="1" t="s">
        <v>57</v>
      </c>
      <c r="BO60" s="1" t="s">
        <v>56</v>
      </c>
      <c r="BP60" s="1" t="s">
        <v>58</v>
      </c>
      <c r="BQ60" s="1" t="s">
        <v>58</v>
      </c>
      <c r="BR60" s="1" t="s">
        <v>57</v>
      </c>
      <c r="BS60" s="1" t="s">
        <v>57</v>
      </c>
      <c r="BU60" s="1" t="s">
        <v>57</v>
      </c>
      <c r="BV60" s="1" t="s">
        <v>79</v>
      </c>
      <c r="BW60" s="1" t="s">
        <v>60</v>
      </c>
      <c r="BX60" s="1" t="s">
        <v>61</v>
      </c>
    </row>
    <row r="61" spans="1:76" x14ac:dyDescent="0.25">
      <c r="A61" s="1" t="s">
        <v>146</v>
      </c>
      <c r="B61" s="1" t="s">
        <v>46</v>
      </c>
      <c r="C61" s="1" t="s">
        <v>48</v>
      </c>
      <c r="I61" s="1" t="s">
        <v>181</v>
      </c>
      <c r="J61" s="1" t="s">
        <v>181</v>
      </c>
      <c r="K61" s="1" t="s">
        <v>181</v>
      </c>
      <c r="M61" s="1" t="s">
        <v>181</v>
      </c>
      <c r="N61" s="1" t="s">
        <v>197</v>
      </c>
      <c r="O61" s="1" t="s">
        <v>181</v>
      </c>
      <c r="P61" s="1" t="s">
        <v>181</v>
      </c>
      <c r="Q61" s="2">
        <v>4</v>
      </c>
      <c r="R61" s="1" t="s">
        <v>182</v>
      </c>
      <c r="S61" s="1" t="s">
        <v>83</v>
      </c>
      <c r="T61" s="1">
        <v>32</v>
      </c>
      <c r="U61" s="1">
        <v>20</v>
      </c>
      <c r="V61" s="1">
        <v>12</v>
      </c>
      <c r="W61" s="1" t="s">
        <v>48</v>
      </c>
      <c r="X61" s="1" t="s">
        <v>49</v>
      </c>
      <c r="Y61" s="1" t="s">
        <v>203</v>
      </c>
      <c r="Z61" s="1" t="s">
        <v>181</v>
      </c>
      <c r="AA61" s="1" t="s">
        <v>181</v>
      </c>
      <c r="AB61" s="1" t="s">
        <v>181</v>
      </c>
      <c r="AD61" s="1" t="s">
        <v>181</v>
      </c>
      <c r="AF61" s="1" t="s">
        <v>181</v>
      </c>
      <c r="AG61" s="1" t="s">
        <v>181</v>
      </c>
      <c r="AI61" s="1">
        <f t="shared" si="9"/>
        <v>6</v>
      </c>
      <c r="AJ61" s="1" t="s">
        <v>46</v>
      </c>
      <c r="AK61" s="1" t="s">
        <v>52</v>
      </c>
      <c r="AL61" s="1" t="s">
        <v>52</v>
      </c>
      <c r="AM61" s="1" t="s">
        <v>72</v>
      </c>
      <c r="AN61" s="1" t="s">
        <v>52</v>
      </c>
      <c r="AO61" s="1" t="s">
        <v>52</v>
      </c>
      <c r="AP61" s="1" t="s">
        <v>51</v>
      </c>
      <c r="AQ61" s="1" t="s">
        <v>50</v>
      </c>
      <c r="AR61" s="1" t="s">
        <v>91</v>
      </c>
      <c r="AS61" s="1" t="s">
        <v>54</v>
      </c>
      <c r="AT61" s="1" t="s">
        <v>54</v>
      </c>
      <c r="AU61" s="1" t="s">
        <v>54</v>
      </c>
      <c r="AV61" s="1" t="s">
        <v>54</v>
      </c>
      <c r="AW61" s="1" t="s">
        <v>58</v>
      </c>
      <c r="AX61" s="1" t="s">
        <v>58</v>
      </c>
      <c r="AY61" s="1" t="s">
        <v>58</v>
      </c>
      <c r="AZ61" s="1" t="s">
        <v>58</v>
      </c>
      <c r="BA61" s="1" t="s">
        <v>56</v>
      </c>
      <c r="BB61" s="1" t="s">
        <v>55</v>
      </c>
      <c r="BC61" s="1" t="s">
        <v>55</v>
      </c>
      <c r="BD61" s="1" t="s">
        <v>58</v>
      </c>
      <c r="BE61" s="1" t="s">
        <v>58</v>
      </c>
      <c r="BF61" s="1" t="s">
        <v>58</v>
      </c>
      <c r="BG61" s="1" t="s">
        <v>55</v>
      </c>
      <c r="BH61" s="1" t="s">
        <v>58</v>
      </c>
      <c r="BI61" s="1" t="s">
        <v>58</v>
      </c>
      <c r="BJ61" s="1" t="s">
        <v>57</v>
      </c>
      <c r="BK61" s="1" t="s">
        <v>55</v>
      </c>
      <c r="BL61" s="1" t="s">
        <v>55</v>
      </c>
      <c r="BM61" s="1" t="s">
        <v>54</v>
      </c>
      <c r="BN61" s="1" t="s">
        <v>57</v>
      </c>
      <c r="BO61" s="1" t="s">
        <v>58</v>
      </c>
      <c r="BP61" s="1" t="s">
        <v>58</v>
      </c>
      <c r="BQ61" s="1" t="s">
        <v>58</v>
      </c>
      <c r="BR61" s="1" t="s">
        <v>57</v>
      </c>
      <c r="BS61" s="1" t="s">
        <v>57</v>
      </c>
      <c r="BT61" s="1" t="s">
        <v>55</v>
      </c>
      <c r="BU61" s="1" t="s">
        <v>56</v>
      </c>
      <c r="BV61" s="1" t="s">
        <v>59</v>
      </c>
      <c r="BW61" s="1" t="s">
        <v>67</v>
      </c>
      <c r="BX61" s="1" t="s">
        <v>65</v>
      </c>
    </row>
    <row r="62" spans="1:76" x14ac:dyDescent="0.25">
      <c r="A62" s="1" t="s">
        <v>147</v>
      </c>
      <c r="B62" s="1" t="s">
        <v>46</v>
      </c>
      <c r="C62" s="1" t="s">
        <v>48</v>
      </c>
      <c r="H62" s="1" t="s">
        <v>181</v>
      </c>
      <c r="I62" s="1" t="s">
        <v>181</v>
      </c>
      <c r="J62" s="1" t="s">
        <v>181</v>
      </c>
      <c r="M62" s="1" t="s">
        <v>181</v>
      </c>
      <c r="N62" s="1" t="s">
        <v>197</v>
      </c>
      <c r="O62" s="1" t="s">
        <v>181</v>
      </c>
      <c r="P62" s="1" t="s">
        <v>181</v>
      </c>
      <c r="Q62" s="2">
        <v>4</v>
      </c>
      <c r="R62" s="1" t="s">
        <v>182</v>
      </c>
      <c r="S62" s="1" t="s">
        <v>47</v>
      </c>
      <c r="T62" s="1">
        <v>1000</v>
      </c>
      <c r="V62" s="1">
        <v>1000</v>
      </c>
      <c r="W62" s="1" t="s">
        <v>48</v>
      </c>
      <c r="X62" s="1" t="s">
        <v>77</v>
      </c>
      <c r="Y62" s="1" t="s">
        <v>204</v>
      </c>
      <c r="Z62" s="1" t="s">
        <v>181</v>
      </c>
      <c r="AC62" s="1" t="s">
        <v>181</v>
      </c>
      <c r="AD62" s="1" t="s">
        <v>181</v>
      </c>
      <c r="AE62" s="1" t="s">
        <v>181</v>
      </c>
      <c r="AF62" s="1" t="s">
        <v>181</v>
      </c>
      <c r="AG62" s="1" t="s">
        <v>181</v>
      </c>
      <c r="AH62" s="1" t="s">
        <v>181</v>
      </c>
      <c r="AI62" s="1">
        <f t="shared" si="9"/>
        <v>7</v>
      </c>
      <c r="AJ62" s="1" t="s">
        <v>48</v>
      </c>
      <c r="AK62" s="1" t="s">
        <v>52</v>
      </c>
      <c r="AL62" s="1" t="s">
        <v>50</v>
      </c>
      <c r="AM62" s="1" t="s">
        <v>51</v>
      </c>
      <c r="AN62" s="1" t="s">
        <v>50</v>
      </c>
      <c r="AO62" s="1" t="s">
        <v>52</v>
      </c>
      <c r="AP62" s="1" t="s">
        <v>50</v>
      </c>
      <c r="AQ62" s="1" t="s">
        <v>50</v>
      </c>
      <c r="AR62" s="1" t="s">
        <v>99</v>
      </c>
      <c r="AS62" s="1" t="s">
        <v>55</v>
      </c>
      <c r="AT62" s="1" t="s">
        <v>57</v>
      </c>
      <c r="AU62" s="1" t="s">
        <v>54</v>
      </c>
      <c r="AV62" s="1" t="s">
        <v>55</v>
      </c>
      <c r="AW62" s="1" t="s">
        <v>55</v>
      </c>
      <c r="AX62" s="1" t="s">
        <v>58</v>
      </c>
      <c r="AY62" s="1" t="s">
        <v>56</v>
      </c>
      <c r="AZ62" s="1" t="s">
        <v>57</v>
      </c>
      <c r="BA62" s="1" t="s">
        <v>58</v>
      </c>
      <c r="BB62" s="1" t="s">
        <v>57</v>
      </c>
      <c r="BC62" s="1" t="s">
        <v>58</v>
      </c>
      <c r="BD62" s="1" t="s">
        <v>57</v>
      </c>
      <c r="BE62" s="1" t="s">
        <v>55</v>
      </c>
      <c r="BF62" s="1" t="s">
        <v>57</v>
      </c>
      <c r="BG62" s="1" t="s">
        <v>57</v>
      </c>
      <c r="BH62" s="1" t="s">
        <v>57</v>
      </c>
      <c r="BI62" s="1" t="s">
        <v>58</v>
      </c>
      <c r="BJ62" s="1" t="s">
        <v>58</v>
      </c>
      <c r="BK62" s="1" t="s">
        <v>55</v>
      </c>
      <c r="BL62" s="1" t="s">
        <v>58</v>
      </c>
      <c r="BM62" s="1" t="s">
        <v>55</v>
      </c>
      <c r="BN62" s="1" t="s">
        <v>58</v>
      </c>
      <c r="BO62" s="1" t="s">
        <v>58</v>
      </c>
      <c r="BP62" s="1" t="s">
        <v>58</v>
      </c>
      <c r="BQ62" s="1" t="s">
        <v>58</v>
      </c>
      <c r="BR62" s="1" t="s">
        <v>55</v>
      </c>
      <c r="BS62" s="1" t="s">
        <v>58</v>
      </c>
      <c r="BT62" s="1" t="s">
        <v>56</v>
      </c>
      <c r="BU62" s="1" t="s">
        <v>58</v>
      </c>
    </row>
    <row r="63" spans="1:76" x14ac:dyDescent="0.25">
      <c r="A63" s="1" t="s">
        <v>148</v>
      </c>
      <c r="B63" s="1" t="s">
        <v>46</v>
      </c>
      <c r="C63" s="1" t="s">
        <v>48</v>
      </c>
      <c r="H63" s="1" t="s">
        <v>181</v>
      </c>
      <c r="N63" s="1" t="s">
        <v>197</v>
      </c>
      <c r="O63" s="1" t="s">
        <v>181</v>
      </c>
      <c r="P63" s="1" t="s">
        <v>197</v>
      </c>
      <c r="Q63" s="2">
        <v>1</v>
      </c>
      <c r="R63" s="1" t="s">
        <v>183</v>
      </c>
      <c r="S63" s="1" t="s">
        <v>47</v>
      </c>
      <c r="T63" s="1">
        <v>206</v>
      </c>
      <c r="V63" s="1">
        <v>203</v>
      </c>
      <c r="W63" s="1" t="s">
        <v>48</v>
      </c>
      <c r="X63" s="1" t="s">
        <v>49</v>
      </c>
      <c r="Y63" s="1" t="s">
        <v>203</v>
      </c>
      <c r="Z63" s="1" t="s">
        <v>181</v>
      </c>
      <c r="AA63" s="1" t="s">
        <v>181</v>
      </c>
      <c r="AD63" s="1" t="s">
        <v>181</v>
      </c>
      <c r="AF63" s="1" t="s">
        <v>181</v>
      </c>
      <c r="AG63" s="1" t="s">
        <v>181</v>
      </c>
      <c r="AI63" s="1">
        <f t="shared" si="9"/>
        <v>5</v>
      </c>
      <c r="AJ63" s="1" t="s">
        <v>48</v>
      </c>
      <c r="AK63" s="1" t="s">
        <v>50</v>
      </c>
      <c r="AL63" s="1" t="s">
        <v>51</v>
      </c>
      <c r="AM63" s="1" t="s">
        <v>50</v>
      </c>
      <c r="AN63" s="1" t="s">
        <v>52</v>
      </c>
      <c r="AO63" s="1" t="s">
        <v>52</v>
      </c>
      <c r="AP63" s="1" t="s">
        <v>50</v>
      </c>
      <c r="AQ63" s="1" t="s">
        <v>52</v>
      </c>
      <c r="AR63" s="1" t="s">
        <v>138</v>
      </c>
      <c r="AS63" s="1" t="s">
        <v>54</v>
      </c>
      <c r="AT63" s="1" t="s">
        <v>54</v>
      </c>
      <c r="AU63" s="1" t="s">
        <v>54</v>
      </c>
      <c r="AV63" s="1" t="s">
        <v>54</v>
      </c>
      <c r="AW63" s="1" t="s">
        <v>54</v>
      </c>
      <c r="AX63" s="1" t="s">
        <v>54</v>
      </c>
      <c r="AY63" s="1" t="s">
        <v>54</v>
      </c>
      <c r="AZ63" s="1" t="s">
        <v>54</v>
      </c>
      <c r="BA63" s="1" t="s">
        <v>56</v>
      </c>
      <c r="BB63" s="1" t="s">
        <v>55</v>
      </c>
      <c r="BC63" s="1" t="s">
        <v>58</v>
      </c>
      <c r="BD63" s="1" t="s">
        <v>58</v>
      </c>
      <c r="BE63" s="1" t="s">
        <v>58</v>
      </c>
      <c r="BF63" s="1" t="s">
        <v>58</v>
      </c>
      <c r="BG63" s="1" t="s">
        <v>58</v>
      </c>
      <c r="BH63" s="1" t="s">
        <v>58</v>
      </c>
      <c r="BI63" s="1" t="s">
        <v>57</v>
      </c>
      <c r="BJ63" s="1" t="s">
        <v>54</v>
      </c>
      <c r="BK63" s="1" t="s">
        <v>58</v>
      </c>
      <c r="BL63" s="1" t="s">
        <v>58</v>
      </c>
      <c r="BM63" s="1" t="s">
        <v>54</v>
      </c>
      <c r="BN63" s="1" t="s">
        <v>58</v>
      </c>
      <c r="BO63" s="1" t="s">
        <v>58</v>
      </c>
      <c r="BP63" s="1" t="s">
        <v>58</v>
      </c>
      <c r="BQ63" s="1" t="s">
        <v>55</v>
      </c>
      <c r="BR63" s="1" t="s">
        <v>55</v>
      </c>
      <c r="BS63" s="1" t="s">
        <v>58</v>
      </c>
      <c r="BT63" s="1" t="s">
        <v>55</v>
      </c>
      <c r="BU63" s="1" t="s">
        <v>56</v>
      </c>
    </row>
    <row r="64" spans="1:76" x14ac:dyDescent="0.25">
      <c r="A64" s="1" t="s">
        <v>149</v>
      </c>
      <c r="B64" s="1" t="s">
        <v>46</v>
      </c>
      <c r="C64" s="1" t="s">
        <v>48</v>
      </c>
      <c r="H64" s="1" t="s">
        <v>181</v>
      </c>
      <c r="I64" s="1" t="s">
        <v>181</v>
      </c>
      <c r="L64" s="1" t="s">
        <v>181</v>
      </c>
      <c r="N64" s="1" t="s">
        <v>181</v>
      </c>
      <c r="O64" s="1" t="s">
        <v>181</v>
      </c>
      <c r="P64" s="1" t="s">
        <v>197</v>
      </c>
      <c r="Q64" s="2">
        <v>3</v>
      </c>
      <c r="R64" s="1" t="s">
        <v>183</v>
      </c>
      <c r="S64" s="1" t="s">
        <v>47</v>
      </c>
      <c r="T64" s="1">
        <v>50</v>
      </c>
      <c r="V64" s="1">
        <v>50</v>
      </c>
      <c r="W64" s="1" t="s">
        <v>48</v>
      </c>
      <c r="X64" s="1" t="s">
        <v>71</v>
      </c>
      <c r="Y64" s="1" t="s">
        <v>204</v>
      </c>
      <c r="Z64" s="1" t="s">
        <v>181</v>
      </c>
      <c r="AA64" s="1" t="s">
        <v>181</v>
      </c>
      <c r="AB64" s="1" t="s">
        <v>181</v>
      </c>
      <c r="AC64" s="1" t="s">
        <v>181</v>
      </c>
      <c r="AD64" s="1" t="s">
        <v>181</v>
      </c>
      <c r="AF64" s="1" t="s">
        <v>181</v>
      </c>
      <c r="AG64" s="1" t="s">
        <v>181</v>
      </c>
      <c r="AI64" s="1">
        <f t="shared" si="9"/>
        <v>7</v>
      </c>
      <c r="AJ64" s="1" t="s">
        <v>48</v>
      </c>
      <c r="AK64" s="1" t="s">
        <v>73</v>
      </c>
      <c r="AL64" s="1" t="s">
        <v>50</v>
      </c>
      <c r="AM64" s="1" t="s">
        <v>51</v>
      </c>
      <c r="AN64" s="1" t="s">
        <v>52</v>
      </c>
      <c r="AO64" s="1" t="s">
        <v>52</v>
      </c>
      <c r="AP64" s="1" t="s">
        <v>73</v>
      </c>
      <c r="AQ64" s="1" t="s">
        <v>52</v>
      </c>
      <c r="AR64" s="1" t="s">
        <v>102</v>
      </c>
      <c r="AS64" s="1" t="s">
        <v>54</v>
      </c>
      <c r="AT64" s="1" t="s">
        <v>54</v>
      </c>
      <c r="AU64" s="1" t="s">
        <v>54</v>
      </c>
      <c r="AV64" s="1" t="s">
        <v>54</v>
      </c>
      <c r="AW64" s="1" t="s">
        <v>64</v>
      </c>
      <c r="AX64" s="1" t="s">
        <v>55</v>
      </c>
      <c r="AY64" s="1" t="s">
        <v>57</v>
      </c>
      <c r="AZ64" s="1" t="s">
        <v>55</v>
      </c>
      <c r="BA64" s="1" t="s">
        <v>58</v>
      </c>
      <c r="BB64" s="1" t="s">
        <v>57</v>
      </c>
      <c r="BC64" s="1" t="s">
        <v>56</v>
      </c>
      <c r="BD64" s="1" t="s">
        <v>57</v>
      </c>
      <c r="BE64" s="1" t="s">
        <v>57</v>
      </c>
      <c r="BF64" s="1" t="s">
        <v>57</v>
      </c>
      <c r="BG64" s="1" t="s">
        <v>57</v>
      </c>
      <c r="BH64" s="1" t="s">
        <v>56</v>
      </c>
      <c r="BI64" s="1" t="s">
        <v>56</v>
      </c>
      <c r="BJ64" s="1" t="s">
        <v>56</v>
      </c>
      <c r="BK64" s="1" t="s">
        <v>64</v>
      </c>
      <c r="BL64" s="1" t="s">
        <v>64</v>
      </c>
      <c r="BM64" s="1" t="s">
        <v>58</v>
      </c>
      <c r="BN64" s="1" t="s">
        <v>57</v>
      </c>
      <c r="BO64" s="1" t="s">
        <v>64</v>
      </c>
      <c r="BP64" s="1" t="s">
        <v>64</v>
      </c>
      <c r="BQ64" s="1" t="s">
        <v>64</v>
      </c>
      <c r="BR64" s="1" t="s">
        <v>64</v>
      </c>
      <c r="BS64" s="1" t="s">
        <v>64</v>
      </c>
      <c r="BT64" s="1" t="s">
        <v>64</v>
      </c>
      <c r="BU64" s="1" t="s">
        <v>64</v>
      </c>
      <c r="BV64" s="1" t="s">
        <v>59</v>
      </c>
      <c r="BW64" s="1" t="s">
        <v>60</v>
      </c>
      <c r="BX64" s="1" t="s">
        <v>68</v>
      </c>
    </row>
    <row r="65" spans="1:76" hidden="1" x14ac:dyDescent="0.25">
      <c r="A65" s="1" t="s">
        <v>150</v>
      </c>
      <c r="B65" s="1" t="s">
        <v>48</v>
      </c>
      <c r="C65" s="1" t="s">
        <v>46</v>
      </c>
      <c r="Q65" s="2">
        <v>0</v>
      </c>
      <c r="Y65" s="2"/>
      <c r="Z65"/>
      <c r="AA65"/>
      <c r="AB65"/>
      <c r="AC65"/>
      <c r="AD65"/>
      <c r="AE65"/>
      <c r="AF65"/>
      <c r="AG65"/>
      <c r="AH65"/>
      <c r="AI65"/>
      <c r="AR65" s="1" t="s">
        <v>138</v>
      </c>
      <c r="AS65" s="1" t="s">
        <v>54</v>
      </c>
      <c r="AT65" s="1" t="s">
        <v>54</v>
      </c>
      <c r="AU65" s="1" t="s">
        <v>54</v>
      </c>
      <c r="AV65" s="1" t="s">
        <v>54</v>
      </c>
      <c r="AW65" s="1" t="s">
        <v>54</v>
      </c>
      <c r="AX65" s="1" t="s">
        <v>57</v>
      </c>
      <c r="AY65" s="1" t="s">
        <v>64</v>
      </c>
      <c r="AZ65" s="1" t="s">
        <v>57</v>
      </c>
      <c r="BA65" s="1" t="s">
        <v>55</v>
      </c>
      <c r="BB65" s="1" t="s">
        <v>55</v>
      </c>
      <c r="BC65" s="1" t="s">
        <v>55</v>
      </c>
      <c r="BD65" s="1" t="s">
        <v>55</v>
      </c>
      <c r="BE65" s="1" t="s">
        <v>57</v>
      </c>
      <c r="BF65" s="1" t="s">
        <v>55</v>
      </c>
      <c r="BG65" s="1" t="s">
        <v>54</v>
      </c>
      <c r="BH65" s="1" t="s">
        <v>55</v>
      </c>
      <c r="BI65" s="1" t="s">
        <v>55</v>
      </c>
      <c r="BJ65" s="1" t="s">
        <v>57</v>
      </c>
      <c r="BK65" s="1" t="s">
        <v>58</v>
      </c>
      <c r="BL65" s="1" t="s">
        <v>58</v>
      </c>
      <c r="BM65" s="1" t="s">
        <v>57</v>
      </c>
      <c r="BN65" s="1" t="s">
        <v>57</v>
      </c>
      <c r="BO65" s="1" t="s">
        <v>56</v>
      </c>
      <c r="BP65" s="1" t="s">
        <v>58</v>
      </c>
      <c r="BQ65" s="1" t="s">
        <v>58</v>
      </c>
      <c r="BR65" s="1" t="s">
        <v>57</v>
      </c>
      <c r="BS65" s="1" t="s">
        <v>55</v>
      </c>
      <c r="BV65" s="1" t="s">
        <v>59</v>
      </c>
      <c r="BW65" s="1" t="s">
        <v>60</v>
      </c>
      <c r="BX65" s="1" t="s">
        <v>65</v>
      </c>
    </row>
    <row r="66" spans="1:76" hidden="1" x14ac:dyDescent="0.25">
      <c r="A66" s="1" t="s">
        <v>151</v>
      </c>
      <c r="B66" s="1" t="s">
        <v>48</v>
      </c>
      <c r="C66" s="1" t="s">
        <v>46</v>
      </c>
      <c r="Q66" s="2">
        <v>0</v>
      </c>
      <c r="Y66" s="2"/>
      <c r="Z66"/>
      <c r="AA66"/>
      <c r="AB66"/>
      <c r="AC66"/>
      <c r="AD66"/>
      <c r="AE66"/>
      <c r="AF66"/>
      <c r="AG66"/>
      <c r="AH66"/>
      <c r="AI66"/>
      <c r="AR66" s="1" t="s">
        <v>128</v>
      </c>
      <c r="AS66" s="1" t="s">
        <v>54</v>
      </c>
      <c r="AT66" s="1" t="s">
        <v>55</v>
      </c>
      <c r="AU66" s="1" t="s">
        <v>54</v>
      </c>
      <c r="AV66" s="1" t="s">
        <v>55</v>
      </c>
      <c r="AW66" s="1" t="s">
        <v>64</v>
      </c>
      <c r="AX66" s="1" t="s">
        <v>64</v>
      </c>
      <c r="BA66" s="1" t="s">
        <v>55</v>
      </c>
      <c r="BB66" s="1" t="s">
        <v>57</v>
      </c>
      <c r="BC66" s="1" t="s">
        <v>55</v>
      </c>
      <c r="BD66" s="1" t="s">
        <v>55</v>
      </c>
      <c r="BE66" s="1" t="s">
        <v>58</v>
      </c>
      <c r="BF66" s="1" t="s">
        <v>54</v>
      </c>
      <c r="BG66" s="1" t="s">
        <v>55</v>
      </c>
      <c r="BH66" s="1" t="s">
        <v>54</v>
      </c>
      <c r="BI66" s="1" t="s">
        <v>57</v>
      </c>
      <c r="BJ66" s="1" t="s">
        <v>55</v>
      </c>
      <c r="BK66" s="1" t="s">
        <v>64</v>
      </c>
      <c r="BO66" s="1" t="s">
        <v>58</v>
      </c>
      <c r="BP66" s="1" t="s">
        <v>57</v>
      </c>
      <c r="BQ66" s="1" t="s">
        <v>57</v>
      </c>
      <c r="BR66" s="1" t="s">
        <v>57</v>
      </c>
      <c r="BS66" s="1" t="s">
        <v>57</v>
      </c>
      <c r="BT66" s="1" t="s">
        <v>57</v>
      </c>
      <c r="BU66" s="1" t="s">
        <v>57</v>
      </c>
      <c r="BV66" s="1" t="s">
        <v>59</v>
      </c>
      <c r="BW66" s="1" t="s">
        <v>67</v>
      </c>
      <c r="BX66" s="1" t="s">
        <v>89</v>
      </c>
    </row>
    <row r="67" spans="1:76" x14ac:dyDescent="0.25">
      <c r="A67" s="1" t="s">
        <v>152</v>
      </c>
      <c r="B67" s="1" t="s">
        <v>46</v>
      </c>
      <c r="C67" s="1" t="s">
        <v>48</v>
      </c>
      <c r="G67" s="1" t="s">
        <v>181</v>
      </c>
      <c r="N67" s="1" t="s">
        <v>197</v>
      </c>
      <c r="O67" s="1" t="s">
        <v>181</v>
      </c>
      <c r="P67" s="1" t="s">
        <v>197</v>
      </c>
      <c r="Q67" s="2">
        <v>1</v>
      </c>
      <c r="R67" s="1" t="s">
        <v>182</v>
      </c>
      <c r="S67" s="1" t="s">
        <v>83</v>
      </c>
      <c r="T67" s="1">
        <v>352</v>
      </c>
      <c r="U67" s="1">
        <v>81</v>
      </c>
      <c r="V67" s="1">
        <v>271</v>
      </c>
      <c r="W67" s="1" t="s">
        <v>48</v>
      </c>
      <c r="X67" s="1" t="s">
        <v>77</v>
      </c>
      <c r="Y67" s="1" t="s">
        <v>204</v>
      </c>
      <c r="Z67" s="1" t="s">
        <v>181</v>
      </c>
      <c r="AC67" s="1" t="s">
        <v>181</v>
      </c>
      <c r="AD67" s="1" t="s">
        <v>181</v>
      </c>
      <c r="AF67" s="1" t="s">
        <v>181</v>
      </c>
      <c r="AG67" s="1" t="s">
        <v>181</v>
      </c>
      <c r="AI67" s="1">
        <f t="shared" ref="AI67:AI69" si="10">COUNTIF(Z67:AH67, "T")</f>
        <v>5</v>
      </c>
      <c r="AJ67" s="1" t="s">
        <v>48</v>
      </c>
      <c r="AK67" s="1" t="s">
        <v>50</v>
      </c>
      <c r="AL67" s="1" t="s">
        <v>50</v>
      </c>
      <c r="AM67" s="1" t="s">
        <v>50</v>
      </c>
      <c r="AN67" s="1" t="s">
        <v>50</v>
      </c>
      <c r="AO67" s="1" t="s">
        <v>52</v>
      </c>
      <c r="AP67" s="1" t="s">
        <v>50</v>
      </c>
      <c r="AQ67" s="1" t="s">
        <v>52</v>
      </c>
      <c r="AR67" s="1" t="s">
        <v>91</v>
      </c>
      <c r="AS67" s="1" t="s">
        <v>54</v>
      </c>
      <c r="AT67" s="1" t="s">
        <v>54</v>
      </c>
      <c r="AU67" s="1" t="s">
        <v>54</v>
      </c>
      <c r="AV67" s="1" t="s">
        <v>54</v>
      </c>
      <c r="AW67" s="1" t="s">
        <v>55</v>
      </c>
      <c r="AX67" s="1" t="s">
        <v>55</v>
      </c>
      <c r="AY67" s="1" t="s">
        <v>54</v>
      </c>
      <c r="AZ67" s="1" t="s">
        <v>55</v>
      </c>
      <c r="BA67" s="1" t="s">
        <v>55</v>
      </c>
      <c r="BB67" s="1" t="s">
        <v>55</v>
      </c>
      <c r="BC67" s="1" t="s">
        <v>55</v>
      </c>
      <c r="BD67" s="1" t="s">
        <v>55</v>
      </c>
      <c r="BE67" s="1" t="s">
        <v>57</v>
      </c>
      <c r="BF67" s="1" t="s">
        <v>57</v>
      </c>
      <c r="BG67" s="1" t="s">
        <v>57</v>
      </c>
      <c r="BH67" s="1" t="s">
        <v>58</v>
      </c>
      <c r="BI67" s="1" t="s">
        <v>55</v>
      </c>
      <c r="BJ67" s="1" t="s">
        <v>55</v>
      </c>
      <c r="BK67" s="1" t="s">
        <v>55</v>
      </c>
      <c r="BL67" s="1" t="s">
        <v>58</v>
      </c>
      <c r="BM67" s="1" t="s">
        <v>55</v>
      </c>
      <c r="BN67" s="1" t="s">
        <v>57</v>
      </c>
      <c r="BO67" s="1" t="s">
        <v>58</v>
      </c>
      <c r="BP67" s="1" t="s">
        <v>58</v>
      </c>
      <c r="BQ67" s="1" t="s">
        <v>57</v>
      </c>
      <c r="BR67" s="1" t="s">
        <v>58</v>
      </c>
      <c r="BS67" s="1" t="s">
        <v>58</v>
      </c>
      <c r="BT67" s="1" t="s">
        <v>58</v>
      </c>
      <c r="BU67" s="1" t="s">
        <v>58</v>
      </c>
      <c r="BV67" s="1" t="s">
        <v>59</v>
      </c>
      <c r="BW67" s="1" t="s">
        <v>60</v>
      </c>
      <c r="BX67" s="1" t="s">
        <v>68</v>
      </c>
    </row>
    <row r="68" spans="1:76" x14ac:dyDescent="0.25">
      <c r="A68" s="1" t="s">
        <v>153</v>
      </c>
      <c r="B68" s="1" t="s">
        <v>46</v>
      </c>
      <c r="C68" s="1" t="s">
        <v>48</v>
      </c>
      <c r="D68" s="1" t="s">
        <v>181</v>
      </c>
      <c r="H68" s="1" t="s">
        <v>181</v>
      </c>
      <c r="I68" s="1" t="s">
        <v>181</v>
      </c>
      <c r="J68" s="1" t="s">
        <v>181</v>
      </c>
      <c r="M68" s="1" t="s">
        <v>181</v>
      </c>
      <c r="N68" s="1" t="s">
        <v>181</v>
      </c>
      <c r="O68" s="1" t="s">
        <v>181</v>
      </c>
      <c r="P68" s="1" t="s">
        <v>181</v>
      </c>
      <c r="Q68" s="2">
        <v>5</v>
      </c>
      <c r="R68" s="1" t="s">
        <v>83</v>
      </c>
      <c r="S68" s="1" t="s">
        <v>47</v>
      </c>
      <c r="T68" s="1">
        <v>1821</v>
      </c>
      <c r="V68" s="1">
        <v>1821</v>
      </c>
      <c r="W68" s="1" t="s">
        <v>48</v>
      </c>
      <c r="X68" s="1" t="s">
        <v>49</v>
      </c>
      <c r="Y68" s="1" t="s">
        <v>203</v>
      </c>
      <c r="Z68" s="1" t="s">
        <v>181</v>
      </c>
      <c r="AA68" s="1" t="s">
        <v>181</v>
      </c>
      <c r="AB68" s="1" t="s">
        <v>181</v>
      </c>
      <c r="AC68" s="1" t="s">
        <v>181</v>
      </c>
      <c r="AD68" s="1" t="s">
        <v>181</v>
      </c>
      <c r="AE68" s="1" t="s">
        <v>181</v>
      </c>
      <c r="AF68" s="1" t="s">
        <v>181</v>
      </c>
      <c r="AG68" s="1" t="s">
        <v>181</v>
      </c>
      <c r="AH68" s="1" t="s">
        <v>181</v>
      </c>
      <c r="AI68" s="1">
        <f t="shared" si="10"/>
        <v>9</v>
      </c>
      <c r="AJ68" s="1" t="s">
        <v>48</v>
      </c>
      <c r="AK68" s="1" t="s">
        <v>51</v>
      </c>
      <c r="AL68" s="1" t="s">
        <v>73</v>
      </c>
      <c r="AM68" s="1" t="s">
        <v>73</v>
      </c>
      <c r="AN68" s="1" t="s">
        <v>50</v>
      </c>
      <c r="AO68" s="1" t="s">
        <v>50</v>
      </c>
      <c r="AP68" s="1" t="s">
        <v>50</v>
      </c>
      <c r="AQ68" s="1" t="s">
        <v>52</v>
      </c>
      <c r="AR68" s="1" t="s">
        <v>102</v>
      </c>
      <c r="AS68" s="1" t="s">
        <v>54</v>
      </c>
      <c r="AT68" s="1" t="s">
        <v>55</v>
      </c>
      <c r="AU68" s="1" t="s">
        <v>54</v>
      </c>
      <c r="AV68" s="1" t="s">
        <v>54</v>
      </c>
      <c r="AW68" s="1" t="s">
        <v>55</v>
      </c>
      <c r="AX68" s="1" t="s">
        <v>55</v>
      </c>
      <c r="AY68" s="1" t="s">
        <v>55</v>
      </c>
      <c r="AZ68" s="1" t="s">
        <v>58</v>
      </c>
      <c r="BA68" s="1" t="s">
        <v>58</v>
      </c>
      <c r="BB68" s="1" t="s">
        <v>57</v>
      </c>
      <c r="BC68" s="1" t="s">
        <v>58</v>
      </c>
      <c r="BD68" s="1" t="s">
        <v>58</v>
      </c>
      <c r="BE68" s="1" t="s">
        <v>58</v>
      </c>
      <c r="BF68" s="1" t="s">
        <v>58</v>
      </c>
      <c r="BG68" s="1" t="s">
        <v>58</v>
      </c>
      <c r="BH68" s="1" t="s">
        <v>55</v>
      </c>
      <c r="BI68" s="1" t="s">
        <v>58</v>
      </c>
      <c r="BJ68" s="1" t="s">
        <v>54</v>
      </c>
      <c r="BK68" s="1" t="s">
        <v>57</v>
      </c>
      <c r="BL68" s="1" t="s">
        <v>58</v>
      </c>
      <c r="BM68" s="1" t="s">
        <v>55</v>
      </c>
      <c r="BN68" s="1" t="s">
        <v>57</v>
      </c>
      <c r="BO68" s="1" t="s">
        <v>56</v>
      </c>
      <c r="BP68" s="1" t="s">
        <v>58</v>
      </c>
    </row>
    <row r="69" spans="1:76" x14ac:dyDescent="0.25">
      <c r="A69" s="1" t="s">
        <v>154</v>
      </c>
      <c r="B69" s="1" t="s">
        <v>46</v>
      </c>
      <c r="C69" s="1" t="s">
        <v>48</v>
      </c>
      <c r="D69" s="1" t="s">
        <v>181</v>
      </c>
      <c r="N69" s="1" t="s">
        <v>181</v>
      </c>
      <c r="O69" s="1" t="s">
        <v>197</v>
      </c>
      <c r="P69" s="1" t="s">
        <v>197</v>
      </c>
      <c r="Q69" s="2">
        <v>1</v>
      </c>
      <c r="R69" s="1" t="s">
        <v>183</v>
      </c>
      <c r="S69" s="1" t="s">
        <v>47</v>
      </c>
      <c r="T69" s="1">
        <v>130</v>
      </c>
      <c r="V69" s="1">
        <v>129</v>
      </c>
      <c r="W69" s="1" t="s">
        <v>48</v>
      </c>
      <c r="X69" s="1" t="s">
        <v>49</v>
      </c>
      <c r="Y69" s="1" t="s">
        <v>203</v>
      </c>
      <c r="AB69" s="1" t="s">
        <v>181</v>
      </c>
      <c r="AC69" s="1" t="s">
        <v>181</v>
      </c>
      <c r="AD69" s="1" t="s">
        <v>181</v>
      </c>
      <c r="AI69" s="1">
        <f t="shared" si="10"/>
        <v>3</v>
      </c>
      <c r="AJ69" s="1" t="s">
        <v>48</v>
      </c>
      <c r="AK69" s="1" t="s">
        <v>50</v>
      </c>
      <c r="AL69" s="1" t="s">
        <v>50</v>
      </c>
      <c r="AM69" s="1" t="s">
        <v>51</v>
      </c>
      <c r="AN69" s="1" t="s">
        <v>50</v>
      </c>
      <c r="AO69" s="1" t="s">
        <v>52</v>
      </c>
      <c r="AP69" s="1" t="s">
        <v>51</v>
      </c>
      <c r="AQ69" s="1" t="s">
        <v>52</v>
      </c>
      <c r="AR69" s="1" t="s">
        <v>87</v>
      </c>
      <c r="AS69" s="1" t="s">
        <v>57</v>
      </c>
      <c r="AT69" s="1" t="s">
        <v>57</v>
      </c>
      <c r="AU69" s="1" t="s">
        <v>55</v>
      </c>
      <c r="AV69" s="1" t="s">
        <v>54</v>
      </c>
      <c r="AW69" s="1" t="s">
        <v>57</v>
      </c>
      <c r="AX69" s="1" t="s">
        <v>58</v>
      </c>
      <c r="AY69" s="1" t="s">
        <v>58</v>
      </c>
      <c r="AZ69" s="1" t="s">
        <v>57</v>
      </c>
      <c r="BA69" s="1" t="s">
        <v>55</v>
      </c>
      <c r="BB69" s="1" t="s">
        <v>58</v>
      </c>
      <c r="BC69" s="1" t="s">
        <v>55</v>
      </c>
      <c r="BD69" s="1" t="s">
        <v>58</v>
      </c>
      <c r="BE69" s="1" t="s">
        <v>58</v>
      </c>
      <c r="BF69" s="1" t="s">
        <v>57</v>
      </c>
      <c r="BG69" s="1" t="s">
        <v>55</v>
      </c>
      <c r="BH69" s="1" t="s">
        <v>58</v>
      </c>
      <c r="BI69" s="1" t="s">
        <v>58</v>
      </c>
      <c r="BJ69" s="1" t="s">
        <v>55</v>
      </c>
      <c r="BK69" s="1" t="s">
        <v>58</v>
      </c>
      <c r="BL69" s="1" t="s">
        <v>58</v>
      </c>
      <c r="BM69" s="1" t="s">
        <v>55</v>
      </c>
      <c r="BN69" s="1" t="s">
        <v>57</v>
      </c>
      <c r="BO69" s="1" t="s">
        <v>58</v>
      </c>
      <c r="BP69" s="1" t="s">
        <v>58</v>
      </c>
      <c r="BQ69" s="1" t="s">
        <v>58</v>
      </c>
      <c r="BR69" s="1" t="s">
        <v>57</v>
      </c>
      <c r="BS69" s="1" t="s">
        <v>57</v>
      </c>
      <c r="BT69" s="1" t="s">
        <v>58</v>
      </c>
      <c r="BU69" s="1" t="s">
        <v>57</v>
      </c>
      <c r="BV69" s="1" t="s">
        <v>59</v>
      </c>
      <c r="BW69" s="1" t="s">
        <v>60</v>
      </c>
      <c r="BX69" s="1" t="s">
        <v>65</v>
      </c>
    </row>
    <row r="70" spans="1:76" hidden="1" x14ac:dyDescent="0.25">
      <c r="A70" s="1" t="s">
        <v>155</v>
      </c>
      <c r="B70" s="1" t="s">
        <v>48</v>
      </c>
      <c r="C70" s="1" t="s">
        <v>46</v>
      </c>
      <c r="Q70" s="2">
        <v>0</v>
      </c>
      <c r="Y70" s="2"/>
      <c r="Z70"/>
      <c r="AA70"/>
      <c r="AB70"/>
      <c r="AC70"/>
      <c r="AD70"/>
      <c r="AE70"/>
      <c r="AF70"/>
      <c r="AG70"/>
      <c r="AH70"/>
      <c r="AI70"/>
      <c r="AS70" s="1" t="s">
        <v>54</v>
      </c>
      <c r="AT70" s="1" t="s">
        <v>55</v>
      </c>
      <c r="AU70" s="1" t="s">
        <v>55</v>
      </c>
      <c r="AV70" s="1" t="s">
        <v>55</v>
      </c>
      <c r="AW70" s="1" t="s">
        <v>55</v>
      </c>
      <c r="AX70" s="1" t="s">
        <v>55</v>
      </c>
      <c r="AY70" s="1" t="s">
        <v>55</v>
      </c>
      <c r="AZ70" s="1" t="s">
        <v>57</v>
      </c>
      <c r="BA70" s="1" t="s">
        <v>55</v>
      </c>
      <c r="BB70" s="1" t="s">
        <v>55</v>
      </c>
      <c r="BC70" s="1" t="s">
        <v>55</v>
      </c>
      <c r="BD70" s="1" t="s">
        <v>55</v>
      </c>
      <c r="BE70" s="1" t="s">
        <v>55</v>
      </c>
      <c r="BF70" s="1" t="s">
        <v>57</v>
      </c>
      <c r="BG70" s="1" t="s">
        <v>57</v>
      </c>
      <c r="BH70" s="1" t="s">
        <v>58</v>
      </c>
      <c r="BI70" s="1" t="s">
        <v>57</v>
      </c>
      <c r="BJ70" s="1" t="s">
        <v>57</v>
      </c>
      <c r="BK70" s="1" t="s">
        <v>55</v>
      </c>
      <c r="BL70" s="1" t="s">
        <v>55</v>
      </c>
      <c r="BM70" s="1" t="s">
        <v>55</v>
      </c>
      <c r="BN70" s="1" t="s">
        <v>55</v>
      </c>
      <c r="BO70" s="1" t="s">
        <v>58</v>
      </c>
      <c r="BP70" s="1" t="s">
        <v>55</v>
      </c>
      <c r="BQ70" s="1" t="s">
        <v>55</v>
      </c>
      <c r="BR70" s="1" t="s">
        <v>57</v>
      </c>
      <c r="BS70" s="1" t="s">
        <v>57</v>
      </c>
      <c r="BT70" s="1" t="s">
        <v>58</v>
      </c>
      <c r="BU70" s="1" t="s">
        <v>57</v>
      </c>
    </row>
    <row r="71" spans="1:76" x14ac:dyDescent="0.25">
      <c r="A71" s="1" t="s">
        <v>156</v>
      </c>
      <c r="B71" s="1" t="s">
        <v>46</v>
      </c>
      <c r="C71" s="1" t="s">
        <v>48</v>
      </c>
      <c r="H71" s="1" t="s">
        <v>181</v>
      </c>
      <c r="I71" s="1" t="s">
        <v>181</v>
      </c>
      <c r="N71" s="1" t="s">
        <v>197</v>
      </c>
      <c r="O71" s="1" t="s">
        <v>181</v>
      </c>
      <c r="P71" s="1" t="s">
        <v>197</v>
      </c>
      <c r="Q71" s="2">
        <v>2</v>
      </c>
      <c r="R71" s="1" t="s">
        <v>183</v>
      </c>
      <c r="S71" s="1" t="s">
        <v>47</v>
      </c>
      <c r="T71" s="1">
        <v>285</v>
      </c>
      <c r="V71" s="1">
        <v>285</v>
      </c>
      <c r="W71" s="1" t="s">
        <v>48</v>
      </c>
      <c r="X71" s="1" t="s">
        <v>49</v>
      </c>
      <c r="Y71" s="1" t="s">
        <v>203</v>
      </c>
      <c r="Z71" s="1" t="s">
        <v>181</v>
      </c>
      <c r="AB71" s="1" t="s">
        <v>181</v>
      </c>
      <c r="AC71" s="1" t="s">
        <v>181</v>
      </c>
      <c r="AD71" s="1" t="s">
        <v>181</v>
      </c>
      <c r="AF71" s="1" t="s">
        <v>181</v>
      </c>
      <c r="AI71" s="1">
        <f t="shared" ref="AI71:AI76" si="11">COUNTIF(Z71:AH71, "T")</f>
        <v>5</v>
      </c>
      <c r="AJ71" s="1" t="s">
        <v>46</v>
      </c>
      <c r="AK71" s="1" t="s">
        <v>52</v>
      </c>
      <c r="AL71" s="1" t="s">
        <v>50</v>
      </c>
      <c r="AM71" s="1" t="s">
        <v>73</v>
      </c>
      <c r="AN71" s="1" t="s">
        <v>52</v>
      </c>
      <c r="AO71" s="1" t="s">
        <v>52</v>
      </c>
      <c r="AP71" s="1" t="s">
        <v>50</v>
      </c>
      <c r="AQ71" s="1" t="s">
        <v>52</v>
      </c>
      <c r="AR71" s="1" t="s">
        <v>87</v>
      </c>
      <c r="AS71" s="1" t="s">
        <v>55</v>
      </c>
      <c r="AT71" s="1" t="s">
        <v>55</v>
      </c>
      <c r="AU71" s="1" t="s">
        <v>55</v>
      </c>
      <c r="AV71" s="1" t="s">
        <v>55</v>
      </c>
      <c r="AW71" s="1" t="s">
        <v>55</v>
      </c>
      <c r="AX71" s="1" t="s">
        <v>56</v>
      </c>
      <c r="AY71" s="1" t="s">
        <v>54</v>
      </c>
      <c r="AZ71" s="1" t="s">
        <v>55</v>
      </c>
      <c r="BA71" s="1" t="s">
        <v>57</v>
      </c>
      <c r="BB71" s="1" t="s">
        <v>57</v>
      </c>
      <c r="BC71" s="1" t="s">
        <v>55</v>
      </c>
      <c r="BD71" s="1" t="s">
        <v>57</v>
      </c>
      <c r="BE71" s="1" t="s">
        <v>57</v>
      </c>
      <c r="BF71" s="1" t="s">
        <v>58</v>
      </c>
      <c r="BG71" s="1" t="s">
        <v>55</v>
      </c>
      <c r="BH71" s="1" t="s">
        <v>58</v>
      </c>
      <c r="BI71" s="1" t="s">
        <v>57</v>
      </c>
      <c r="BJ71" s="1" t="s">
        <v>55</v>
      </c>
      <c r="BK71" s="1" t="s">
        <v>55</v>
      </c>
      <c r="BL71" s="1" t="s">
        <v>55</v>
      </c>
      <c r="BM71" s="1" t="s">
        <v>58</v>
      </c>
      <c r="BN71" s="1" t="s">
        <v>55</v>
      </c>
      <c r="BO71" s="1" t="s">
        <v>57</v>
      </c>
      <c r="BP71" s="1" t="s">
        <v>58</v>
      </c>
      <c r="BQ71" s="1" t="s">
        <v>58</v>
      </c>
      <c r="BR71" s="1" t="s">
        <v>57</v>
      </c>
      <c r="BS71" s="1" t="s">
        <v>58</v>
      </c>
      <c r="BT71" s="1" t="s">
        <v>56</v>
      </c>
      <c r="BU71" s="1" t="s">
        <v>58</v>
      </c>
      <c r="BV71" s="1" t="s">
        <v>81</v>
      </c>
      <c r="BW71" s="1" t="s">
        <v>60</v>
      </c>
      <c r="BX71" s="1" t="s">
        <v>89</v>
      </c>
    </row>
    <row r="72" spans="1:76" x14ac:dyDescent="0.25">
      <c r="A72" s="1" t="s">
        <v>157</v>
      </c>
      <c r="B72" s="1" t="s">
        <v>46</v>
      </c>
      <c r="C72" s="1" t="s">
        <v>48</v>
      </c>
      <c r="I72" s="1" t="s">
        <v>181</v>
      </c>
      <c r="N72" s="1" t="s">
        <v>197</v>
      </c>
      <c r="O72" s="1" t="s">
        <v>181</v>
      </c>
      <c r="P72" s="1" t="s">
        <v>197</v>
      </c>
      <c r="Q72" s="2">
        <v>1</v>
      </c>
      <c r="R72" s="1" t="s">
        <v>183</v>
      </c>
      <c r="S72" s="1" t="s">
        <v>83</v>
      </c>
      <c r="T72" s="1">
        <v>30</v>
      </c>
      <c r="U72" s="1">
        <v>20</v>
      </c>
      <c r="V72" s="1">
        <v>10</v>
      </c>
      <c r="W72" s="1" t="s">
        <v>48</v>
      </c>
      <c r="X72" s="1" t="s">
        <v>49</v>
      </c>
      <c r="Y72" s="1" t="s">
        <v>203</v>
      </c>
      <c r="AD72" s="1" t="s">
        <v>181</v>
      </c>
      <c r="AI72" s="1">
        <f t="shared" si="11"/>
        <v>1</v>
      </c>
      <c r="AJ72" s="1" t="s">
        <v>46</v>
      </c>
      <c r="AK72" s="1" t="s">
        <v>52</v>
      </c>
      <c r="AL72" s="1" t="s">
        <v>50</v>
      </c>
      <c r="AM72" s="1" t="s">
        <v>50</v>
      </c>
      <c r="AN72" s="1" t="s">
        <v>50</v>
      </c>
      <c r="AO72" s="1" t="s">
        <v>52</v>
      </c>
      <c r="AP72" s="1" t="s">
        <v>50</v>
      </c>
      <c r="AQ72" s="1" t="s">
        <v>52</v>
      </c>
      <c r="AS72" s="1" t="s">
        <v>55</v>
      </c>
      <c r="AT72" s="1" t="s">
        <v>55</v>
      </c>
      <c r="AU72" s="1" t="s">
        <v>55</v>
      </c>
      <c r="AV72" s="1" t="s">
        <v>54</v>
      </c>
      <c r="AW72" s="1" t="s">
        <v>57</v>
      </c>
      <c r="AX72" s="1" t="s">
        <v>54</v>
      </c>
      <c r="AY72" s="1" t="s">
        <v>55</v>
      </c>
      <c r="AZ72" s="1" t="s">
        <v>56</v>
      </c>
      <c r="BA72" s="1" t="s">
        <v>56</v>
      </c>
      <c r="BB72" s="1" t="s">
        <v>54</v>
      </c>
      <c r="BC72" s="1" t="s">
        <v>54</v>
      </c>
      <c r="BD72" s="1" t="s">
        <v>57</v>
      </c>
      <c r="BE72" s="1" t="s">
        <v>55</v>
      </c>
      <c r="BF72" s="1" t="s">
        <v>57</v>
      </c>
      <c r="BG72" s="1" t="s">
        <v>54</v>
      </c>
      <c r="BH72" s="1" t="s">
        <v>56</v>
      </c>
      <c r="BI72" s="1" t="s">
        <v>56</v>
      </c>
      <c r="BJ72" s="1" t="s">
        <v>56</v>
      </c>
      <c r="BK72" s="1" t="s">
        <v>55</v>
      </c>
      <c r="BL72" s="1" t="s">
        <v>56</v>
      </c>
      <c r="BM72" s="1" t="s">
        <v>55</v>
      </c>
      <c r="BN72" s="1" t="s">
        <v>55</v>
      </c>
      <c r="BO72" s="1" t="s">
        <v>56</v>
      </c>
      <c r="BP72" s="1" t="s">
        <v>56</v>
      </c>
      <c r="BQ72" s="1" t="s">
        <v>56</v>
      </c>
      <c r="BR72" s="1" t="s">
        <v>56</v>
      </c>
      <c r="BS72" s="1" t="s">
        <v>56</v>
      </c>
      <c r="BT72" s="1" t="s">
        <v>56</v>
      </c>
      <c r="BU72" s="1" t="s">
        <v>57</v>
      </c>
      <c r="BV72" s="1" t="s">
        <v>59</v>
      </c>
      <c r="BW72" s="1" t="s">
        <v>60</v>
      </c>
      <c r="BX72" s="1" t="s">
        <v>65</v>
      </c>
    </row>
    <row r="73" spans="1:76" x14ac:dyDescent="0.25">
      <c r="A73" s="1" t="s">
        <v>158</v>
      </c>
      <c r="B73" s="1" t="s">
        <v>46</v>
      </c>
      <c r="C73" s="1" t="s">
        <v>48</v>
      </c>
      <c r="H73" s="1" t="s">
        <v>181</v>
      </c>
      <c r="N73" s="1" t="s">
        <v>197</v>
      </c>
      <c r="O73" s="1" t="s">
        <v>181</v>
      </c>
      <c r="P73" s="1" t="s">
        <v>197</v>
      </c>
      <c r="Q73" s="2">
        <v>1</v>
      </c>
      <c r="R73" s="1" t="s">
        <v>83</v>
      </c>
      <c r="S73" s="1" t="s">
        <v>76</v>
      </c>
      <c r="T73" s="1">
        <v>300</v>
      </c>
      <c r="U73" s="1">
        <v>300</v>
      </c>
      <c r="W73" s="1" t="s">
        <v>48</v>
      </c>
      <c r="X73" s="1" t="s">
        <v>49</v>
      </c>
      <c r="Y73" s="1" t="s">
        <v>203</v>
      </c>
      <c r="AA73" s="1" t="s">
        <v>181</v>
      </c>
      <c r="AB73" s="1" t="s">
        <v>181</v>
      </c>
      <c r="AD73" s="1" t="s">
        <v>181</v>
      </c>
      <c r="AI73" s="1">
        <f t="shared" si="11"/>
        <v>3</v>
      </c>
      <c r="AJ73" s="1" t="s">
        <v>48</v>
      </c>
      <c r="AK73" s="1" t="s">
        <v>52</v>
      </c>
      <c r="AL73" s="1" t="s">
        <v>50</v>
      </c>
      <c r="AM73" s="1" t="s">
        <v>50</v>
      </c>
      <c r="AN73" s="1" t="s">
        <v>52</v>
      </c>
      <c r="AO73" s="1" t="s">
        <v>52</v>
      </c>
      <c r="AP73" s="1" t="s">
        <v>73</v>
      </c>
      <c r="AQ73" s="1" t="s">
        <v>52</v>
      </c>
      <c r="AR73" s="1" t="s">
        <v>102</v>
      </c>
      <c r="AS73" s="1" t="s">
        <v>56</v>
      </c>
      <c r="AT73" s="1" t="s">
        <v>55</v>
      </c>
      <c r="AU73" s="1" t="s">
        <v>55</v>
      </c>
      <c r="AV73" s="1" t="s">
        <v>54</v>
      </c>
      <c r="AX73" s="1" t="s">
        <v>58</v>
      </c>
      <c r="AY73" s="1" t="s">
        <v>55</v>
      </c>
      <c r="AZ73" s="1" t="s">
        <v>58</v>
      </c>
      <c r="BA73" s="1" t="s">
        <v>57</v>
      </c>
      <c r="BB73" s="1" t="s">
        <v>57</v>
      </c>
      <c r="BC73" s="1" t="s">
        <v>57</v>
      </c>
      <c r="BD73" s="1" t="s">
        <v>57</v>
      </c>
      <c r="BE73" s="1" t="s">
        <v>57</v>
      </c>
      <c r="BG73" s="1" t="s">
        <v>58</v>
      </c>
      <c r="BH73" s="1" t="s">
        <v>57</v>
      </c>
      <c r="BI73" s="1" t="s">
        <v>57</v>
      </c>
      <c r="BJ73" s="1" t="s">
        <v>57</v>
      </c>
      <c r="BK73" s="1" t="s">
        <v>57</v>
      </c>
      <c r="BL73" s="1" t="s">
        <v>55</v>
      </c>
      <c r="BM73" s="1" t="s">
        <v>58</v>
      </c>
      <c r="BN73" s="1" t="s">
        <v>55</v>
      </c>
      <c r="BO73" s="1" t="s">
        <v>58</v>
      </c>
      <c r="BP73" s="1" t="s">
        <v>58</v>
      </c>
      <c r="BQ73" s="1" t="s">
        <v>58</v>
      </c>
      <c r="BR73" s="1" t="s">
        <v>57</v>
      </c>
      <c r="BS73" s="1" t="s">
        <v>57</v>
      </c>
      <c r="BU73" s="1" t="s">
        <v>57</v>
      </c>
      <c r="BV73" s="1" t="s">
        <v>59</v>
      </c>
      <c r="BW73" s="1" t="s">
        <v>60</v>
      </c>
      <c r="BX73" s="1" t="s">
        <v>65</v>
      </c>
    </row>
    <row r="74" spans="1:76" x14ac:dyDescent="0.25">
      <c r="A74" s="1" t="s">
        <v>159</v>
      </c>
      <c r="B74" s="1" t="s">
        <v>46</v>
      </c>
      <c r="C74" s="1" t="s">
        <v>48</v>
      </c>
      <c r="E74" s="1" t="s">
        <v>181</v>
      </c>
      <c r="F74" s="1" t="s">
        <v>181</v>
      </c>
      <c r="L74" s="1" t="s">
        <v>181</v>
      </c>
      <c r="N74" s="1" t="s">
        <v>181</v>
      </c>
      <c r="O74" s="1" t="s">
        <v>197</v>
      </c>
      <c r="P74" s="1" t="s">
        <v>197</v>
      </c>
      <c r="Q74" s="2">
        <v>3</v>
      </c>
      <c r="S74" s="1" t="s">
        <v>47</v>
      </c>
      <c r="T74" s="1">
        <v>6</v>
      </c>
      <c r="V74" s="1">
        <v>6</v>
      </c>
      <c r="W74" s="1" t="s">
        <v>48</v>
      </c>
      <c r="X74" s="1" t="s">
        <v>71</v>
      </c>
      <c r="Y74" s="1" t="s">
        <v>203</v>
      </c>
      <c r="Z74" s="1" t="s">
        <v>181</v>
      </c>
      <c r="AC74" s="1" t="s">
        <v>181</v>
      </c>
      <c r="AG74" s="1" t="s">
        <v>181</v>
      </c>
      <c r="AI74" s="1">
        <f t="shared" si="11"/>
        <v>3</v>
      </c>
      <c r="AJ74" s="1" t="s">
        <v>46</v>
      </c>
      <c r="AK74" s="1" t="s">
        <v>72</v>
      </c>
      <c r="AL74" s="1" t="s">
        <v>73</v>
      </c>
      <c r="AM74" s="1" t="s">
        <v>72</v>
      </c>
      <c r="AN74" s="1" t="s">
        <v>52</v>
      </c>
      <c r="AO74" s="1" t="s">
        <v>52</v>
      </c>
      <c r="AP74" s="1" t="s">
        <v>51</v>
      </c>
      <c r="AQ74" s="1" t="s">
        <v>52</v>
      </c>
      <c r="AR74" s="1" t="s">
        <v>63</v>
      </c>
      <c r="AS74" s="1" t="s">
        <v>55</v>
      </c>
      <c r="AT74" s="1" t="s">
        <v>57</v>
      </c>
      <c r="AU74" s="1" t="s">
        <v>54</v>
      </c>
      <c r="AV74" s="1" t="s">
        <v>54</v>
      </c>
      <c r="AW74" s="1" t="s">
        <v>54</v>
      </c>
      <c r="AX74" s="1" t="s">
        <v>58</v>
      </c>
      <c r="AY74" s="1" t="s">
        <v>55</v>
      </c>
      <c r="AZ74" s="1" t="s">
        <v>55</v>
      </c>
      <c r="BA74" s="1" t="s">
        <v>57</v>
      </c>
      <c r="BB74" s="1" t="s">
        <v>55</v>
      </c>
      <c r="BC74" s="1" t="s">
        <v>58</v>
      </c>
      <c r="BD74" s="1" t="s">
        <v>57</v>
      </c>
      <c r="BE74" s="1" t="s">
        <v>58</v>
      </c>
      <c r="BF74" s="1" t="s">
        <v>58</v>
      </c>
      <c r="BG74" s="1" t="s">
        <v>57</v>
      </c>
      <c r="BH74" s="1" t="s">
        <v>58</v>
      </c>
      <c r="BI74" s="1" t="s">
        <v>58</v>
      </c>
      <c r="BJ74" s="1" t="s">
        <v>55</v>
      </c>
      <c r="BK74" s="1" t="s">
        <v>57</v>
      </c>
      <c r="BL74" s="1" t="s">
        <v>57</v>
      </c>
      <c r="BM74" s="1" t="s">
        <v>58</v>
      </c>
      <c r="BN74" s="1" t="s">
        <v>58</v>
      </c>
      <c r="BO74" s="1" t="s">
        <v>58</v>
      </c>
      <c r="BP74" s="1" t="s">
        <v>57</v>
      </c>
      <c r="BQ74" s="1" t="s">
        <v>57</v>
      </c>
      <c r="BR74" s="1" t="s">
        <v>64</v>
      </c>
      <c r="BS74" s="1" t="s">
        <v>64</v>
      </c>
      <c r="BT74" s="1" t="s">
        <v>64</v>
      </c>
      <c r="BU74" s="1" t="s">
        <v>64</v>
      </c>
      <c r="BV74" s="1" t="s">
        <v>59</v>
      </c>
      <c r="BW74" s="1" t="s">
        <v>67</v>
      </c>
      <c r="BX74" s="1" t="s">
        <v>74</v>
      </c>
    </row>
    <row r="75" spans="1:76" x14ac:dyDescent="0.25">
      <c r="A75" s="1" t="s">
        <v>160</v>
      </c>
      <c r="B75" s="1" t="s">
        <v>46</v>
      </c>
      <c r="C75" s="1" t="s">
        <v>48</v>
      </c>
      <c r="H75" s="1" t="s">
        <v>181</v>
      </c>
      <c r="I75" s="1" t="s">
        <v>181</v>
      </c>
      <c r="N75" s="1" t="s">
        <v>197</v>
      </c>
      <c r="O75" s="1" t="s">
        <v>181</v>
      </c>
      <c r="P75" s="1" t="s">
        <v>197</v>
      </c>
      <c r="Q75" s="2">
        <v>2</v>
      </c>
      <c r="R75" s="1" t="s">
        <v>83</v>
      </c>
      <c r="S75" s="1" t="s">
        <v>47</v>
      </c>
      <c r="T75" s="1">
        <v>50</v>
      </c>
      <c r="V75" s="1">
        <v>50</v>
      </c>
      <c r="W75" s="1" t="s">
        <v>48</v>
      </c>
      <c r="X75" s="1" t="s">
        <v>49</v>
      </c>
      <c r="Y75" s="1" t="s">
        <v>203</v>
      </c>
      <c r="Z75" s="1" t="s">
        <v>181</v>
      </c>
      <c r="AG75" s="1" t="s">
        <v>181</v>
      </c>
      <c r="AI75" s="1">
        <f t="shared" si="11"/>
        <v>2</v>
      </c>
      <c r="AJ75" s="1" t="s">
        <v>48</v>
      </c>
      <c r="AK75" s="1" t="s">
        <v>52</v>
      </c>
      <c r="AL75" s="1" t="s">
        <v>52</v>
      </c>
      <c r="AM75" s="1" t="s">
        <v>73</v>
      </c>
      <c r="AN75" s="1" t="s">
        <v>52</v>
      </c>
      <c r="AO75" s="1" t="s">
        <v>52</v>
      </c>
      <c r="AP75" s="1" t="s">
        <v>50</v>
      </c>
      <c r="AQ75" s="1" t="s">
        <v>52</v>
      </c>
      <c r="AR75" s="1" t="s">
        <v>102</v>
      </c>
      <c r="AS75" s="1" t="s">
        <v>56</v>
      </c>
      <c r="AT75" s="1" t="s">
        <v>56</v>
      </c>
      <c r="AU75" s="1" t="s">
        <v>56</v>
      </c>
      <c r="AV75" s="1" t="s">
        <v>56</v>
      </c>
      <c r="AX75" s="1" t="s">
        <v>57</v>
      </c>
      <c r="AY75" s="1" t="s">
        <v>55</v>
      </c>
      <c r="AZ75" s="1" t="s">
        <v>58</v>
      </c>
      <c r="BA75" s="1" t="s">
        <v>58</v>
      </c>
      <c r="BB75" s="1" t="s">
        <v>58</v>
      </c>
      <c r="BC75" s="1" t="s">
        <v>58</v>
      </c>
      <c r="BD75" s="1" t="s">
        <v>58</v>
      </c>
      <c r="BE75" s="1" t="s">
        <v>58</v>
      </c>
      <c r="BG75" s="1" t="s">
        <v>58</v>
      </c>
      <c r="BH75" s="1" t="s">
        <v>58</v>
      </c>
      <c r="BI75" s="1" t="s">
        <v>58</v>
      </c>
      <c r="BJ75" s="1" t="s">
        <v>58</v>
      </c>
      <c r="BL75" s="1" t="s">
        <v>55</v>
      </c>
      <c r="BM75" s="1" t="s">
        <v>57</v>
      </c>
      <c r="BN75" s="1" t="s">
        <v>55</v>
      </c>
      <c r="BO75" s="1" t="s">
        <v>56</v>
      </c>
      <c r="BP75" s="1" t="s">
        <v>56</v>
      </c>
      <c r="BQ75" s="1" t="s">
        <v>56</v>
      </c>
      <c r="BR75" s="1" t="s">
        <v>57</v>
      </c>
      <c r="BS75" s="1" t="s">
        <v>58</v>
      </c>
      <c r="BT75" s="1" t="s">
        <v>57</v>
      </c>
      <c r="BU75" s="1" t="s">
        <v>57</v>
      </c>
      <c r="BV75" s="1" t="s">
        <v>59</v>
      </c>
      <c r="BW75" s="1" t="s">
        <v>67</v>
      </c>
      <c r="BX75" s="1" t="s">
        <v>65</v>
      </c>
    </row>
    <row r="76" spans="1:76" x14ac:dyDescent="0.25">
      <c r="A76" s="1" t="s">
        <v>161</v>
      </c>
      <c r="B76" s="1" t="s">
        <v>46</v>
      </c>
      <c r="C76" s="1" t="s">
        <v>46</v>
      </c>
      <c r="D76" s="1" t="s">
        <v>181</v>
      </c>
      <c r="N76" s="1" t="s">
        <v>181</v>
      </c>
      <c r="O76" s="1" t="s">
        <v>197</v>
      </c>
      <c r="P76" s="1" t="s">
        <v>197</v>
      </c>
      <c r="Q76" s="2">
        <v>1</v>
      </c>
      <c r="R76" s="1" t="s">
        <v>183</v>
      </c>
      <c r="S76" s="1" t="s">
        <v>47</v>
      </c>
      <c r="T76" s="1">
        <v>160</v>
      </c>
      <c r="V76" s="1">
        <v>160</v>
      </c>
      <c r="W76" s="1" t="s">
        <v>48</v>
      </c>
      <c r="X76" s="1" t="s">
        <v>49</v>
      </c>
      <c r="Y76" s="1" t="s">
        <v>203</v>
      </c>
      <c r="Z76" s="1" t="s">
        <v>181</v>
      </c>
      <c r="AB76" s="1" t="s">
        <v>181</v>
      </c>
      <c r="AC76" s="1" t="s">
        <v>181</v>
      </c>
      <c r="AI76" s="1">
        <f t="shared" si="11"/>
        <v>3</v>
      </c>
      <c r="AJ76" s="1" t="s">
        <v>48</v>
      </c>
      <c r="AK76" s="1" t="s">
        <v>52</v>
      </c>
      <c r="AL76" s="1" t="s">
        <v>52</v>
      </c>
      <c r="AM76" s="1" t="s">
        <v>50</v>
      </c>
      <c r="AN76" s="1" t="s">
        <v>50</v>
      </c>
      <c r="AO76" s="1" t="s">
        <v>52</v>
      </c>
      <c r="AP76" s="1" t="s">
        <v>52</v>
      </c>
      <c r="AQ76" s="1" t="s">
        <v>52</v>
      </c>
      <c r="AR76" s="1" t="s">
        <v>102</v>
      </c>
      <c r="AS76" s="1" t="s">
        <v>54</v>
      </c>
      <c r="AT76" s="1" t="s">
        <v>54</v>
      </c>
      <c r="AU76" s="1" t="s">
        <v>54</v>
      </c>
      <c r="AV76" s="1" t="s">
        <v>54</v>
      </c>
      <c r="AW76" s="1" t="s">
        <v>57</v>
      </c>
      <c r="AX76" s="1" t="s">
        <v>58</v>
      </c>
      <c r="AY76" s="1" t="s">
        <v>55</v>
      </c>
      <c r="AZ76" s="1" t="s">
        <v>56</v>
      </c>
      <c r="BA76" s="1" t="s">
        <v>54</v>
      </c>
      <c r="BB76" s="1" t="s">
        <v>54</v>
      </c>
      <c r="BC76" s="1" t="s">
        <v>54</v>
      </c>
      <c r="BD76" s="1" t="s">
        <v>54</v>
      </c>
      <c r="BE76" s="1" t="s">
        <v>54</v>
      </c>
      <c r="BF76" s="1" t="s">
        <v>54</v>
      </c>
      <c r="BG76" s="1" t="s">
        <v>54</v>
      </c>
      <c r="BH76" s="1" t="s">
        <v>57</v>
      </c>
      <c r="BI76" s="1" t="s">
        <v>54</v>
      </c>
      <c r="BJ76" s="1" t="s">
        <v>55</v>
      </c>
      <c r="BK76" s="1" t="s">
        <v>58</v>
      </c>
      <c r="BL76" s="1" t="s">
        <v>58</v>
      </c>
      <c r="BM76" s="1" t="s">
        <v>57</v>
      </c>
      <c r="BN76" s="1" t="s">
        <v>57</v>
      </c>
      <c r="BO76" s="1" t="s">
        <v>56</v>
      </c>
      <c r="BP76" s="1" t="s">
        <v>58</v>
      </c>
      <c r="BQ76" s="1" t="s">
        <v>58</v>
      </c>
      <c r="BR76" s="1" t="s">
        <v>57</v>
      </c>
      <c r="BS76" s="1" t="s">
        <v>58</v>
      </c>
      <c r="BT76" s="1" t="s">
        <v>57</v>
      </c>
      <c r="BU76" s="1" t="s">
        <v>58</v>
      </c>
      <c r="BV76" s="1" t="s">
        <v>59</v>
      </c>
      <c r="BW76" s="1" t="s">
        <v>60</v>
      </c>
      <c r="BX76" s="1" t="s">
        <v>61</v>
      </c>
    </row>
    <row r="77" spans="1:76" hidden="1" x14ac:dyDescent="0.25">
      <c r="A77" s="1" t="s">
        <v>162</v>
      </c>
      <c r="B77" s="1" t="s">
        <v>48</v>
      </c>
      <c r="C77" s="1" t="s">
        <v>48</v>
      </c>
      <c r="Q77" s="2">
        <v>0</v>
      </c>
      <c r="Y77" s="2"/>
      <c r="Z77"/>
      <c r="AA77"/>
      <c r="AB77"/>
      <c r="AC77"/>
      <c r="AD77"/>
      <c r="AE77"/>
      <c r="AF77"/>
      <c r="AG77"/>
      <c r="AH77"/>
      <c r="AI77"/>
      <c r="AR77" s="1" t="s">
        <v>99</v>
      </c>
      <c r="AS77" s="1" t="s">
        <v>54</v>
      </c>
      <c r="AT77" s="1" t="s">
        <v>54</v>
      </c>
      <c r="AU77" s="1" t="s">
        <v>54</v>
      </c>
      <c r="AV77" s="1" t="s">
        <v>54</v>
      </c>
      <c r="AW77" s="1" t="s">
        <v>55</v>
      </c>
      <c r="AX77" s="1" t="s">
        <v>55</v>
      </c>
      <c r="AY77" s="1" t="s">
        <v>54</v>
      </c>
      <c r="AZ77" s="1" t="s">
        <v>54</v>
      </c>
      <c r="BA77" s="1" t="s">
        <v>55</v>
      </c>
      <c r="BB77" s="1" t="s">
        <v>55</v>
      </c>
      <c r="BC77" s="1" t="s">
        <v>54</v>
      </c>
      <c r="BD77" s="1" t="s">
        <v>54</v>
      </c>
      <c r="BE77" s="1" t="s">
        <v>57</v>
      </c>
      <c r="BF77" s="1" t="s">
        <v>57</v>
      </c>
      <c r="BG77" s="1" t="s">
        <v>57</v>
      </c>
      <c r="BH77" s="1" t="s">
        <v>58</v>
      </c>
      <c r="BI77" s="1" t="s">
        <v>58</v>
      </c>
      <c r="BJ77" s="1" t="s">
        <v>55</v>
      </c>
      <c r="BK77" s="1" t="s">
        <v>58</v>
      </c>
      <c r="BL77" s="1" t="s">
        <v>58</v>
      </c>
      <c r="BM77" s="1" t="s">
        <v>55</v>
      </c>
      <c r="BN77" s="1" t="s">
        <v>57</v>
      </c>
      <c r="BO77" s="1" t="s">
        <v>56</v>
      </c>
      <c r="BP77" s="1" t="s">
        <v>58</v>
      </c>
      <c r="BQ77" s="1" t="s">
        <v>57</v>
      </c>
      <c r="BR77" s="1" t="s">
        <v>57</v>
      </c>
      <c r="BS77" s="1" t="s">
        <v>58</v>
      </c>
      <c r="BT77" s="1" t="s">
        <v>55</v>
      </c>
      <c r="BU77" s="1" t="s">
        <v>58</v>
      </c>
      <c r="BV77" s="1" t="s">
        <v>59</v>
      </c>
      <c r="BW77" s="1" t="s">
        <v>60</v>
      </c>
      <c r="BX77" s="1" t="s">
        <v>74</v>
      </c>
    </row>
    <row r="78" spans="1:76" hidden="1" x14ac:dyDescent="0.25">
      <c r="A78" s="1" t="s">
        <v>163</v>
      </c>
      <c r="B78" s="1" t="s">
        <v>48</v>
      </c>
      <c r="C78" s="1" t="s">
        <v>46</v>
      </c>
      <c r="Q78" s="2">
        <v>0</v>
      </c>
      <c r="Y78" s="2"/>
      <c r="Z78"/>
      <c r="AA78"/>
      <c r="AB78"/>
      <c r="AC78"/>
      <c r="AD78"/>
      <c r="AE78"/>
      <c r="AF78"/>
      <c r="AG78"/>
      <c r="AH78"/>
      <c r="AI78"/>
      <c r="AR78" s="1" t="s">
        <v>102</v>
      </c>
      <c r="AS78" s="1" t="s">
        <v>54</v>
      </c>
      <c r="AT78" s="1" t="s">
        <v>54</v>
      </c>
      <c r="AU78" s="1" t="s">
        <v>55</v>
      </c>
      <c r="AV78" s="1" t="s">
        <v>55</v>
      </c>
      <c r="AW78" s="1" t="s">
        <v>55</v>
      </c>
      <c r="AX78" s="1" t="s">
        <v>58</v>
      </c>
      <c r="AY78" s="1" t="s">
        <v>57</v>
      </c>
      <c r="AZ78" s="1" t="s">
        <v>64</v>
      </c>
      <c r="BA78" s="1" t="s">
        <v>58</v>
      </c>
      <c r="BB78" s="1" t="s">
        <v>55</v>
      </c>
      <c r="BC78" s="1" t="s">
        <v>55</v>
      </c>
      <c r="BD78" s="1" t="s">
        <v>55</v>
      </c>
      <c r="BE78" s="1" t="s">
        <v>58</v>
      </c>
      <c r="BF78" s="1" t="s">
        <v>55</v>
      </c>
      <c r="BG78" s="1" t="s">
        <v>55</v>
      </c>
      <c r="BH78" s="1" t="s">
        <v>58</v>
      </c>
      <c r="BI78" s="1" t="s">
        <v>55</v>
      </c>
      <c r="BJ78" s="1" t="s">
        <v>54</v>
      </c>
      <c r="BK78" s="1" t="s">
        <v>58</v>
      </c>
      <c r="BL78" s="1" t="s">
        <v>55</v>
      </c>
      <c r="BM78" s="1" t="s">
        <v>55</v>
      </c>
      <c r="BN78" s="1" t="s">
        <v>55</v>
      </c>
      <c r="BO78" s="1" t="s">
        <v>56</v>
      </c>
      <c r="BP78" s="1" t="s">
        <v>56</v>
      </c>
      <c r="BQ78" s="1" t="s">
        <v>58</v>
      </c>
      <c r="BR78" s="1" t="s">
        <v>58</v>
      </c>
      <c r="BS78" s="1" t="s">
        <v>56</v>
      </c>
      <c r="BT78" s="1" t="s">
        <v>57</v>
      </c>
      <c r="BU78" s="1" t="s">
        <v>58</v>
      </c>
      <c r="BV78" s="1" t="s">
        <v>59</v>
      </c>
      <c r="BW78" s="1" t="s">
        <v>60</v>
      </c>
      <c r="BX78" s="1" t="s">
        <v>89</v>
      </c>
    </row>
    <row r="79" spans="1:76" hidden="1" x14ac:dyDescent="0.25">
      <c r="A79" s="1" t="s">
        <v>164</v>
      </c>
      <c r="B79" s="1" t="s">
        <v>48</v>
      </c>
      <c r="C79" s="1" t="s">
        <v>46</v>
      </c>
      <c r="Q79" s="2">
        <v>0</v>
      </c>
      <c r="Y79" s="2"/>
      <c r="Z79"/>
      <c r="AA79"/>
      <c r="AB79"/>
      <c r="AC79"/>
      <c r="AD79"/>
      <c r="AE79"/>
      <c r="AF79"/>
      <c r="AG79"/>
      <c r="AH79"/>
      <c r="AI79"/>
      <c r="AR79" s="1" t="s">
        <v>99</v>
      </c>
      <c r="AS79" s="1" t="s">
        <v>55</v>
      </c>
      <c r="AT79" s="1" t="s">
        <v>55</v>
      </c>
      <c r="AU79" s="1" t="s">
        <v>54</v>
      </c>
      <c r="AV79" s="1" t="s">
        <v>54</v>
      </c>
      <c r="AW79" s="1" t="s">
        <v>55</v>
      </c>
      <c r="AX79" s="1" t="s">
        <v>55</v>
      </c>
      <c r="AY79" s="1" t="s">
        <v>64</v>
      </c>
      <c r="AZ79" s="1" t="s">
        <v>55</v>
      </c>
      <c r="BA79" s="1" t="s">
        <v>57</v>
      </c>
      <c r="BB79" s="1" t="s">
        <v>58</v>
      </c>
      <c r="BC79" s="1" t="s">
        <v>55</v>
      </c>
      <c r="BD79" s="1" t="s">
        <v>58</v>
      </c>
      <c r="BF79" s="1" t="s">
        <v>55</v>
      </c>
      <c r="BG79" s="1" t="s">
        <v>55</v>
      </c>
      <c r="BH79" s="1" t="s">
        <v>58</v>
      </c>
      <c r="BI79" s="1" t="s">
        <v>57</v>
      </c>
      <c r="BJ79" s="1" t="s">
        <v>55</v>
      </c>
      <c r="BK79" s="1" t="s">
        <v>55</v>
      </c>
      <c r="BL79" s="1" t="s">
        <v>55</v>
      </c>
      <c r="BM79" s="1" t="s">
        <v>55</v>
      </c>
      <c r="BN79" s="1" t="s">
        <v>55</v>
      </c>
      <c r="BO79" s="1" t="s">
        <v>58</v>
      </c>
      <c r="BP79" s="1" t="s">
        <v>58</v>
      </c>
      <c r="BQ79" s="1" t="s">
        <v>55</v>
      </c>
      <c r="BR79" s="1" t="s">
        <v>55</v>
      </c>
      <c r="BS79" s="1" t="s">
        <v>55</v>
      </c>
      <c r="BT79" s="1" t="s">
        <v>55</v>
      </c>
      <c r="BU79" s="1" t="s">
        <v>55</v>
      </c>
      <c r="BV79" s="1" t="s">
        <v>59</v>
      </c>
      <c r="BW79" s="1" t="s">
        <v>60</v>
      </c>
      <c r="BX79" s="1" t="s">
        <v>89</v>
      </c>
    </row>
    <row r="80" spans="1:76" x14ac:dyDescent="0.25">
      <c r="A80" s="1" t="s">
        <v>165</v>
      </c>
      <c r="B80" s="1" t="s">
        <v>46</v>
      </c>
      <c r="C80" s="1" t="s">
        <v>46</v>
      </c>
      <c r="I80" s="1" t="s">
        <v>181</v>
      </c>
      <c r="N80" s="1" t="s">
        <v>197</v>
      </c>
      <c r="O80" s="1" t="s">
        <v>181</v>
      </c>
      <c r="P80" s="1" t="s">
        <v>197</v>
      </c>
      <c r="Q80" s="2">
        <v>1</v>
      </c>
      <c r="R80" s="1" t="s">
        <v>182</v>
      </c>
      <c r="S80" s="1" t="s">
        <v>76</v>
      </c>
      <c r="T80" s="1">
        <v>18</v>
      </c>
      <c r="U80" s="1">
        <v>10</v>
      </c>
      <c r="W80" s="1" t="s">
        <v>46</v>
      </c>
      <c r="X80" s="1" t="s">
        <v>71</v>
      </c>
      <c r="Y80" s="1" t="s">
        <v>204</v>
      </c>
      <c r="AB80" s="1" t="s">
        <v>181</v>
      </c>
      <c r="AI80" s="1">
        <f t="shared" ref="AI80:AI81" si="12">COUNTIF(Z80:AH80, "T")</f>
        <v>1</v>
      </c>
      <c r="AJ80" s="1" t="s">
        <v>48</v>
      </c>
      <c r="AK80" s="1" t="s">
        <v>50</v>
      </c>
      <c r="AL80" s="1" t="s">
        <v>51</v>
      </c>
      <c r="AM80" s="1" t="s">
        <v>52</v>
      </c>
      <c r="AN80" s="1" t="s">
        <v>52</v>
      </c>
      <c r="AO80" s="1" t="s">
        <v>52</v>
      </c>
      <c r="AP80" s="1" t="s">
        <v>50</v>
      </c>
      <c r="AQ80" s="1" t="s">
        <v>52</v>
      </c>
      <c r="AR80" s="1" t="s">
        <v>53</v>
      </c>
      <c r="AS80" s="1" t="s">
        <v>54</v>
      </c>
      <c r="AT80" s="1" t="s">
        <v>54</v>
      </c>
      <c r="AU80" s="1" t="s">
        <v>54</v>
      </c>
      <c r="AV80" s="1" t="s">
        <v>54</v>
      </c>
      <c r="AW80" s="1" t="s">
        <v>57</v>
      </c>
      <c r="AX80" s="1" t="s">
        <v>58</v>
      </c>
      <c r="AY80" s="1" t="s">
        <v>55</v>
      </c>
      <c r="AZ80" s="1" t="s">
        <v>58</v>
      </c>
      <c r="BA80" s="1" t="s">
        <v>57</v>
      </c>
      <c r="BB80" s="1" t="s">
        <v>55</v>
      </c>
      <c r="BC80" s="1" t="s">
        <v>57</v>
      </c>
      <c r="BD80" s="1" t="s">
        <v>57</v>
      </c>
      <c r="BE80" s="1" t="s">
        <v>55</v>
      </c>
      <c r="BF80" s="1" t="s">
        <v>58</v>
      </c>
      <c r="BG80" s="1" t="s">
        <v>55</v>
      </c>
      <c r="BH80" s="1" t="s">
        <v>57</v>
      </c>
      <c r="BI80" s="1" t="s">
        <v>55</v>
      </c>
      <c r="BJ80" s="1" t="s">
        <v>54</v>
      </c>
      <c r="BK80" s="1" t="s">
        <v>58</v>
      </c>
      <c r="BL80" s="1" t="s">
        <v>58</v>
      </c>
      <c r="BM80" s="1" t="s">
        <v>57</v>
      </c>
      <c r="BN80" s="1" t="s">
        <v>55</v>
      </c>
      <c r="BO80" s="1" t="s">
        <v>56</v>
      </c>
      <c r="BP80" s="1" t="s">
        <v>58</v>
      </c>
      <c r="BQ80" s="1" t="s">
        <v>57</v>
      </c>
      <c r="BR80" s="1" t="s">
        <v>57</v>
      </c>
      <c r="BS80" s="1" t="s">
        <v>58</v>
      </c>
      <c r="BT80" s="1" t="s">
        <v>58</v>
      </c>
      <c r="BU80" s="1" t="s">
        <v>58</v>
      </c>
      <c r="BV80" s="1" t="s">
        <v>59</v>
      </c>
      <c r="BW80" s="1" t="s">
        <v>60</v>
      </c>
      <c r="BX80" s="1" t="s">
        <v>68</v>
      </c>
    </row>
    <row r="81" spans="1:76" x14ac:dyDescent="0.25">
      <c r="A81" s="1" t="s">
        <v>166</v>
      </c>
      <c r="B81" s="1" t="s">
        <v>46</v>
      </c>
      <c r="C81" s="1" t="s">
        <v>46</v>
      </c>
      <c r="H81" s="1" t="s">
        <v>181</v>
      </c>
      <c r="I81" s="1" t="s">
        <v>181</v>
      </c>
      <c r="N81" s="1" t="s">
        <v>197</v>
      </c>
      <c r="O81" s="1" t="s">
        <v>181</v>
      </c>
      <c r="P81" s="1" t="s">
        <v>197</v>
      </c>
      <c r="Q81" s="2">
        <v>2</v>
      </c>
      <c r="R81" s="1" t="s">
        <v>182</v>
      </c>
      <c r="S81" s="1" t="s">
        <v>47</v>
      </c>
      <c r="T81" s="1">
        <v>210</v>
      </c>
      <c r="V81" s="1">
        <v>210</v>
      </c>
      <c r="W81" s="1" t="s">
        <v>48</v>
      </c>
      <c r="X81" s="1" t="s">
        <v>49</v>
      </c>
      <c r="Y81" s="1" t="s">
        <v>203</v>
      </c>
      <c r="Z81" s="1" t="s">
        <v>181</v>
      </c>
      <c r="AB81" s="1" t="s">
        <v>181</v>
      </c>
      <c r="AG81" s="1" t="s">
        <v>181</v>
      </c>
      <c r="AI81" s="1">
        <f t="shared" si="12"/>
        <v>3</v>
      </c>
      <c r="AJ81" s="1" t="s">
        <v>48</v>
      </c>
      <c r="AK81" s="1" t="s">
        <v>52</v>
      </c>
      <c r="AL81" s="1" t="s">
        <v>52</v>
      </c>
      <c r="AM81" s="1" t="s">
        <v>52</v>
      </c>
      <c r="AN81" s="1" t="s">
        <v>52</v>
      </c>
      <c r="AO81" s="1" t="s">
        <v>52</v>
      </c>
      <c r="AP81" s="1" t="s">
        <v>50</v>
      </c>
      <c r="AQ81" s="1" t="s">
        <v>52</v>
      </c>
      <c r="AR81" s="1" t="s">
        <v>94</v>
      </c>
      <c r="AS81" s="1" t="s">
        <v>54</v>
      </c>
      <c r="AT81" s="1" t="s">
        <v>58</v>
      </c>
      <c r="AU81" s="1" t="s">
        <v>55</v>
      </c>
      <c r="AV81" s="1" t="s">
        <v>54</v>
      </c>
      <c r="AW81" s="1" t="s">
        <v>54</v>
      </c>
      <c r="AX81" s="1" t="s">
        <v>54</v>
      </c>
      <c r="AY81" s="1" t="s">
        <v>57</v>
      </c>
      <c r="AZ81" s="1" t="s">
        <v>57</v>
      </c>
      <c r="BA81" s="1" t="s">
        <v>55</v>
      </c>
      <c r="BB81" s="1" t="s">
        <v>54</v>
      </c>
      <c r="BC81" s="1" t="s">
        <v>55</v>
      </c>
      <c r="BD81" s="1" t="s">
        <v>55</v>
      </c>
      <c r="BE81" s="1" t="s">
        <v>54</v>
      </c>
      <c r="BF81" s="1" t="s">
        <v>55</v>
      </c>
      <c r="BG81" s="1" t="s">
        <v>54</v>
      </c>
      <c r="BH81" s="1" t="s">
        <v>58</v>
      </c>
      <c r="BI81" s="1" t="s">
        <v>54</v>
      </c>
      <c r="BJ81" s="1" t="s">
        <v>54</v>
      </c>
      <c r="BK81" s="1" t="s">
        <v>58</v>
      </c>
      <c r="BL81" s="1" t="s">
        <v>58</v>
      </c>
      <c r="BM81" s="1" t="s">
        <v>55</v>
      </c>
      <c r="BN81" s="1" t="s">
        <v>55</v>
      </c>
      <c r="BO81" s="1" t="s">
        <v>56</v>
      </c>
      <c r="BP81" s="1" t="s">
        <v>56</v>
      </c>
      <c r="BQ81" s="1" t="s">
        <v>56</v>
      </c>
      <c r="BR81" s="1" t="s">
        <v>58</v>
      </c>
      <c r="BS81" s="1" t="s">
        <v>56</v>
      </c>
      <c r="BT81" s="1" t="s">
        <v>58</v>
      </c>
      <c r="BU81" s="1" t="s">
        <v>56</v>
      </c>
      <c r="BV81" s="1" t="s">
        <v>59</v>
      </c>
      <c r="BW81" s="1" t="s">
        <v>60</v>
      </c>
      <c r="BX81" s="1" t="s">
        <v>89</v>
      </c>
    </row>
    <row r="82" spans="1:76" hidden="1" x14ac:dyDescent="0.25">
      <c r="A82" s="1" t="s">
        <v>167</v>
      </c>
      <c r="B82" s="1" t="s">
        <v>48</v>
      </c>
      <c r="C82" s="1" t="s">
        <v>46</v>
      </c>
      <c r="Q82" s="2">
        <v>0</v>
      </c>
      <c r="Y82" s="2"/>
      <c r="Z82"/>
      <c r="AA82"/>
      <c r="AB82"/>
      <c r="AC82"/>
      <c r="AD82"/>
      <c r="AE82"/>
      <c r="AF82"/>
      <c r="AG82"/>
      <c r="AH82"/>
      <c r="AI82"/>
      <c r="AR82" s="1" t="s">
        <v>53</v>
      </c>
      <c r="AS82" s="1" t="s">
        <v>54</v>
      </c>
      <c r="AT82" s="1" t="s">
        <v>54</v>
      </c>
      <c r="AU82" s="1" t="s">
        <v>54</v>
      </c>
      <c r="AV82" s="1" t="s">
        <v>54</v>
      </c>
      <c r="AW82" s="1" t="s">
        <v>54</v>
      </c>
      <c r="AX82" s="1" t="s">
        <v>54</v>
      </c>
      <c r="AY82" s="1" t="s">
        <v>57</v>
      </c>
      <c r="AZ82" s="1" t="s">
        <v>58</v>
      </c>
      <c r="BA82" s="1" t="s">
        <v>58</v>
      </c>
      <c r="BB82" s="1" t="s">
        <v>54</v>
      </c>
      <c r="BC82" s="1" t="s">
        <v>57</v>
      </c>
      <c r="BD82" s="1" t="s">
        <v>55</v>
      </c>
      <c r="BE82" s="1" t="s">
        <v>57</v>
      </c>
      <c r="BF82" s="1" t="s">
        <v>57</v>
      </c>
      <c r="BG82" s="1" t="s">
        <v>54</v>
      </c>
      <c r="BH82" s="1" t="s">
        <v>57</v>
      </c>
      <c r="BI82" s="1" t="s">
        <v>58</v>
      </c>
      <c r="BJ82" s="1" t="s">
        <v>55</v>
      </c>
      <c r="BK82" s="1" t="s">
        <v>58</v>
      </c>
      <c r="BL82" s="1" t="s">
        <v>54</v>
      </c>
      <c r="BM82" s="1" t="s">
        <v>54</v>
      </c>
      <c r="BN82" s="1" t="s">
        <v>57</v>
      </c>
      <c r="BO82" s="1" t="s">
        <v>56</v>
      </c>
      <c r="BP82" s="1" t="s">
        <v>57</v>
      </c>
      <c r="BQ82" s="1" t="s">
        <v>54</v>
      </c>
      <c r="BR82" s="1" t="s">
        <v>57</v>
      </c>
      <c r="BS82" s="1" t="s">
        <v>57</v>
      </c>
      <c r="BT82" s="1" t="s">
        <v>57</v>
      </c>
      <c r="BU82" s="1" t="s">
        <v>58</v>
      </c>
      <c r="BV82" s="1" t="s">
        <v>59</v>
      </c>
      <c r="BW82" s="1" t="s">
        <v>67</v>
      </c>
      <c r="BX82" s="1" t="s">
        <v>68</v>
      </c>
    </row>
    <row r="83" spans="1:76" x14ac:dyDescent="0.25">
      <c r="T83" s="1">
        <f>MEDIAN(T2:T81)</f>
        <v>130</v>
      </c>
    </row>
    <row r="84" spans="1:76" x14ac:dyDescent="0.25">
      <c r="Y84" s="1">
        <f>COUNTIF(Y1:Y81, "yes")</f>
        <v>25</v>
      </c>
    </row>
  </sheetData>
  <autoFilter ref="A1:BX82" xr:uid="{E2358DA2-C3FC-455A-BF60-5F12FDA4619A}">
    <filterColumn colId="1">
      <filters>
        <filter val="Yes"/>
      </filters>
    </filterColumn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6fa6db5-9f3a-4c93-9e38-61059ee07e95}" enabled="1" method="Standard" siteId="{4e8d09f7-cc79-4ccb-9149-a4238dd174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Bryan</dc:creator>
  <cp:lastModifiedBy>David Bryan</cp:lastModifiedBy>
  <dcterms:created xsi:type="dcterms:W3CDTF">2025-01-07T14:52:21Z</dcterms:created>
  <dcterms:modified xsi:type="dcterms:W3CDTF">2025-01-28T09:14:43Z</dcterms:modified>
</cp:coreProperties>
</file>