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itj\Downloads\"/>
    </mc:Choice>
  </mc:AlternateContent>
  <xr:revisionPtr revIDLastSave="0" documentId="13_ncr:1_{2F790371-9C87-41B4-BC49-079BC8842262}" xr6:coauthVersionLast="47" xr6:coauthVersionMax="47" xr10:uidLastSave="{00000000-0000-0000-0000-000000000000}"/>
  <bookViews>
    <workbookView xWindow="-110" yWindow="-110" windowWidth="19420" windowHeight="11020" firstSheet="2" activeTab="4" xr2:uid="{891A5AB7-B4A0-40D9-B653-CB3B5AA969FE}"/>
  </bookViews>
  <sheets>
    <sheet name="Coarse scale entire ecosystem" sheetId="6" r:id="rId1"/>
    <sheet name="Coarse scale protected area" sheetId="5" r:id="rId2"/>
    <sheet name="Fine scale protected areas" sheetId="3" r:id="rId3"/>
    <sheet name="Fine scale village land" sheetId="1" r:id="rId4"/>
    <sheet name="Natural predation risk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6" l="1"/>
  <c r="F35" i="6"/>
  <c r="F33" i="6"/>
  <c r="F34" i="6"/>
  <c r="F27" i="6"/>
  <c r="F26" i="6"/>
  <c r="F28" i="6"/>
  <c r="F31" i="6"/>
  <c r="F29" i="6"/>
  <c r="F30" i="6"/>
  <c r="F25" i="6"/>
  <c r="F21" i="6"/>
  <c r="F24" i="6"/>
  <c r="F23" i="6"/>
  <c r="F22" i="6"/>
  <c r="F19" i="6"/>
  <c r="F17" i="6"/>
  <c r="F20" i="6"/>
  <c r="F18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F19" i="5" l="1"/>
  <c r="F20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4" i="5"/>
  <c r="F5" i="5"/>
  <c r="F3" i="5"/>
  <c r="F2" i="5"/>
  <c r="F10" i="3" l="1"/>
  <c r="F9" i="3"/>
  <c r="F8" i="3"/>
  <c r="F7" i="3"/>
  <c r="F6" i="3"/>
  <c r="F5" i="3"/>
  <c r="F4" i="3"/>
  <c r="F3" i="3"/>
  <c r="F2" i="3"/>
  <c r="F9" i="1" l="1"/>
  <c r="F8" i="1"/>
  <c r="F7" i="1"/>
  <c r="F6" i="1"/>
  <c r="F5" i="1"/>
  <c r="F4" i="1"/>
  <c r="F3" i="1"/>
  <c r="F2" i="1"/>
  <c r="F6" i="2"/>
  <c r="F4" i="2"/>
  <c r="F5" i="2"/>
  <c r="F7" i="2"/>
  <c r="F8" i="2"/>
  <c r="F3" i="2"/>
  <c r="F2" i="2"/>
</calcChain>
</file>

<file path=xl/sharedStrings.xml><?xml version="1.0" encoding="utf-8"?>
<sst xmlns="http://schemas.openxmlformats.org/spreadsheetml/2006/main" count="92" uniqueCount="78">
  <si>
    <t>Model</t>
  </si>
  <si>
    <t>AICc</t>
  </si>
  <si>
    <t>Delta AICc</t>
  </si>
  <si>
    <t>QAIC</t>
  </si>
  <si>
    <t>Delta QAIC</t>
  </si>
  <si>
    <t>psi(W + C + Post + Carcass + Bound), th1(), p(.), th0pi()</t>
  </si>
  <si>
    <t>psi(W + C + Post + Carcass), th1(), p(.), th0pi()</t>
  </si>
  <si>
    <t>psi(W + C + Bound + Carcass), th1(), p(.), th0pi()</t>
  </si>
  <si>
    <t>psi(W + C + Post), th1(), p(.), th0pi()</t>
  </si>
  <si>
    <t>psi(W + C + Carcass), th1(), p(.), th0pi()</t>
  </si>
  <si>
    <t>psi(R),p(Substrate)</t>
  </si>
  <si>
    <t>psi(.),p(Substrate)</t>
  </si>
  <si>
    <t>psi(C),p(Substrate)</t>
  </si>
  <si>
    <t>psi(W),p(Substrate)</t>
  </si>
  <si>
    <t>psi(Settlement),p(Substrate)</t>
  </si>
  <si>
    <t>psi(Pop),p(Substrate)</t>
  </si>
  <si>
    <t>psi(Crop),p(Substrate)</t>
  </si>
  <si>
    <t>psi(W + C + Post + Hum + Carcass + Carcass*C), th1(), p(.), th0pi()</t>
  </si>
  <si>
    <t>psi(W + C + Post + Hum + Carcass), th1(), p(.), th0pi()</t>
  </si>
  <si>
    <t>psi(W + C + Post + Carcass + Carcass*C), th1(), p(.), th0pi()</t>
  </si>
  <si>
    <t>psi(W + C + Post + Hum + Carcass + Carcass*W), th1(), p(.), th0pi()</t>
  </si>
  <si>
    <t>psi(W + C + Hum + Carcass + Carcass*W), th1(), p(.), th0pi()</t>
  </si>
  <si>
    <t>psi(W + C + Post + Carcass + Carcass*W), th1(), p(.), th0pi()</t>
  </si>
  <si>
    <t>psi(W + C + Carcass + Hum), th1(), p(.), th0pi()</t>
  </si>
  <si>
    <t>psi(W + C + Carcass + Hum + Carcass*W), th1(), p(.), th0pi()</t>
  </si>
  <si>
    <t>psi(W + C + Hum + Post), th1(), p(.), th0pi()</t>
  </si>
  <si>
    <t>psi(W + C + Post + Carcass + Hum), th1(), p(.), th0pi()</t>
  </si>
  <si>
    <t>psi(carcass + C + R) p(effort + carcass + H + post + R)</t>
  </si>
  <si>
    <t>psi(carcass + C + W) p(effort + carcass + H + post + R)</t>
  </si>
  <si>
    <t>psi(carcass + C + R + W) p(effort + carcass + H + post + R)</t>
  </si>
  <si>
    <t>psi(carcass + C + R + post) p(effort + carcass + H + post + R)</t>
  </si>
  <si>
    <t>psi(carcass + C) p(effort + carcass + H + post + R)</t>
  </si>
  <si>
    <t>psi(carcass + C + post + W) p(effort + carcass + H + post + R)</t>
  </si>
  <si>
    <t>psi(carcass + H + W) p(effort + carcass + H + post + R)</t>
  </si>
  <si>
    <t>psi(carcass + C + R + post +  W) p(effort + carcass + H + post + R)</t>
  </si>
  <si>
    <t>psi(carcass + C + post) p(effort + carcass + H + post + R)</t>
  </si>
  <si>
    <t>psi(carcass + H) p(effort + carcass + H + post + R)</t>
  </si>
  <si>
    <t>psi(carcass + NDVI + R) p(effort + carcass + H + post + R)</t>
  </si>
  <si>
    <t>psi(carcass + NDVI) p(effort + carcass + H + post + R)</t>
  </si>
  <si>
    <t>psi(carcass + H + R) p(effort + carcass + H + post + R)</t>
  </si>
  <si>
    <t>psi(carcass + H + R + W) p(effort + carcass + H + post + R)</t>
  </si>
  <si>
    <t>psi(carcass + NDVI + W) p(effort + carcass + H + post + R)</t>
  </si>
  <si>
    <t>psi(carcass + H + post + W) p(effort + carcass + H + post + R)</t>
  </si>
  <si>
    <t>psi(carcass + H + post) p(effort + carcass + H + post + R)</t>
  </si>
  <si>
    <t>psi(carcass + NDVI + R + W) p(effort + carcass + H + post + R)</t>
  </si>
  <si>
    <t>psi(carcass + NDVI + post) p(effort + carcass + H + post + R)</t>
  </si>
  <si>
    <t>psi(crop) p(effort + PA + H)</t>
  </si>
  <si>
    <t>psi(pop) p(effort + PA + H)</t>
  </si>
  <si>
    <t>psi(crop + H) p(effort + PA + H)</t>
  </si>
  <si>
    <t>psi(crop + R) p(effort + PA + H)</t>
  </si>
  <si>
    <t>psi(crop + W) p(effort + PA + H)</t>
  </si>
  <si>
    <t>psi(pop + H) p(effort + PA + H)</t>
  </si>
  <si>
    <t>psi(pop + R) p(effort + PA + H)</t>
  </si>
  <si>
    <t>psi(pop + C) p(effort + PA + H)</t>
  </si>
  <si>
    <t>psi(pop + W) p(effort + PA + H)</t>
  </si>
  <si>
    <t>psi(crop + H + W) p(effort + PA + H)</t>
  </si>
  <si>
    <t>psi(crop + R + W) p(effort + PA + H)</t>
  </si>
  <si>
    <t>psi(crop + H + R) p(effort + PA + H)</t>
  </si>
  <si>
    <t>psi(pop + R + H) p(effort + PA + H)</t>
  </si>
  <si>
    <t>psi(pop + R + W) p(effort + PA + H)</t>
  </si>
  <si>
    <t>psi(pop + H + W) p(effort + PA + H)</t>
  </si>
  <si>
    <t>psi(settlement) p(effort + PA + H)</t>
  </si>
  <si>
    <t>psi(crop + H + R + W) p(effort + PA + H)</t>
  </si>
  <si>
    <t>psi(pop + C + W) p(effort + PA + H)</t>
  </si>
  <si>
    <t>psi(settlement + H) p(effort + PA + H)</t>
  </si>
  <si>
    <t>psi(settlement + R) p(effort + PA + H)</t>
  </si>
  <si>
    <t>psi(pop + H + R + W) p(effort + PA + H)</t>
  </si>
  <si>
    <t>psi(PA) p(effort + PA + H)</t>
  </si>
  <si>
    <t>psi(settlement + C) p(effort + PA + H)</t>
  </si>
  <si>
    <t>psi(pop + R + NDVI) p(effort + PA + H)</t>
  </si>
  <si>
    <t>psi(pop + NDVI + W) p(effort + PA + H)</t>
  </si>
  <si>
    <t>psi(crop + NDVI) p(effort + PA + H)</t>
  </si>
  <si>
    <t>psi(pop + NDVI + R + W) p(effort + PA + H)</t>
  </si>
  <si>
    <t>psi(crop + NDVI + R + W) p(effort + PA + H)</t>
  </si>
  <si>
    <t>psi(pop + NDVI) p(effort + PA + H)</t>
  </si>
  <si>
    <t>psi(crop + NDVI + R) p(effort + PA + H)</t>
  </si>
  <si>
    <t>psi(crop + NDVI + W) p(effort + PA + H)</t>
  </si>
  <si>
    <t>psi(NDVI),p(Substrate)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</si>
</sst>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/>
    <xf numFmtId="2" fontId="0" fillId="0" borderId="0" xfId="0" applyNumberFormat="1"/>
    <xf numFmtId="0" fontId="1" fillId="0" borderId="0" xfId="0" applyFont="1"/>
    <xf numFmtId="2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9D1EC-7363-4CDF-85B4-FA56DEA48425}">
  <dimension ref="A1:F35"/>
  <sheetViews>
    <sheetView topLeftCell="A16" workbookViewId="0">
      <selection activeCell="I24" sqref="I24"/>
    </sheetView>
  </sheetViews>
  <sheetFormatPr defaultRowHeight="14.5" x14ac:dyDescent="0.35"/>
  <cols>
    <col min="4" max="4" width="10.7265625" customWidth="1"/>
  </cols>
  <sheetData>
    <row r="1" spans="1:6" x14ac:dyDescent="0.35">
      <c r="A1" s="10" t="s">
        <v>0</v>
      </c>
      <c r="B1" s="10"/>
      <c r="C1" s="10"/>
      <c r="D1" s="10"/>
      <c r="E1" s="1" t="s">
        <v>1</v>
      </c>
      <c r="F1" s="1" t="s">
        <v>2</v>
      </c>
    </row>
    <row r="2" spans="1:6" x14ac:dyDescent="0.35">
      <c r="A2" s="11" t="s">
        <v>46</v>
      </c>
      <c r="B2" s="11"/>
      <c r="C2" s="11"/>
      <c r="D2" s="11"/>
      <c r="E2" s="3">
        <v>684.29443641884802</v>
      </c>
      <c r="F2" s="3">
        <f>E2-E2</f>
        <v>0</v>
      </c>
    </row>
    <row r="3" spans="1:6" x14ac:dyDescent="0.35">
      <c r="A3" s="11" t="s">
        <v>47</v>
      </c>
      <c r="B3" s="11"/>
      <c r="C3" s="11"/>
      <c r="D3" s="11"/>
      <c r="E3" s="3">
        <v>685.45724536996397</v>
      </c>
      <c r="F3" s="3">
        <f t="shared" ref="F3:F35" si="0">E3-E$2</f>
        <v>1.1628089511159487</v>
      </c>
    </row>
    <row r="4" spans="1:6" x14ac:dyDescent="0.35">
      <c r="A4" s="11" t="s">
        <v>71</v>
      </c>
      <c r="B4" s="11"/>
      <c r="C4" s="11"/>
      <c r="D4" s="11"/>
      <c r="E4" s="3">
        <v>686.12701625778504</v>
      </c>
      <c r="F4" s="3">
        <f t="shared" si="0"/>
        <v>1.832579838937022</v>
      </c>
    </row>
    <row r="5" spans="1:6" x14ac:dyDescent="0.35">
      <c r="A5" s="11" t="s">
        <v>48</v>
      </c>
      <c r="B5" s="11"/>
      <c r="C5" s="11"/>
      <c r="D5" s="11"/>
      <c r="E5" s="3">
        <v>686.166240917609</v>
      </c>
      <c r="F5" s="3">
        <f t="shared" si="0"/>
        <v>1.8718044987609801</v>
      </c>
    </row>
    <row r="6" spans="1:6" x14ac:dyDescent="0.35">
      <c r="A6" s="11" t="s">
        <v>49</v>
      </c>
      <c r="B6" s="11"/>
      <c r="C6" s="11"/>
      <c r="D6" s="11"/>
      <c r="E6" s="3">
        <v>686.26323764414201</v>
      </c>
      <c r="F6" s="3">
        <f t="shared" si="0"/>
        <v>1.968801225293987</v>
      </c>
    </row>
    <row r="7" spans="1:6" x14ac:dyDescent="0.35">
      <c r="A7" s="11" t="s">
        <v>50</v>
      </c>
      <c r="B7" s="11"/>
      <c r="C7" s="11"/>
      <c r="D7" s="11"/>
      <c r="E7" s="3">
        <v>686.39655375868199</v>
      </c>
      <c r="F7" s="3">
        <f t="shared" si="0"/>
        <v>2.102117339833967</v>
      </c>
    </row>
    <row r="8" spans="1:6" x14ac:dyDescent="0.35">
      <c r="A8" s="7" t="s">
        <v>51</v>
      </c>
      <c r="B8" s="8"/>
      <c r="C8" s="8"/>
      <c r="D8" s="9"/>
      <c r="E8" s="3">
        <v>686.83001948068602</v>
      </c>
      <c r="F8" s="3">
        <f t="shared" si="0"/>
        <v>2.5355830618379969</v>
      </c>
    </row>
    <row r="9" spans="1:6" x14ac:dyDescent="0.35">
      <c r="A9" s="7" t="s">
        <v>52</v>
      </c>
      <c r="B9" s="8"/>
      <c r="C9" s="8"/>
      <c r="D9" s="9"/>
      <c r="E9" s="3">
        <v>686.84656285450296</v>
      </c>
      <c r="F9" s="3">
        <f t="shared" si="0"/>
        <v>2.5521264356549409</v>
      </c>
    </row>
    <row r="10" spans="1:6" x14ac:dyDescent="0.35">
      <c r="A10" s="7" t="s">
        <v>74</v>
      </c>
      <c r="B10" s="8"/>
      <c r="C10" s="8"/>
      <c r="D10" s="9"/>
      <c r="E10" s="3">
        <v>687.38772174943006</v>
      </c>
      <c r="F10" s="3">
        <f t="shared" si="0"/>
        <v>3.0932853305820345</v>
      </c>
    </row>
    <row r="11" spans="1:6" x14ac:dyDescent="0.35">
      <c r="A11" s="7" t="s">
        <v>53</v>
      </c>
      <c r="B11" s="8"/>
      <c r="C11" s="8"/>
      <c r="D11" s="9"/>
      <c r="E11" s="3">
        <v>687.50046531776297</v>
      </c>
      <c r="F11" s="3">
        <f t="shared" si="0"/>
        <v>3.2060288989149512</v>
      </c>
    </row>
    <row r="12" spans="1:6" x14ac:dyDescent="0.35">
      <c r="A12" s="11" t="s">
        <v>54</v>
      </c>
      <c r="B12" s="11"/>
      <c r="C12" s="11"/>
      <c r="D12" s="11"/>
      <c r="E12" s="3">
        <v>687.618088583538</v>
      </c>
      <c r="F12" s="3">
        <f t="shared" si="0"/>
        <v>3.3236521646899746</v>
      </c>
    </row>
    <row r="13" spans="1:6" x14ac:dyDescent="0.35">
      <c r="A13" s="11" t="s">
        <v>75</v>
      </c>
      <c r="B13" s="11"/>
      <c r="C13" s="11"/>
      <c r="D13" s="11"/>
      <c r="E13" s="3">
        <v>688.04794498954402</v>
      </c>
      <c r="F13" s="3">
        <f t="shared" si="0"/>
        <v>3.753508570695999</v>
      </c>
    </row>
    <row r="14" spans="1:6" x14ac:dyDescent="0.35">
      <c r="A14" s="11" t="s">
        <v>55</v>
      </c>
      <c r="B14" s="11"/>
      <c r="C14" s="11"/>
      <c r="D14" s="11"/>
      <c r="E14" s="3">
        <v>688.19406468129796</v>
      </c>
      <c r="F14" s="3">
        <f t="shared" si="0"/>
        <v>3.8996282624499372</v>
      </c>
    </row>
    <row r="15" spans="1:6" x14ac:dyDescent="0.35">
      <c r="A15" s="11" t="s">
        <v>56</v>
      </c>
      <c r="B15" s="11"/>
      <c r="C15" s="11"/>
      <c r="D15" s="11"/>
      <c r="E15" s="3">
        <v>688.22548988215499</v>
      </c>
      <c r="F15" s="3">
        <f t="shared" si="0"/>
        <v>3.9310534633069665</v>
      </c>
    </row>
    <row r="16" spans="1:6" x14ac:dyDescent="0.35">
      <c r="A16" s="11" t="s">
        <v>57</v>
      </c>
      <c r="B16" s="11"/>
      <c r="C16" s="11"/>
      <c r="D16" s="11"/>
      <c r="E16" s="3">
        <v>688.24233056922503</v>
      </c>
      <c r="F16" s="3">
        <f t="shared" si="0"/>
        <v>3.9478941503770102</v>
      </c>
    </row>
    <row r="17" spans="1:6" x14ac:dyDescent="0.35">
      <c r="A17" s="11" t="s">
        <v>76</v>
      </c>
      <c r="B17" s="11"/>
      <c r="C17" s="11"/>
      <c r="D17" s="11"/>
      <c r="E17" s="3">
        <v>688.26278773933802</v>
      </c>
      <c r="F17" s="3">
        <f t="shared" si="0"/>
        <v>3.9683513204900009</v>
      </c>
    </row>
    <row r="18" spans="1:6" x14ac:dyDescent="0.35">
      <c r="A18" s="11" t="s">
        <v>49</v>
      </c>
      <c r="B18" s="11"/>
      <c r="C18" s="11"/>
      <c r="D18" s="11"/>
      <c r="E18" s="3">
        <v>688.41191463222799</v>
      </c>
      <c r="F18" s="3">
        <f t="shared" si="0"/>
        <v>4.1174782133799681</v>
      </c>
    </row>
    <row r="19" spans="1:6" x14ac:dyDescent="0.35">
      <c r="A19" s="7" t="s">
        <v>58</v>
      </c>
      <c r="B19" s="8"/>
      <c r="C19" s="8"/>
      <c r="D19" s="9"/>
      <c r="E19" s="3">
        <v>688.55219001651699</v>
      </c>
      <c r="F19" s="3">
        <f t="shared" si="0"/>
        <v>4.257753597668966</v>
      </c>
    </row>
    <row r="20" spans="1:6" x14ac:dyDescent="0.35">
      <c r="A20" s="11" t="s">
        <v>50</v>
      </c>
      <c r="B20" s="11"/>
      <c r="C20" s="11"/>
      <c r="D20" s="11"/>
      <c r="E20" s="3">
        <v>688.58143540090998</v>
      </c>
      <c r="F20" s="3">
        <f t="shared" si="0"/>
        <v>4.2869989820619594</v>
      </c>
    </row>
    <row r="21" spans="1:6" x14ac:dyDescent="0.35">
      <c r="A21" s="7" t="s">
        <v>69</v>
      </c>
      <c r="B21" s="8"/>
      <c r="C21" s="8"/>
      <c r="D21" s="9"/>
      <c r="E21" s="3">
        <v>688.70422308601906</v>
      </c>
      <c r="F21" s="3">
        <f t="shared" si="0"/>
        <v>4.4097866671710335</v>
      </c>
    </row>
    <row r="22" spans="1:6" x14ac:dyDescent="0.35">
      <c r="A22" s="7" t="s">
        <v>59</v>
      </c>
      <c r="B22" s="8"/>
      <c r="C22" s="8"/>
      <c r="D22" s="9"/>
      <c r="E22" s="3">
        <v>688.82359217900796</v>
      </c>
      <c r="F22" s="3">
        <f t="shared" si="0"/>
        <v>4.5291557601599379</v>
      </c>
    </row>
    <row r="23" spans="1:6" x14ac:dyDescent="0.35">
      <c r="A23" s="7" t="s">
        <v>60</v>
      </c>
      <c r="B23" s="8"/>
      <c r="C23" s="8"/>
      <c r="D23" s="9"/>
      <c r="E23" s="3">
        <v>688.93081913186302</v>
      </c>
      <c r="F23" s="3">
        <f t="shared" si="0"/>
        <v>4.6363827130149957</v>
      </c>
    </row>
    <row r="24" spans="1:6" x14ac:dyDescent="0.35">
      <c r="A24" s="7" t="s">
        <v>52</v>
      </c>
      <c r="B24" s="8"/>
      <c r="C24" s="8"/>
      <c r="D24" s="9"/>
      <c r="E24" s="3">
        <v>689.02335503189397</v>
      </c>
      <c r="F24" s="3">
        <f t="shared" si="0"/>
        <v>4.7289186130459484</v>
      </c>
    </row>
    <row r="25" spans="1:6" x14ac:dyDescent="0.35">
      <c r="A25" s="7" t="s">
        <v>61</v>
      </c>
      <c r="B25" s="8"/>
      <c r="C25" s="8"/>
      <c r="D25" s="9"/>
      <c r="E25" s="3">
        <v>689.24630726404996</v>
      </c>
      <c r="F25" s="3">
        <f t="shared" si="0"/>
        <v>4.9518708452019382</v>
      </c>
    </row>
    <row r="26" spans="1:6" x14ac:dyDescent="0.35">
      <c r="A26" s="7" t="s">
        <v>70</v>
      </c>
      <c r="B26" s="8"/>
      <c r="C26" s="8"/>
      <c r="D26" s="9"/>
      <c r="E26" s="3">
        <v>689.57199677581195</v>
      </c>
      <c r="F26" s="3">
        <f t="shared" si="0"/>
        <v>5.2775603569639316</v>
      </c>
    </row>
    <row r="27" spans="1:6" x14ac:dyDescent="0.35">
      <c r="A27" s="7" t="s">
        <v>63</v>
      </c>
      <c r="B27" s="8"/>
      <c r="C27" s="8"/>
      <c r="D27" s="9"/>
      <c r="E27" s="3">
        <v>689.67791535668596</v>
      </c>
      <c r="F27" s="3">
        <f t="shared" si="0"/>
        <v>5.3834789378379355</v>
      </c>
    </row>
    <row r="28" spans="1:6" x14ac:dyDescent="0.35">
      <c r="A28" s="7" t="s">
        <v>64</v>
      </c>
      <c r="B28" s="8"/>
      <c r="C28" s="8"/>
      <c r="D28" s="9"/>
      <c r="E28" s="3">
        <v>690.00981737417601</v>
      </c>
      <c r="F28" s="3">
        <f t="shared" si="0"/>
        <v>5.7153809553279871</v>
      </c>
    </row>
    <row r="29" spans="1:6" x14ac:dyDescent="0.35">
      <c r="A29" s="7" t="s">
        <v>73</v>
      </c>
      <c r="B29" s="8"/>
      <c r="C29" s="8"/>
      <c r="D29" s="9"/>
      <c r="E29" s="3">
        <v>690.03020359238803</v>
      </c>
      <c r="F29" s="3">
        <f t="shared" si="0"/>
        <v>5.7357671735400118</v>
      </c>
    </row>
    <row r="30" spans="1:6" x14ac:dyDescent="0.35">
      <c r="A30" s="7" t="s">
        <v>62</v>
      </c>
      <c r="B30" s="8"/>
      <c r="C30" s="8"/>
      <c r="D30" s="9"/>
      <c r="E30" s="3">
        <v>690.12247349932898</v>
      </c>
      <c r="F30" s="3">
        <f t="shared" si="0"/>
        <v>5.8280370804809536</v>
      </c>
    </row>
    <row r="31" spans="1:6" x14ac:dyDescent="0.35">
      <c r="A31" s="7" t="s">
        <v>65</v>
      </c>
      <c r="B31" s="8"/>
      <c r="C31" s="8"/>
      <c r="D31" s="9"/>
      <c r="E31" s="3">
        <v>690.14153293603704</v>
      </c>
      <c r="F31" s="3">
        <f t="shared" si="0"/>
        <v>5.8470965171890157</v>
      </c>
    </row>
    <row r="32" spans="1:6" x14ac:dyDescent="0.35">
      <c r="A32" s="7" t="s">
        <v>68</v>
      </c>
      <c r="B32" s="8"/>
      <c r="C32" s="8"/>
      <c r="D32" s="9"/>
      <c r="E32" s="3">
        <v>690.3</v>
      </c>
      <c r="F32" s="3">
        <f t="shared" si="0"/>
        <v>6.0055635811519323</v>
      </c>
    </row>
    <row r="33" spans="1:6" x14ac:dyDescent="0.35">
      <c r="A33" s="7" t="s">
        <v>66</v>
      </c>
      <c r="B33" s="8"/>
      <c r="C33" s="8"/>
      <c r="D33" s="9"/>
      <c r="E33" s="3">
        <v>690.35953372214203</v>
      </c>
      <c r="F33" s="3">
        <f t="shared" si="0"/>
        <v>6.0650973032940101</v>
      </c>
    </row>
    <row r="34" spans="1:6" x14ac:dyDescent="0.35">
      <c r="A34" s="7" t="s">
        <v>72</v>
      </c>
      <c r="B34" s="8"/>
      <c r="C34" s="8"/>
      <c r="D34" s="9"/>
      <c r="E34" s="3">
        <v>690.72696942396999</v>
      </c>
      <c r="F34" s="3">
        <f t="shared" si="0"/>
        <v>6.432533005121968</v>
      </c>
    </row>
    <row r="35" spans="1:6" x14ac:dyDescent="0.35">
      <c r="A35" s="7" t="s">
        <v>67</v>
      </c>
      <c r="B35" s="8"/>
      <c r="C35" s="8"/>
      <c r="D35" s="9"/>
      <c r="E35" s="3">
        <v>690.96946636282803</v>
      </c>
      <c r="F35" s="3">
        <f t="shared" si="0"/>
        <v>6.6750299439800074</v>
      </c>
    </row>
  </sheetData>
  <mergeCells count="35">
    <mergeCell ref="A35:D35"/>
    <mergeCell ref="A32:D32"/>
    <mergeCell ref="A34:D34"/>
    <mergeCell ref="A26:D26"/>
    <mergeCell ref="A28:D28"/>
    <mergeCell ref="A31:D31"/>
    <mergeCell ref="A33:D33"/>
    <mergeCell ref="A24:D24"/>
    <mergeCell ref="A21:D21"/>
    <mergeCell ref="A25:D25"/>
    <mergeCell ref="A30:D30"/>
    <mergeCell ref="A29:D29"/>
    <mergeCell ref="A27:D27"/>
    <mergeCell ref="A23:D23"/>
    <mergeCell ref="A18:D18"/>
    <mergeCell ref="A20:D20"/>
    <mergeCell ref="A17:D17"/>
    <mergeCell ref="A19:D19"/>
    <mergeCell ref="A22:D22"/>
    <mergeCell ref="A12:D12"/>
    <mergeCell ref="A13:D13"/>
    <mergeCell ref="A14:D14"/>
    <mergeCell ref="A15:D15"/>
    <mergeCell ref="A16:D16"/>
    <mergeCell ref="A11:D11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70284-09C7-4654-A33F-CECDE641EDDA}">
  <dimension ref="A1:F20"/>
  <sheetViews>
    <sheetView workbookViewId="0">
      <selection activeCell="G10" sqref="G10"/>
    </sheetView>
  </sheetViews>
  <sheetFormatPr defaultRowHeight="14.5" x14ac:dyDescent="0.35"/>
  <cols>
    <col min="4" max="4" width="26.54296875" customWidth="1"/>
    <col min="5" max="5" width="12.7265625" customWidth="1"/>
  </cols>
  <sheetData>
    <row r="1" spans="1:6" x14ac:dyDescent="0.35">
      <c r="A1" s="10" t="s">
        <v>0</v>
      </c>
      <c r="B1" s="10"/>
      <c r="C1" s="10"/>
      <c r="D1" s="10"/>
      <c r="E1" s="1" t="s">
        <v>1</v>
      </c>
      <c r="F1" s="1" t="s">
        <v>2</v>
      </c>
    </row>
    <row r="2" spans="1:6" x14ac:dyDescent="0.35">
      <c r="A2" s="11" t="s">
        <v>27</v>
      </c>
      <c r="B2" s="11"/>
      <c r="C2" s="11"/>
      <c r="D2" s="11"/>
      <c r="E2" s="3">
        <v>581.86</v>
      </c>
      <c r="F2" s="3">
        <f>E2-E2</f>
        <v>0</v>
      </c>
    </row>
    <row r="3" spans="1:6" x14ac:dyDescent="0.35">
      <c r="A3" s="11" t="s">
        <v>28</v>
      </c>
      <c r="B3" s="11"/>
      <c r="C3" s="11"/>
      <c r="D3" s="11"/>
      <c r="E3" s="3">
        <v>583.21</v>
      </c>
      <c r="F3" s="3">
        <f>E3-E$2</f>
        <v>1.3500000000000227</v>
      </c>
    </row>
    <row r="4" spans="1:6" x14ac:dyDescent="0.35">
      <c r="A4" s="11" t="s">
        <v>29</v>
      </c>
      <c r="B4" s="11"/>
      <c r="C4" s="11"/>
      <c r="D4" s="11"/>
      <c r="E4" s="3">
        <v>583.33000000000004</v>
      </c>
      <c r="F4" s="3">
        <f t="shared" ref="F4:F20" si="0">E4-E$2</f>
        <v>1.4700000000000273</v>
      </c>
    </row>
    <row r="5" spans="1:6" x14ac:dyDescent="0.35">
      <c r="A5" s="11" t="s">
        <v>30</v>
      </c>
      <c r="B5" s="11"/>
      <c r="C5" s="11"/>
      <c r="D5" s="11"/>
      <c r="E5" s="3">
        <v>584.03</v>
      </c>
      <c r="F5" s="3">
        <f t="shared" si="0"/>
        <v>2.1699999999999591</v>
      </c>
    </row>
    <row r="6" spans="1:6" x14ac:dyDescent="0.35">
      <c r="A6" s="11" t="s">
        <v>31</v>
      </c>
      <c r="B6" s="11"/>
      <c r="C6" s="11"/>
      <c r="D6" s="11"/>
      <c r="E6" s="3">
        <v>584.37059650091498</v>
      </c>
      <c r="F6" s="3">
        <f t="shared" si="0"/>
        <v>2.5105965009149713</v>
      </c>
    </row>
    <row r="7" spans="1:6" x14ac:dyDescent="0.35">
      <c r="A7" s="11" t="s">
        <v>32</v>
      </c>
      <c r="B7" s="11"/>
      <c r="C7" s="11"/>
      <c r="D7" s="11"/>
      <c r="E7" s="3">
        <v>585.37497207876595</v>
      </c>
      <c r="F7" s="3">
        <f t="shared" si="0"/>
        <v>3.5149720787659362</v>
      </c>
    </row>
    <row r="8" spans="1:6" x14ac:dyDescent="0.35">
      <c r="A8" s="11" t="s">
        <v>33</v>
      </c>
      <c r="B8" s="11"/>
      <c r="C8" s="11"/>
      <c r="D8" s="11"/>
      <c r="E8" s="3">
        <v>585.544986876184</v>
      </c>
      <c r="F8" s="3">
        <f t="shared" si="0"/>
        <v>3.6849868761839844</v>
      </c>
    </row>
    <row r="9" spans="1:6" x14ac:dyDescent="0.35">
      <c r="A9" s="11" t="s">
        <v>34</v>
      </c>
      <c r="B9" s="11"/>
      <c r="C9" s="11"/>
      <c r="D9" s="11"/>
      <c r="E9" s="3">
        <v>585.64694257903898</v>
      </c>
      <c r="F9" s="3">
        <f t="shared" si="0"/>
        <v>3.7869425790389641</v>
      </c>
    </row>
    <row r="10" spans="1:6" x14ac:dyDescent="0.35">
      <c r="A10" s="11" t="s">
        <v>35</v>
      </c>
      <c r="B10" s="11"/>
      <c r="C10" s="11"/>
      <c r="D10" s="11"/>
      <c r="E10" s="3">
        <v>585.97784343541696</v>
      </c>
      <c r="F10" s="3">
        <f t="shared" si="0"/>
        <v>4.117843435416944</v>
      </c>
    </row>
    <row r="11" spans="1:6" x14ac:dyDescent="0.35">
      <c r="A11" s="11" t="s">
        <v>36</v>
      </c>
      <c r="B11" s="11"/>
      <c r="C11" s="11"/>
      <c r="D11" s="11"/>
      <c r="E11" s="3">
        <v>586.61468603205697</v>
      </c>
      <c r="F11" s="3">
        <f t="shared" si="0"/>
        <v>4.7546860320569522</v>
      </c>
    </row>
    <row r="12" spans="1:6" x14ac:dyDescent="0.35">
      <c r="A12" s="11" t="s">
        <v>37</v>
      </c>
      <c r="B12" s="11"/>
      <c r="C12" s="11"/>
      <c r="D12" s="11"/>
      <c r="E12" s="3">
        <v>586.678790638858</v>
      </c>
      <c r="F12" s="3">
        <f t="shared" si="0"/>
        <v>4.8187906388579904</v>
      </c>
    </row>
    <row r="13" spans="1:6" x14ac:dyDescent="0.35">
      <c r="A13" s="11" t="s">
        <v>38</v>
      </c>
      <c r="B13" s="11"/>
      <c r="C13" s="11"/>
      <c r="D13" s="11"/>
      <c r="E13" s="3">
        <v>586.71914460886899</v>
      </c>
      <c r="F13" s="3">
        <f t="shared" si="0"/>
        <v>4.8591446088689736</v>
      </c>
    </row>
    <row r="14" spans="1:6" x14ac:dyDescent="0.35">
      <c r="A14" s="11" t="s">
        <v>39</v>
      </c>
      <c r="B14" s="11"/>
      <c r="C14" s="11"/>
      <c r="D14" s="11"/>
      <c r="E14" s="3">
        <v>586.78824124900996</v>
      </c>
      <c r="F14" s="3">
        <f t="shared" si="0"/>
        <v>4.9282412490099432</v>
      </c>
    </row>
    <row r="15" spans="1:6" x14ac:dyDescent="0.35">
      <c r="A15" s="11" t="s">
        <v>40</v>
      </c>
      <c r="B15" s="11"/>
      <c r="C15" s="11"/>
      <c r="D15" s="11"/>
      <c r="E15" s="3">
        <v>587.10975368603704</v>
      </c>
      <c r="F15" s="3">
        <f t="shared" si="0"/>
        <v>5.2497536860370246</v>
      </c>
    </row>
    <row r="16" spans="1:6" x14ac:dyDescent="0.35">
      <c r="A16" s="11" t="s">
        <v>41</v>
      </c>
      <c r="B16" s="11"/>
      <c r="C16" s="11"/>
      <c r="D16" s="11"/>
      <c r="E16" s="3">
        <v>587.38927199743705</v>
      </c>
      <c r="F16" s="3">
        <f t="shared" si="0"/>
        <v>5.5292719974370357</v>
      </c>
    </row>
    <row r="17" spans="1:6" x14ac:dyDescent="0.35">
      <c r="A17" s="11" t="s">
        <v>42</v>
      </c>
      <c r="B17" s="11"/>
      <c r="C17" s="11"/>
      <c r="D17" s="11"/>
      <c r="E17" s="3">
        <v>587.89502546627295</v>
      </c>
      <c r="F17" s="3">
        <f t="shared" si="0"/>
        <v>6.0350254662729412</v>
      </c>
    </row>
    <row r="18" spans="1:6" x14ac:dyDescent="0.35">
      <c r="A18" s="11" t="s">
        <v>43</v>
      </c>
      <c r="B18" s="11"/>
      <c r="C18" s="11"/>
      <c r="D18" s="11"/>
      <c r="E18" s="3">
        <v>588.58665591507395</v>
      </c>
      <c r="F18" s="3">
        <f t="shared" si="0"/>
        <v>6.726655915073934</v>
      </c>
    </row>
    <row r="19" spans="1:6" x14ac:dyDescent="0.35">
      <c r="A19" s="11" t="s">
        <v>44</v>
      </c>
      <c r="B19" s="11"/>
      <c r="C19" s="11"/>
      <c r="D19" s="11"/>
      <c r="E19" s="3">
        <v>588.60633151996797</v>
      </c>
      <c r="F19" s="3">
        <f t="shared" si="0"/>
        <v>6.7463315199679528</v>
      </c>
    </row>
    <row r="20" spans="1:6" x14ac:dyDescent="0.35">
      <c r="A20" s="11" t="s">
        <v>45</v>
      </c>
      <c r="B20" s="11"/>
      <c r="C20" s="11"/>
      <c r="D20" s="11"/>
      <c r="E20" s="3">
        <v>588.689889087918</v>
      </c>
      <c r="F20" s="3">
        <f t="shared" si="0"/>
        <v>6.8298890879179908</v>
      </c>
    </row>
  </sheetData>
  <mergeCells count="20">
    <mergeCell ref="A19:D19"/>
    <mergeCell ref="A20:D20"/>
    <mergeCell ref="A13:D13"/>
    <mergeCell ref="A14:D14"/>
    <mergeCell ref="A15:D15"/>
    <mergeCell ref="A16:D16"/>
    <mergeCell ref="A17:D17"/>
    <mergeCell ref="A18:D18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  <mergeCell ref="A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98E8-C5CA-4B77-B398-5EE1F780F206}">
  <dimension ref="A1:I10"/>
  <sheetViews>
    <sheetView workbookViewId="0">
      <selection activeCell="G14" sqref="G14"/>
    </sheetView>
  </sheetViews>
  <sheetFormatPr defaultRowHeight="14.5" x14ac:dyDescent="0.35"/>
  <cols>
    <col min="4" max="4" width="30.54296875" customWidth="1"/>
    <col min="5" max="5" width="12.1796875" customWidth="1"/>
  </cols>
  <sheetData>
    <row r="1" spans="1:9" x14ac:dyDescent="0.35">
      <c r="A1" s="10" t="s">
        <v>0</v>
      </c>
      <c r="B1" s="10"/>
      <c r="C1" s="10"/>
      <c r="D1" s="10"/>
      <c r="E1" s="1" t="s">
        <v>3</v>
      </c>
      <c r="F1" s="1" t="s">
        <v>4</v>
      </c>
      <c r="H1" s="5"/>
      <c r="I1" s="5"/>
    </row>
    <row r="2" spans="1:9" x14ac:dyDescent="0.35">
      <c r="A2" s="11" t="s">
        <v>17</v>
      </c>
      <c r="B2" s="11"/>
      <c r="C2" s="11"/>
      <c r="D2" s="11"/>
      <c r="E2" s="3">
        <v>2481.98</v>
      </c>
      <c r="F2" s="3">
        <f>E2-E2</f>
        <v>0</v>
      </c>
      <c r="H2" s="6"/>
      <c r="I2" s="6"/>
    </row>
    <row r="3" spans="1:9" x14ac:dyDescent="0.35">
      <c r="A3" s="11" t="s">
        <v>18</v>
      </c>
      <c r="B3" s="11"/>
      <c r="C3" s="11"/>
      <c r="D3" s="11"/>
      <c r="E3" s="3">
        <v>2482.06</v>
      </c>
      <c r="F3" s="3">
        <f>E3-E$2</f>
        <v>7.999999999992724E-2</v>
      </c>
      <c r="H3" s="6"/>
      <c r="I3" s="6"/>
    </row>
    <row r="4" spans="1:9" x14ac:dyDescent="0.35">
      <c r="A4" s="11" t="s">
        <v>19</v>
      </c>
      <c r="B4" s="11"/>
      <c r="C4" s="11"/>
      <c r="D4" s="11"/>
      <c r="E4" s="3">
        <v>2482.23</v>
      </c>
      <c r="F4" s="3">
        <f t="shared" ref="F4:F10" si="0">E4-E$2</f>
        <v>0.25</v>
      </c>
      <c r="H4" s="6"/>
      <c r="I4" s="6"/>
    </row>
    <row r="5" spans="1:9" x14ac:dyDescent="0.35">
      <c r="A5" s="11" t="s">
        <v>6</v>
      </c>
      <c r="B5" s="11"/>
      <c r="C5" s="11"/>
      <c r="D5" s="11"/>
      <c r="E5" s="3">
        <v>2483.13</v>
      </c>
      <c r="F5" s="3">
        <f t="shared" si="0"/>
        <v>1.1500000000000909</v>
      </c>
      <c r="H5" s="6"/>
      <c r="I5" s="6"/>
    </row>
    <row r="6" spans="1:9" x14ac:dyDescent="0.35">
      <c r="A6" s="11" t="s">
        <v>20</v>
      </c>
      <c r="B6" s="11"/>
      <c r="C6" s="11"/>
      <c r="D6" s="11"/>
      <c r="E6" s="3">
        <v>2483.62</v>
      </c>
      <c r="F6" s="3">
        <f t="shared" si="0"/>
        <v>1.6399999999998727</v>
      </c>
      <c r="H6" s="6"/>
      <c r="I6" s="6"/>
    </row>
    <row r="7" spans="1:9" x14ac:dyDescent="0.35">
      <c r="A7" s="11" t="s">
        <v>22</v>
      </c>
      <c r="B7" s="11"/>
      <c r="C7" s="11"/>
      <c r="D7" s="11"/>
      <c r="E7" s="3">
        <v>2484.34</v>
      </c>
      <c r="F7" s="3">
        <f t="shared" si="0"/>
        <v>2.3600000000001273</v>
      </c>
      <c r="H7" s="6"/>
      <c r="I7" s="6"/>
    </row>
    <row r="8" spans="1:9" x14ac:dyDescent="0.35">
      <c r="A8" s="11" t="s">
        <v>21</v>
      </c>
      <c r="B8" s="11"/>
      <c r="C8" s="11"/>
      <c r="D8" s="11"/>
      <c r="E8" s="3">
        <v>2484.37</v>
      </c>
      <c r="F8" s="3">
        <f t="shared" si="0"/>
        <v>2.3899999999998727</v>
      </c>
      <c r="H8" s="6"/>
      <c r="I8" s="6"/>
    </row>
    <row r="9" spans="1:9" x14ac:dyDescent="0.35">
      <c r="A9" s="11" t="s">
        <v>23</v>
      </c>
      <c r="B9" s="11"/>
      <c r="C9" s="11"/>
      <c r="D9" s="11"/>
      <c r="E9" s="3">
        <v>2484.52</v>
      </c>
      <c r="F9" s="3">
        <f t="shared" si="0"/>
        <v>2.5399999999999636</v>
      </c>
      <c r="H9" s="6"/>
      <c r="I9" s="6"/>
    </row>
    <row r="10" spans="1:9" x14ac:dyDescent="0.35">
      <c r="A10" s="11" t="s">
        <v>24</v>
      </c>
      <c r="B10" s="11"/>
      <c r="C10" s="11"/>
      <c r="D10" s="11"/>
      <c r="E10" s="3">
        <v>2486.2800000000002</v>
      </c>
      <c r="F10" s="3">
        <f t="shared" si="0"/>
        <v>4.3000000000001819</v>
      </c>
      <c r="H10" s="6"/>
      <c r="I10" s="6"/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DC593-9B15-4236-90A5-2A1D3B100342}">
  <dimension ref="A1:F9"/>
  <sheetViews>
    <sheetView workbookViewId="0">
      <selection activeCell="H13" sqref="H13"/>
    </sheetView>
  </sheetViews>
  <sheetFormatPr defaultRowHeight="14.5" x14ac:dyDescent="0.35"/>
  <cols>
    <col min="6" max="6" width="11.54296875" customWidth="1"/>
  </cols>
  <sheetData>
    <row r="1" spans="1:6" x14ac:dyDescent="0.35">
      <c r="A1" s="10" t="s">
        <v>0</v>
      </c>
      <c r="B1" s="10"/>
      <c r="C1" s="10"/>
      <c r="D1" s="10"/>
      <c r="E1" s="1" t="s">
        <v>1</v>
      </c>
      <c r="F1" s="1" t="s">
        <v>2</v>
      </c>
    </row>
    <row r="2" spans="1:6" x14ac:dyDescent="0.35">
      <c r="A2" s="11" t="s">
        <v>10</v>
      </c>
      <c r="B2" s="11"/>
      <c r="C2" s="11"/>
      <c r="D2" s="11"/>
      <c r="E2" s="3">
        <v>122.89</v>
      </c>
      <c r="F2" s="3">
        <f>E2-E2</f>
        <v>0</v>
      </c>
    </row>
    <row r="3" spans="1:6" x14ac:dyDescent="0.35">
      <c r="A3" s="11" t="s">
        <v>11</v>
      </c>
      <c r="B3" s="11"/>
      <c r="C3" s="11"/>
      <c r="D3" s="11"/>
      <c r="E3" s="3">
        <v>122.98</v>
      </c>
      <c r="F3" s="3">
        <f>E3-E$2</f>
        <v>9.0000000000003411E-2</v>
      </c>
    </row>
    <row r="4" spans="1:6" x14ac:dyDescent="0.35">
      <c r="A4" s="11" t="s">
        <v>77</v>
      </c>
      <c r="B4" s="11"/>
      <c r="C4" s="11"/>
      <c r="D4" s="11"/>
      <c r="E4" s="3">
        <v>123.98</v>
      </c>
      <c r="F4" s="3">
        <f t="shared" ref="F4:F9" si="0">E4-E$2</f>
        <v>1.0900000000000034</v>
      </c>
    </row>
    <row r="5" spans="1:6" x14ac:dyDescent="0.35">
      <c r="A5" s="11" t="s">
        <v>12</v>
      </c>
      <c r="B5" s="11"/>
      <c r="C5" s="11"/>
      <c r="D5" s="11"/>
      <c r="E5" s="3">
        <v>124.53</v>
      </c>
      <c r="F5" s="3">
        <f t="shared" si="0"/>
        <v>1.6400000000000006</v>
      </c>
    </row>
    <row r="6" spans="1:6" x14ac:dyDescent="0.35">
      <c r="A6" s="11" t="s">
        <v>13</v>
      </c>
      <c r="B6" s="11"/>
      <c r="C6" s="11"/>
      <c r="D6" s="11"/>
      <c r="E6" s="3">
        <v>124.75</v>
      </c>
      <c r="F6" s="3">
        <f t="shared" si="0"/>
        <v>1.8599999999999994</v>
      </c>
    </row>
    <row r="7" spans="1:6" x14ac:dyDescent="0.35">
      <c r="A7" s="11" t="s">
        <v>14</v>
      </c>
      <c r="B7" s="11"/>
      <c r="C7" s="11"/>
      <c r="D7" s="11"/>
      <c r="E7" s="3">
        <v>124.98</v>
      </c>
      <c r="F7" s="3">
        <f t="shared" si="0"/>
        <v>2.0900000000000034</v>
      </c>
    </row>
    <row r="8" spans="1:6" x14ac:dyDescent="0.35">
      <c r="A8" s="11" t="s">
        <v>15</v>
      </c>
      <c r="B8" s="11"/>
      <c r="C8" s="11"/>
      <c r="D8" s="11"/>
      <c r="E8" s="3">
        <v>125.09</v>
      </c>
      <c r="F8" s="3">
        <f t="shared" si="0"/>
        <v>2.2000000000000028</v>
      </c>
    </row>
    <row r="9" spans="1:6" x14ac:dyDescent="0.35">
      <c r="A9" s="11" t="s">
        <v>16</v>
      </c>
      <c r="B9" s="11"/>
      <c r="C9" s="11"/>
      <c r="D9" s="11"/>
      <c r="E9" s="3">
        <v>127</v>
      </c>
      <c r="F9" s="3">
        <f t="shared" si="0"/>
        <v>4.1099999999999994</v>
      </c>
    </row>
  </sheetData>
  <mergeCells count="9">
    <mergeCell ref="A7:D7"/>
    <mergeCell ref="A8:D8"/>
    <mergeCell ref="A9:D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EB64D-81CB-4D3A-A269-0091E4395668}">
  <dimension ref="A1:I8"/>
  <sheetViews>
    <sheetView tabSelected="1" workbookViewId="0">
      <selection activeCell="H9" sqref="H9"/>
    </sheetView>
  </sheetViews>
  <sheetFormatPr defaultRowHeight="14.5" x14ac:dyDescent="0.35"/>
  <cols>
    <col min="4" max="4" width="19.6328125" customWidth="1"/>
    <col min="5" max="5" width="12.81640625" customWidth="1"/>
    <col min="6" max="6" width="11.7265625" customWidth="1"/>
    <col min="8" max="8" width="11.81640625" customWidth="1"/>
  </cols>
  <sheetData>
    <row r="1" spans="1:9" x14ac:dyDescent="0.35">
      <c r="A1" s="10" t="s">
        <v>0</v>
      </c>
      <c r="B1" s="10"/>
      <c r="C1" s="10"/>
      <c r="D1" s="10"/>
      <c r="E1" s="1" t="s">
        <v>3</v>
      </c>
      <c r="F1" s="1" t="s">
        <v>4</v>
      </c>
    </row>
    <row r="2" spans="1:9" x14ac:dyDescent="0.35">
      <c r="A2" s="11" t="s">
        <v>6</v>
      </c>
      <c r="B2" s="11"/>
      <c r="C2" s="11"/>
      <c r="D2" s="11"/>
      <c r="E2" s="3">
        <v>1536.03</v>
      </c>
      <c r="F2" s="3">
        <f>E2-E2</f>
        <v>0</v>
      </c>
      <c r="I2" s="4"/>
    </row>
    <row r="3" spans="1:9" x14ac:dyDescent="0.35">
      <c r="A3" s="11" t="s">
        <v>5</v>
      </c>
      <c r="B3" s="11"/>
      <c r="C3" s="11"/>
      <c r="D3" s="11"/>
      <c r="E3" s="3">
        <v>1537.78</v>
      </c>
      <c r="F3" s="3">
        <f>E3-E$2</f>
        <v>1.75</v>
      </c>
      <c r="I3" s="4"/>
    </row>
    <row r="4" spans="1:9" x14ac:dyDescent="0.35">
      <c r="A4" s="11" t="s">
        <v>26</v>
      </c>
      <c r="B4" s="11"/>
      <c r="C4" s="11"/>
      <c r="D4" s="11"/>
      <c r="E4" s="3">
        <v>1537.82</v>
      </c>
      <c r="F4" s="3">
        <f t="shared" ref="F4:F8" si="0">E4-E$2</f>
        <v>1.7899999999999636</v>
      </c>
      <c r="I4" s="4"/>
    </row>
    <row r="5" spans="1:9" x14ac:dyDescent="0.35">
      <c r="A5" s="11" t="s">
        <v>9</v>
      </c>
      <c r="B5" s="11"/>
      <c r="C5" s="11"/>
      <c r="D5" s="11"/>
      <c r="E5" s="3">
        <v>1539.16</v>
      </c>
      <c r="F5" s="3">
        <f t="shared" si="0"/>
        <v>3.1300000000001091</v>
      </c>
    </row>
    <row r="6" spans="1:9" x14ac:dyDescent="0.35">
      <c r="A6" s="11" t="s">
        <v>7</v>
      </c>
      <c r="B6" s="11"/>
      <c r="C6" s="11"/>
      <c r="D6" s="11"/>
      <c r="E6" s="3">
        <v>1540.55</v>
      </c>
      <c r="F6" s="3">
        <f t="shared" si="0"/>
        <v>4.5199999999999818</v>
      </c>
    </row>
    <row r="7" spans="1:9" x14ac:dyDescent="0.35">
      <c r="A7" s="2" t="s">
        <v>25</v>
      </c>
      <c r="B7" s="2"/>
      <c r="C7" s="2"/>
      <c r="D7" s="2"/>
      <c r="E7" s="3">
        <v>1542.15</v>
      </c>
      <c r="F7" s="3">
        <f t="shared" si="0"/>
        <v>6.1200000000001182</v>
      </c>
    </row>
    <row r="8" spans="1:9" x14ac:dyDescent="0.35">
      <c r="A8" s="11" t="s">
        <v>8</v>
      </c>
      <c r="B8" s="11"/>
      <c r="C8" s="11"/>
      <c r="D8" s="11"/>
      <c r="E8" s="3">
        <v>1542.44</v>
      </c>
      <c r="F8" s="3">
        <f t="shared" si="0"/>
        <v>6.4100000000000819</v>
      </c>
    </row>
  </sheetData>
  <mergeCells count="7">
    <mergeCell ref="A5:D5"/>
    <mergeCell ref="A8:D8"/>
    <mergeCell ref="A6:D6"/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Coarse scale entire ecosystem</vt:lpstr>
      <vt:lpstr>Coarse scale protected area</vt:lpstr>
      <vt:lpstr>Fine scale protected areas</vt:lpstr>
      <vt:lpstr>Fine scale village land</vt:lpstr>
      <vt:lpstr>Natural predation risk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STEP-Admin</dc:creator>
  <cp:lastModifiedBy>Josephine Smit</cp:lastModifiedBy>
  <dcterms:created xsi:type="dcterms:W3CDTF">2023-08-29T11:13:10Z</dcterms:created>
  <dcterms:modified xsi:type="dcterms:W3CDTF">2023-09-01T11:16:12Z</dcterms:modified>
</cp:coreProperties>
</file>