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5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2.xml" ContentType="application/vnd.openxmlformats-officedocument.drawing+xml"/>
  <Override PartName="/xl/charts/chart20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3.xml" ContentType="application/vnd.openxmlformats-officedocument.drawing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4.xml" ContentType="application/vnd.openxmlformats-officedocument.drawing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40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5.xml" ContentType="application/vnd.openxmlformats-officedocument.drawing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6.xml" ContentType="application/vnd.openxmlformats-officedocument.drawing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60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7.xml" ContentType="application/vnd.openxmlformats-officedocument.drawing+xml"/>
  <Override PartName="/xl/charts/chart61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62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8.xml" ContentType="application/vnd.openxmlformats-officedocument.drawing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9.xml" ContentType="application/vnd.openxmlformats-officedocument.drawing+xml"/>
  <Override PartName="/xl/charts/chart6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drawings/drawing10.xml" ContentType="application/vnd.openxmlformats-officedocument.drawing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xl/charts/chart80.xml" ContentType="application/vnd.openxmlformats-officedocument.drawingml.chart+xml"/>
  <Override PartName="/xl/charts/chart81.xml" ContentType="application/vnd.openxmlformats-officedocument.drawingml.chart+xml"/>
  <Override PartName="/xl/charts/chart82.xml" ContentType="application/vnd.openxmlformats-officedocument.drawingml.chart+xml"/>
  <Override PartName="/xl/charts/chart83.xml" ContentType="application/vnd.openxmlformats-officedocument.drawingml.chart+xml"/>
  <Override PartName="/xl/charts/chart84.xml" ContentType="application/vnd.openxmlformats-officedocument.drawingml.chart+xml"/>
  <Override PartName="/xl/charts/chart85.xml" ContentType="application/vnd.openxmlformats-officedocument.drawingml.chart+xml"/>
  <Override PartName="/xl/charts/chart86.xml" ContentType="application/vnd.openxmlformats-officedocument.drawingml.chart+xml"/>
  <Override PartName="/xl/charts/chart87.xml" ContentType="application/vnd.openxmlformats-officedocument.drawingml.chart+xml"/>
  <Override PartName="/xl/charts/chart88.xml" ContentType="application/vnd.openxmlformats-officedocument.drawingml.chart+xml"/>
  <Override PartName="/xl/charts/chart89.xml" ContentType="application/vnd.openxmlformats-officedocument.drawingml.chart+xml"/>
  <Override PartName="/xl/charts/chart90.xml" ContentType="application/vnd.openxmlformats-officedocument.drawingml.chart+xml"/>
  <Override PartName="/xl/charts/chart91.xml" ContentType="application/vnd.openxmlformats-officedocument.drawingml.chart+xml"/>
  <Override PartName="/xl/charts/chart92.xml" ContentType="application/vnd.openxmlformats-officedocument.drawingml.chart+xml"/>
  <Override PartName="/xl/charts/chart93.xml" ContentType="application/vnd.openxmlformats-officedocument.drawingml.chart+xml"/>
  <Override PartName="/xl/charts/chart94.xml" ContentType="application/vnd.openxmlformats-officedocument.drawingml.chart+xml"/>
  <Override PartName="/xl/charts/chart95.xml" ContentType="application/vnd.openxmlformats-officedocument.drawingml.chart+xml"/>
  <Override PartName="/xl/charts/chart96.xml" ContentType="application/vnd.openxmlformats-officedocument.drawingml.chart+xml"/>
  <Override PartName="/xl/charts/chart97.xml" ContentType="application/vnd.openxmlformats-officedocument.drawingml.chart+xml"/>
  <Override PartName="/xl/charts/chart98.xml" ContentType="application/vnd.openxmlformats-officedocument.drawingml.chart+xml"/>
  <Override PartName="/xl/charts/chart99.xml" ContentType="application/vnd.openxmlformats-officedocument.drawingml.chart+xml"/>
  <Override PartName="/xl/charts/chart100.xml" ContentType="application/vnd.openxmlformats-officedocument.drawingml.chart+xml"/>
  <Override PartName="/xl/charts/chart101.xml" ContentType="application/vnd.openxmlformats-officedocument.drawingml.chart+xml"/>
  <Override PartName="/xl/charts/chart102.xml" ContentType="application/vnd.openxmlformats-officedocument.drawingml.chart+xml"/>
  <Override PartName="/xl/charts/chart103.xml" ContentType="application/vnd.openxmlformats-officedocument.drawingml.chart+xml"/>
  <Override PartName="/xl/charts/chart104.xml" ContentType="application/vnd.openxmlformats-officedocument.drawingml.chart+xml"/>
  <Override PartName="/xl/charts/chart105.xml" ContentType="application/vnd.openxmlformats-officedocument.drawingml.chart+xml"/>
  <Override PartName="/xl/charts/chart106.xml" ContentType="application/vnd.openxmlformats-officedocument.drawingml.chart+xml"/>
  <Override PartName="/xl/charts/chart107.xml" ContentType="application/vnd.openxmlformats-officedocument.drawingml.chart+xml"/>
  <Override PartName="/xl/charts/chart108.xml" ContentType="application/vnd.openxmlformats-officedocument.drawingml.chart+xml"/>
  <Override PartName="/xl/charts/chart109.xml" ContentType="application/vnd.openxmlformats-officedocument.drawingml.chart+xml"/>
  <Override PartName="/xl/charts/chart110.xml" ContentType="application/vnd.openxmlformats-officedocument.drawingml.chart+xml"/>
  <Override PartName="/xl/charts/chart111.xml" ContentType="application/vnd.openxmlformats-officedocument.drawingml.chart+xml"/>
  <Override PartName="/xl/charts/chart112.xml" ContentType="application/vnd.openxmlformats-officedocument.drawingml.chart+xml"/>
  <Override PartName="/xl/charts/chart113.xml" ContentType="application/vnd.openxmlformats-officedocument.drawingml.chart+xml"/>
  <Override PartName="/xl/drawings/drawing11.xml" ContentType="application/vnd.openxmlformats-officedocument.drawing+xml"/>
  <Override PartName="/xl/charts/chart114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hyllis\Documents\PSYPDIS Dissertation\Experiment 2 analysis\"/>
    </mc:Choice>
  </mc:AlternateContent>
  <xr:revisionPtr revIDLastSave="0" documentId="13_ncr:1_{7897D2F8-C0ED-4536-8E4C-DF0A10786B36}" xr6:coauthVersionLast="28" xr6:coauthVersionMax="28" xr10:uidLastSave="{00000000-0000-0000-0000-000000000000}"/>
  <bookViews>
    <workbookView xWindow="120" yWindow="0" windowWidth="19065" windowHeight="12465" tabRatio="698" firstSheet="20" activeTab="20" xr2:uid="{00000000-000D-0000-FFFF-FFFF00000000}"/>
  </bookViews>
  <sheets>
    <sheet name="Subject 17" sheetId="38" r:id="rId1"/>
    <sheet name="Subject 18" sheetId="16" r:id="rId2"/>
    <sheet name="Subject 19" sheetId="17" r:id="rId3"/>
    <sheet name="Subject 20" sheetId="33" r:id="rId4"/>
    <sheet name="Subject 21" sheetId="20" r:id="rId5"/>
    <sheet name="Subject 22" sheetId="24" r:id="rId6"/>
    <sheet name="Subject 23" sheetId="25" r:id="rId7"/>
    <sheet name="Subject 24" sheetId="27" r:id="rId8"/>
    <sheet name="Subject 25" sheetId="28" r:id="rId9"/>
    <sheet name="Subject 26" sheetId="29" r:id="rId10"/>
    <sheet name="Subject 27" sheetId="30" r:id="rId11"/>
    <sheet name="Subject 28" sheetId="31" r:id="rId12"/>
    <sheet name="Subject 29" sheetId="37" r:id="rId13"/>
    <sheet name="Subject 30" sheetId="36" r:id="rId14"/>
    <sheet name="Subject 31" sheetId="35" r:id="rId15"/>
    <sheet name="Subject 16" sheetId="34" state="hidden" r:id="rId16"/>
    <sheet name="Subject 32" sheetId="39" r:id="rId17"/>
    <sheet name="Sheet1 (3)" sheetId="21" r:id="rId18"/>
    <sheet name="Radar graph" sheetId="45" r:id="rId19"/>
    <sheet name="Location Error" sheetId="15" r:id="rId20"/>
    <sheet name="Confidence by accuracy" sheetId="50" r:id="rId21"/>
    <sheet name="Error by confidence" sheetId="41" r:id="rId22"/>
    <sheet name="Confidence" sheetId="22" r:id="rId23"/>
    <sheet name="Error by vividness" sheetId="40" r:id="rId24"/>
    <sheet name="Vividness" sheetId="23" r:id="rId25"/>
    <sheet name="Vividness correlation 1 &amp; 2" sheetId="48" r:id="rId26"/>
    <sheet name="confidence by vividness" sheetId="43" r:id="rId27"/>
    <sheet name="Vividness by confidence" sheetId="49" r:id="rId28"/>
    <sheet name="graphs" sheetId="42" r:id="rId29"/>
    <sheet name="Vividness by stim type" sheetId="46" r:id="rId30"/>
    <sheet name="Vividness by error" sheetId="47" r:id="rId31"/>
    <sheet name="Sheet3" sheetId="26" r:id="rId32"/>
  </sheets>
  <definedNames>
    <definedName name="_xlnm.Print_Area" localSheetId="28">graphs!$A$1:$AL$101</definedName>
  </definedNames>
  <calcPr calcId="171027"/>
</workbook>
</file>

<file path=xl/calcChain.xml><?xml version="1.0" encoding="utf-8"?>
<calcChain xmlns="http://schemas.openxmlformats.org/spreadsheetml/2006/main">
  <c r="BL2" i="50" l="1"/>
  <c r="BL3" i="50"/>
  <c r="BL4" i="50"/>
  <c r="BL5" i="50"/>
  <c r="BL6" i="50"/>
  <c r="BL7" i="50"/>
  <c r="BL8" i="50"/>
  <c r="BL9" i="50"/>
  <c r="BL10" i="50"/>
  <c r="BL11" i="50"/>
  <c r="BL2" i="49" l="1"/>
  <c r="BL3" i="49"/>
  <c r="BL4" i="49"/>
  <c r="BL5" i="49"/>
  <c r="BL6" i="49"/>
  <c r="BL7" i="49"/>
  <c r="BL8" i="49"/>
  <c r="BL9" i="49"/>
  <c r="BL10" i="49"/>
  <c r="BL11" i="49"/>
  <c r="J70" i="48" l="1"/>
  <c r="K70" i="48"/>
  <c r="L70" i="48"/>
  <c r="M70" i="48"/>
  <c r="N70" i="48"/>
  <c r="BN3" i="47" l="1"/>
  <c r="BN4" i="47"/>
  <c r="BN5" i="47"/>
  <c r="BN6" i="47"/>
  <c r="BN7" i="47"/>
  <c r="BN8" i="47"/>
  <c r="BN9" i="47"/>
  <c r="BN10" i="47"/>
  <c r="BN11" i="47"/>
  <c r="BN12" i="47"/>
  <c r="S2" i="22" l="1"/>
  <c r="S3" i="22"/>
  <c r="S4" i="22"/>
  <c r="S5" i="22"/>
  <c r="S6" i="22"/>
  <c r="S7" i="22"/>
  <c r="S8" i="22"/>
  <c r="S9" i="22"/>
  <c r="S10" i="22"/>
  <c r="S11" i="22"/>
  <c r="S12" i="22"/>
  <c r="S13" i="22"/>
  <c r="S14" i="22"/>
  <c r="S15" i="22"/>
  <c r="S16" i="22"/>
  <c r="S17" i="22"/>
  <c r="S18" i="22"/>
  <c r="S19" i="22"/>
  <c r="S20" i="22"/>
  <c r="S21" i="22"/>
  <c r="S22" i="22"/>
  <c r="S23" i="22"/>
  <c r="S24" i="22"/>
  <c r="S25" i="22"/>
  <c r="S26" i="22"/>
  <c r="S27" i="22"/>
  <c r="S28" i="22"/>
  <c r="S29" i="22"/>
  <c r="S30" i="22"/>
  <c r="S31" i="22"/>
  <c r="S32" i="22"/>
  <c r="S33" i="22"/>
  <c r="S34" i="22"/>
  <c r="S35" i="22"/>
  <c r="S36" i="22"/>
  <c r="S37" i="22"/>
  <c r="S38" i="22"/>
  <c r="S39" i="22"/>
  <c r="S40" i="22"/>
  <c r="S41" i="22"/>
  <c r="S42" i="22"/>
  <c r="S43" i="22"/>
  <c r="S44" i="22"/>
  <c r="S45" i="22"/>
  <c r="S46" i="22"/>
  <c r="S47" i="22"/>
  <c r="S48" i="22"/>
  <c r="S49" i="22"/>
  <c r="S50" i="22"/>
  <c r="S51" i="22"/>
  <c r="S52" i="22"/>
  <c r="S53" i="22"/>
  <c r="S54" i="22"/>
  <c r="S55" i="22"/>
  <c r="S56" i="22"/>
  <c r="S57" i="22"/>
  <c r="S58" i="22"/>
  <c r="S59" i="22"/>
  <c r="S60" i="22"/>
  <c r="S61" i="22"/>
  <c r="S62" i="22"/>
  <c r="S63" i="22"/>
  <c r="S64" i="22"/>
  <c r="S65" i="22"/>
  <c r="S66" i="22"/>
  <c r="S67" i="22"/>
  <c r="S68" i="22"/>
  <c r="S69" i="22"/>
  <c r="S70" i="22"/>
  <c r="S71" i="22"/>
  <c r="S72" i="22"/>
  <c r="S73" i="22"/>
  <c r="S74" i="22"/>
  <c r="S75" i="22"/>
  <c r="S76" i="22"/>
  <c r="S77" i="22"/>
  <c r="S78" i="22"/>
  <c r="S79" i="22"/>
  <c r="S80" i="22"/>
  <c r="S81" i="22"/>
  <c r="S82" i="22"/>
  <c r="S83" i="22"/>
  <c r="S84" i="22"/>
  <c r="S85" i="22"/>
  <c r="S86" i="22"/>
  <c r="S87" i="22"/>
  <c r="S88" i="22"/>
  <c r="S89" i="22"/>
  <c r="S90" i="22"/>
  <c r="S91" i="22"/>
  <c r="S92" i="22"/>
  <c r="S93" i="22"/>
  <c r="S94" i="22"/>
  <c r="S95" i="22"/>
  <c r="S96" i="22"/>
  <c r="S97" i="22"/>
  <c r="S98" i="22"/>
  <c r="S99" i="22"/>
  <c r="S100" i="22"/>
  <c r="S101" i="22"/>
  <c r="S102" i="22"/>
  <c r="S103" i="22"/>
  <c r="S104" i="22"/>
  <c r="S105" i="22"/>
  <c r="S106" i="22"/>
  <c r="S107" i="22"/>
  <c r="S108" i="22"/>
  <c r="S109" i="22"/>
  <c r="S110" i="22"/>
  <c r="S111" i="22"/>
  <c r="S112" i="22"/>
  <c r="S113" i="22"/>
  <c r="S114" i="22"/>
  <c r="S115" i="22"/>
  <c r="S116" i="22"/>
  <c r="S117" i="22"/>
  <c r="S118" i="22"/>
  <c r="S119" i="22"/>
  <c r="S120" i="22"/>
  <c r="S121" i="22"/>
  <c r="S2" i="23"/>
  <c r="S3" i="23"/>
  <c r="S4" i="23"/>
  <c r="S5" i="23"/>
  <c r="S6" i="23"/>
  <c r="S7" i="23"/>
  <c r="S8" i="23"/>
  <c r="S9" i="23"/>
  <c r="S10" i="23"/>
  <c r="S11" i="23"/>
  <c r="S12" i="23"/>
  <c r="S13" i="23"/>
  <c r="S14" i="23"/>
  <c r="S15" i="23"/>
  <c r="S16" i="23"/>
  <c r="S17" i="23"/>
  <c r="S18" i="23"/>
  <c r="S19" i="23"/>
  <c r="S20" i="23"/>
  <c r="S21" i="23"/>
  <c r="S22" i="23"/>
  <c r="S23" i="23"/>
  <c r="S24" i="23"/>
  <c r="S25" i="23"/>
  <c r="S26" i="23"/>
  <c r="S27" i="23"/>
  <c r="S28" i="23"/>
  <c r="S29" i="23"/>
  <c r="S30" i="23"/>
  <c r="S31" i="23"/>
  <c r="S32" i="23"/>
  <c r="S33" i="23"/>
  <c r="S34" i="23"/>
  <c r="S35" i="23"/>
  <c r="S36" i="23"/>
  <c r="S37" i="23"/>
  <c r="S38" i="23"/>
  <c r="S39" i="23"/>
  <c r="S40" i="23"/>
  <c r="S41" i="23"/>
  <c r="S42" i="23"/>
  <c r="S43" i="23"/>
  <c r="S44" i="23"/>
  <c r="S45" i="23"/>
  <c r="S46" i="23"/>
  <c r="S47" i="23"/>
  <c r="S48" i="23"/>
  <c r="S49" i="23"/>
  <c r="S50" i="23"/>
  <c r="S51" i="23"/>
  <c r="S52" i="23"/>
  <c r="S53" i="23"/>
  <c r="S54" i="23"/>
  <c r="S55" i="23"/>
  <c r="S56" i="23"/>
  <c r="S57" i="23"/>
  <c r="S58" i="23"/>
  <c r="S59" i="23"/>
  <c r="S60" i="23"/>
  <c r="S61" i="23"/>
  <c r="S62" i="23"/>
  <c r="S63" i="23"/>
  <c r="S64" i="23"/>
  <c r="S65" i="23"/>
  <c r="S66" i="23"/>
  <c r="S67" i="23"/>
  <c r="S68" i="23"/>
  <c r="S69" i="23"/>
  <c r="S70" i="23"/>
  <c r="S71" i="23"/>
  <c r="S72" i="23"/>
  <c r="S73" i="23"/>
  <c r="S74" i="23"/>
  <c r="S75" i="23"/>
  <c r="S76" i="23"/>
  <c r="S77" i="23"/>
  <c r="S78" i="23"/>
  <c r="S79" i="23"/>
  <c r="S80" i="23"/>
  <c r="S81" i="23"/>
  <c r="S82" i="23"/>
  <c r="S83" i="23"/>
  <c r="S84" i="23"/>
  <c r="S85" i="23"/>
  <c r="S86" i="23"/>
  <c r="S87" i="23"/>
  <c r="S88" i="23"/>
  <c r="S89" i="23"/>
  <c r="S90" i="23"/>
  <c r="S91" i="23"/>
  <c r="S92" i="23"/>
  <c r="S93" i="23"/>
  <c r="S94" i="23"/>
  <c r="S95" i="23"/>
  <c r="S96" i="23"/>
  <c r="S97" i="23"/>
  <c r="S98" i="23"/>
  <c r="S99" i="23"/>
  <c r="S100" i="23"/>
  <c r="S101" i="23"/>
  <c r="S102" i="23"/>
  <c r="S103" i="23"/>
  <c r="S104" i="23"/>
  <c r="S105" i="23"/>
  <c r="S106" i="23"/>
  <c r="S107" i="23"/>
  <c r="S108" i="23"/>
  <c r="S109" i="23"/>
  <c r="S110" i="23"/>
  <c r="S111" i="23"/>
  <c r="S112" i="23"/>
  <c r="S113" i="23"/>
  <c r="S114" i="23"/>
  <c r="S115" i="23"/>
  <c r="S116" i="23"/>
  <c r="S117" i="23"/>
  <c r="S118" i="23"/>
  <c r="S119" i="23"/>
  <c r="S120" i="23"/>
  <c r="S121" i="23"/>
  <c r="BP2" i="40"/>
  <c r="BP3" i="40"/>
  <c r="BP4" i="40"/>
  <c r="BP5" i="40"/>
  <c r="BP6" i="40"/>
  <c r="BP7" i="40"/>
  <c r="BP8" i="40"/>
  <c r="BP9" i="40"/>
  <c r="BP10" i="40"/>
  <c r="BP11" i="40"/>
  <c r="BP12" i="40"/>
  <c r="BP13" i="40"/>
  <c r="BP14" i="40"/>
  <c r="BP15" i="40"/>
  <c r="BP16" i="40"/>
  <c r="BP17" i="40"/>
  <c r="BP18" i="40"/>
  <c r="BP19" i="40"/>
  <c r="BP20" i="40"/>
  <c r="BP21" i="40"/>
  <c r="BP22" i="40"/>
  <c r="BP23" i="40"/>
  <c r="BP24" i="40"/>
  <c r="BP25" i="40"/>
  <c r="BP26" i="40"/>
  <c r="BP27" i="40"/>
  <c r="BP28" i="40"/>
  <c r="BP29" i="40"/>
  <c r="BP30" i="40"/>
  <c r="BP31" i="40"/>
  <c r="BP32" i="40"/>
  <c r="BP33" i="40"/>
  <c r="BP34" i="40"/>
  <c r="BP35" i="40"/>
  <c r="BP36" i="40"/>
  <c r="BP37" i="40"/>
  <c r="BP38" i="40"/>
  <c r="BP39" i="40"/>
  <c r="BP40" i="40"/>
  <c r="BP41" i="40"/>
  <c r="BP42" i="40"/>
  <c r="BP43" i="40"/>
  <c r="BP44" i="40"/>
  <c r="BP45" i="40"/>
  <c r="BP46" i="40"/>
  <c r="BP47" i="40"/>
  <c r="BP48" i="40"/>
  <c r="BP49" i="40"/>
  <c r="BP50" i="40"/>
  <c r="BP51" i="40"/>
  <c r="BP52" i="40"/>
  <c r="BP53" i="40"/>
  <c r="BP54" i="40"/>
  <c r="BP55" i="40"/>
  <c r="BP56" i="40"/>
  <c r="BP57" i="40"/>
  <c r="BP58" i="40"/>
  <c r="BP59" i="40"/>
  <c r="BP60" i="40"/>
  <c r="BP61" i="40"/>
  <c r="BP62" i="40"/>
  <c r="BP63" i="40"/>
  <c r="BP64" i="40"/>
  <c r="BP65" i="40"/>
  <c r="BP66" i="40"/>
  <c r="BP67" i="40"/>
  <c r="BP68" i="40"/>
  <c r="BP69" i="40"/>
  <c r="BP70" i="40"/>
  <c r="BP71" i="40"/>
  <c r="BP72" i="40"/>
  <c r="BP73" i="40"/>
  <c r="BP74" i="40"/>
  <c r="BP75" i="40"/>
  <c r="BP76" i="40"/>
  <c r="BP77" i="40"/>
  <c r="BP78" i="40"/>
  <c r="BP79" i="40"/>
  <c r="BP80" i="40"/>
  <c r="BP81" i="40"/>
  <c r="BP82" i="40"/>
  <c r="BP83" i="40"/>
  <c r="BP84" i="40"/>
  <c r="BP85" i="40"/>
  <c r="BP86" i="40"/>
  <c r="BP87" i="40"/>
  <c r="BP88" i="40"/>
  <c r="BP89" i="40"/>
  <c r="BP90" i="40"/>
  <c r="BP91" i="40"/>
  <c r="BP92" i="40"/>
  <c r="BP93" i="40"/>
  <c r="BP94" i="40"/>
  <c r="BP95" i="40"/>
  <c r="BP96" i="40"/>
  <c r="BP97" i="40"/>
  <c r="BP98" i="40"/>
  <c r="BP99" i="40"/>
  <c r="BP100" i="40"/>
  <c r="BP101" i="40"/>
  <c r="BP102" i="40"/>
  <c r="BP103" i="40"/>
  <c r="BP104" i="40"/>
  <c r="BP105" i="40"/>
  <c r="BP106" i="40"/>
  <c r="BP107" i="40"/>
  <c r="BP108" i="40"/>
  <c r="BP109" i="40"/>
  <c r="BP110" i="40"/>
  <c r="BP111" i="40"/>
  <c r="BP112" i="40"/>
  <c r="BP113" i="40"/>
  <c r="BP114" i="40"/>
  <c r="BP115" i="40"/>
  <c r="BP116" i="40"/>
  <c r="BP117" i="40"/>
  <c r="BP118" i="40"/>
  <c r="BP119" i="40"/>
  <c r="BP120" i="40"/>
  <c r="BP121" i="40"/>
  <c r="AK4" i="45" l="1"/>
  <c r="AK3" i="45"/>
  <c r="AK5" i="45"/>
  <c r="AK6" i="45"/>
  <c r="AK7" i="45"/>
  <c r="AK8" i="45"/>
  <c r="AK9" i="45"/>
  <c r="AK10" i="45"/>
  <c r="AK11" i="45"/>
  <c r="AK12" i="45"/>
  <c r="AK13" i="45"/>
  <c r="AK14" i="45"/>
  <c r="AK15" i="45"/>
  <c r="AK16" i="45"/>
  <c r="AK17" i="45"/>
  <c r="AK18" i="45"/>
  <c r="AK19" i="45"/>
  <c r="AK20" i="45"/>
  <c r="AK21" i="45"/>
  <c r="AK22" i="45"/>
  <c r="AK23" i="45"/>
  <c r="AK24" i="45"/>
  <c r="AK25" i="45"/>
  <c r="AK26" i="45"/>
  <c r="AK27" i="45"/>
  <c r="AK28" i="45"/>
  <c r="AK29" i="45"/>
  <c r="AK30" i="45"/>
  <c r="AK31" i="45"/>
  <c r="AK32" i="45"/>
  <c r="AK33" i="45"/>
  <c r="AK34" i="45"/>
  <c r="AK35" i="45"/>
  <c r="AK36" i="45"/>
  <c r="AK37" i="45"/>
  <c r="AK38" i="45"/>
  <c r="AK39" i="45"/>
  <c r="AK40" i="45"/>
  <c r="AK41" i="45"/>
  <c r="AK42" i="45"/>
  <c r="AK43" i="45"/>
  <c r="AK44" i="45"/>
  <c r="AK45" i="45"/>
  <c r="AK46" i="45"/>
  <c r="AK47" i="45"/>
  <c r="AK48" i="45"/>
  <c r="AK49" i="45"/>
  <c r="AK50" i="45"/>
  <c r="AK51" i="45"/>
  <c r="AK52" i="45"/>
  <c r="AK53" i="45"/>
  <c r="AK54" i="45"/>
  <c r="AK55" i="45"/>
  <c r="AK56" i="45"/>
  <c r="AK57" i="45"/>
  <c r="AK58" i="45"/>
  <c r="AK59" i="45"/>
  <c r="AK60" i="45"/>
  <c r="AK61" i="45"/>
  <c r="AK62" i="45"/>
  <c r="AK63" i="45"/>
  <c r="AK64" i="45"/>
  <c r="AK65" i="45"/>
  <c r="AK66" i="45"/>
  <c r="AK67" i="45"/>
  <c r="AK68" i="45"/>
  <c r="AK69" i="45"/>
  <c r="AK70" i="45"/>
  <c r="AK71" i="45"/>
  <c r="AK72" i="45"/>
  <c r="AK73" i="45"/>
  <c r="AK74" i="45"/>
  <c r="AK75" i="45"/>
  <c r="AK76" i="45"/>
  <c r="AK77" i="45"/>
  <c r="AK78" i="45"/>
  <c r="AK79" i="45"/>
  <c r="AK80" i="45"/>
  <c r="AK81" i="45"/>
  <c r="AK82" i="45"/>
  <c r="AK83" i="45"/>
  <c r="AK84" i="45"/>
  <c r="AK85" i="45"/>
  <c r="AK86" i="45"/>
  <c r="AK87" i="45"/>
  <c r="AK88" i="45"/>
  <c r="AK89" i="45"/>
  <c r="AK90" i="45"/>
  <c r="AK91" i="45"/>
  <c r="AK92" i="45"/>
  <c r="AK93" i="45"/>
  <c r="AK94" i="45"/>
  <c r="AK95" i="45"/>
  <c r="AK96" i="45"/>
  <c r="AK97" i="45"/>
  <c r="AK98" i="45"/>
  <c r="AK99" i="45"/>
  <c r="AK100" i="45"/>
  <c r="AK101" i="45"/>
  <c r="AK102" i="45"/>
  <c r="AK103" i="45"/>
  <c r="AK104" i="45"/>
  <c r="AK105" i="45"/>
  <c r="AK106" i="45"/>
  <c r="AK107" i="45"/>
  <c r="AK108" i="45"/>
  <c r="AK109" i="45"/>
  <c r="AK110" i="45"/>
  <c r="AK111" i="45"/>
  <c r="AK112" i="45"/>
  <c r="AK113" i="45"/>
  <c r="AK114" i="45"/>
  <c r="AK115" i="45"/>
  <c r="AK116" i="45"/>
  <c r="AK117" i="45"/>
  <c r="AK118" i="45"/>
  <c r="AK119" i="45"/>
  <c r="AK120" i="45"/>
  <c r="AK121" i="45"/>
  <c r="AK122" i="45"/>
  <c r="AK123" i="45"/>
  <c r="AK124" i="45"/>
  <c r="AK125" i="45"/>
  <c r="AK126" i="45"/>
  <c r="AK127" i="45"/>
  <c r="AK128" i="45"/>
  <c r="AK129" i="45"/>
  <c r="AK130" i="45"/>
  <c r="AK131" i="45"/>
  <c r="AK132" i="45"/>
  <c r="AK133" i="45"/>
  <c r="AK134" i="45"/>
  <c r="AK135" i="45"/>
  <c r="AK136" i="45"/>
  <c r="AK137" i="45"/>
  <c r="AK138" i="45"/>
  <c r="AK139" i="45"/>
  <c r="AK140" i="45"/>
  <c r="AK141" i="45"/>
  <c r="AK142" i="45"/>
  <c r="AK143" i="45"/>
  <c r="AK144" i="45"/>
  <c r="AK145" i="45"/>
  <c r="AK146" i="45"/>
  <c r="AK147" i="45"/>
  <c r="AK148" i="45"/>
  <c r="AK149" i="45"/>
  <c r="AK150" i="45"/>
  <c r="AK151" i="45"/>
  <c r="AK152" i="45"/>
  <c r="AK153" i="45"/>
  <c r="AK154" i="45"/>
  <c r="AK155" i="45"/>
  <c r="AK156" i="45"/>
  <c r="AK157" i="45"/>
  <c r="AK158" i="45"/>
  <c r="AK159" i="45"/>
  <c r="AK160" i="45"/>
  <c r="AK161" i="45"/>
  <c r="AK162" i="45"/>
  <c r="AK163" i="45"/>
  <c r="AK164" i="45"/>
  <c r="AK165" i="45"/>
  <c r="AK166" i="45"/>
  <c r="AK167" i="45"/>
  <c r="AK168" i="45"/>
  <c r="AK169" i="45"/>
  <c r="AK170" i="45"/>
  <c r="AK171" i="45"/>
  <c r="AK172" i="45"/>
  <c r="AK173" i="45"/>
  <c r="AK174" i="45"/>
  <c r="AK175" i="45"/>
  <c r="AK176" i="45"/>
  <c r="AK177" i="45"/>
  <c r="AK178" i="45"/>
  <c r="AK179" i="45"/>
  <c r="AK180" i="45"/>
  <c r="AK181" i="45"/>
  <c r="AK182" i="45"/>
  <c r="AK183" i="45"/>
  <c r="R3" i="45"/>
  <c r="R4" i="45"/>
  <c r="R5" i="45"/>
  <c r="R6" i="45"/>
  <c r="R7" i="45"/>
  <c r="R8" i="45"/>
  <c r="R9" i="45"/>
  <c r="R10" i="45"/>
  <c r="R11" i="45"/>
  <c r="R12" i="45"/>
  <c r="R13" i="45"/>
  <c r="R14" i="45"/>
  <c r="R15" i="45"/>
  <c r="R16" i="45"/>
  <c r="R17" i="45"/>
  <c r="R18" i="45"/>
  <c r="R19" i="45"/>
  <c r="R20" i="45"/>
  <c r="R21" i="45"/>
  <c r="R22" i="45"/>
  <c r="R23" i="45"/>
  <c r="R24" i="45"/>
  <c r="R25" i="45"/>
  <c r="R26" i="45"/>
  <c r="R27" i="45"/>
  <c r="R28" i="45"/>
  <c r="R29" i="45"/>
  <c r="R30" i="45"/>
  <c r="R31" i="45"/>
  <c r="R32" i="45"/>
  <c r="R33" i="45"/>
  <c r="R34" i="45"/>
  <c r="R35" i="45"/>
  <c r="R36" i="45"/>
  <c r="R37" i="45"/>
  <c r="R38" i="45"/>
  <c r="R39" i="45"/>
  <c r="R40" i="45"/>
  <c r="R41" i="45"/>
  <c r="R42" i="45"/>
  <c r="R43" i="45"/>
  <c r="R44" i="45"/>
  <c r="R45" i="45"/>
  <c r="R46" i="45"/>
  <c r="R47" i="45"/>
  <c r="R48" i="45"/>
  <c r="R49" i="45"/>
  <c r="R50" i="45"/>
  <c r="R51" i="45"/>
  <c r="R52" i="45"/>
  <c r="R53" i="45"/>
  <c r="R54" i="45"/>
  <c r="R55" i="45"/>
  <c r="R56" i="45"/>
  <c r="R57" i="45"/>
  <c r="R58" i="45"/>
  <c r="R59" i="45"/>
  <c r="R60" i="45"/>
  <c r="R61" i="45"/>
  <c r="R62" i="45"/>
  <c r="R63" i="45"/>
  <c r="R64" i="45"/>
  <c r="R65" i="45"/>
  <c r="R66" i="45"/>
  <c r="R67" i="45"/>
  <c r="R68" i="45"/>
  <c r="R69" i="45"/>
  <c r="R70" i="45"/>
  <c r="R71" i="45"/>
  <c r="R72" i="45"/>
  <c r="R73" i="45"/>
  <c r="R74" i="45"/>
  <c r="R75" i="45"/>
  <c r="R76" i="45"/>
  <c r="R77" i="45"/>
  <c r="R78" i="45"/>
  <c r="R79" i="45"/>
  <c r="R80" i="45"/>
  <c r="R81" i="45"/>
  <c r="R82" i="45"/>
  <c r="R83" i="45"/>
  <c r="R84" i="45"/>
  <c r="R85" i="45"/>
  <c r="R86" i="45"/>
  <c r="R87" i="45"/>
  <c r="R88" i="45"/>
  <c r="R89" i="45"/>
  <c r="R90" i="45"/>
  <c r="R91" i="45"/>
  <c r="R92" i="45"/>
  <c r="R93" i="45"/>
  <c r="R94" i="45"/>
  <c r="R95" i="45"/>
  <c r="R96" i="45"/>
  <c r="R97" i="45"/>
  <c r="R98" i="45"/>
  <c r="R99" i="45"/>
  <c r="R100" i="45"/>
  <c r="R101" i="45"/>
  <c r="R102" i="45"/>
  <c r="R103" i="45"/>
  <c r="R104" i="45"/>
  <c r="R105" i="45"/>
  <c r="R106" i="45"/>
  <c r="R107" i="45"/>
  <c r="R108" i="45"/>
  <c r="R109" i="45"/>
  <c r="R110" i="45"/>
  <c r="R111" i="45"/>
  <c r="R112" i="45"/>
  <c r="R113" i="45"/>
  <c r="R114" i="45"/>
  <c r="R115" i="45"/>
  <c r="R116" i="45"/>
  <c r="R117" i="45"/>
  <c r="R118" i="45"/>
  <c r="R119" i="45"/>
  <c r="R120" i="45"/>
  <c r="R121" i="45"/>
  <c r="R122" i="45"/>
  <c r="R123" i="45"/>
  <c r="R124" i="45"/>
  <c r="R125" i="45"/>
  <c r="R126" i="45"/>
  <c r="R127" i="45"/>
  <c r="R128" i="45"/>
  <c r="R129" i="45"/>
  <c r="R130" i="45"/>
  <c r="R131" i="45"/>
  <c r="R132" i="45"/>
  <c r="R133" i="45"/>
  <c r="R134" i="45"/>
  <c r="R135" i="45"/>
  <c r="R136" i="45"/>
  <c r="R137" i="45"/>
  <c r="R138" i="45"/>
  <c r="R139" i="45"/>
  <c r="R140" i="45"/>
  <c r="R141" i="45"/>
  <c r="R142" i="45"/>
  <c r="R143" i="45"/>
  <c r="R144" i="45"/>
  <c r="R145" i="45"/>
  <c r="R146" i="45"/>
  <c r="R147" i="45"/>
  <c r="R148" i="45"/>
  <c r="R149" i="45"/>
  <c r="R150" i="45"/>
  <c r="R151" i="45"/>
  <c r="R152" i="45"/>
  <c r="R153" i="45"/>
  <c r="R154" i="45"/>
  <c r="R155" i="45"/>
  <c r="R156" i="45"/>
  <c r="R157" i="45"/>
  <c r="R158" i="45"/>
  <c r="R159" i="45"/>
  <c r="R160" i="45"/>
  <c r="R161" i="45"/>
  <c r="R162" i="45"/>
  <c r="R163" i="45"/>
  <c r="R164" i="45"/>
  <c r="R165" i="45"/>
  <c r="R166" i="45"/>
  <c r="R167" i="45"/>
  <c r="R168" i="45"/>
  <c r="R169" i="45"/>
  <c r="R170" i="45"/>
  <c r="R171" i="45"/>
  <c r="R172" i="45"/>
  <c r="R173" i="45"/>
  <c r="R174" i="45"/>
  <c r="R175" i="45"/>
  <c r="R176" i="45"/>
  <c r="R177" i="45"/>
  <c r="R178" i="45"/>
  <c r="R179" i="45"/>
  <c r="R180" i="45"/>
  <c r="R181" i="45"/>
  <c r="R182" i="45"/>
  <c r="R183" i="45"/>
  <c r="BG33" i="46" l="1"/>
  <c r="BH33" i="46"/>
  <c r="BI33" i="46"/>
  <c r="BJ33" i="46"/>
  <c r="BK33" i="46"/>
  <c r="BL33" i="46"/>
  <c r="BM33" i="46"/>
  <c r="BN33" i="46"/>
  <c r="BO33" i="46"/>
  <c r="BP33" i="46"/>
  <c r="BQ33" i="46"/>
  <c r="BR33" i="46"/>
  <c r="BS33" i="46"/>
  <c r="BT33" i="46"/>
  <c r="BU33" i="46"/>
  <c r="BV33" i="46"/>
  <c r="AN33" i="46"/>
  <c r="AO33" i="46"/>
  <c r="AP33" i="46"/>
  <c r="AQ33" i="46"/>
  <c r="AR33" i="46"/>
  <c r="AS33" i="46"/>
  <c r="AT33" i="46"/>
  <c r="AU33" i="46"/>
  <c r="AV33" i="46"/>
  <c r="AW33" i="46"/>
  <c r="AX33" i="46"/>
  <c r="AY33" i="46"/>
  <c r="AZ33" i="46"/>
  <c r="BA33" i="46"/>
  <c r="BB33" i="46"/>
  <c r="BC33" i="46"/>
  <c r="U33" i="46"/>
  <c r="V33" i="46"/>
  <c r="W33" i="46"/>
  <c r="X33" i="46"/>
  <c r="Y33" i="46"/>
  <c r="Z33" i="46"/>
  <c r="AA33" i="46"/>
  <c r="AB33" i="46"/>
  <c r="AC33" i="46"/>
  <c r="AD33" i="46"/>
  <c r="AE33" i="46"/>
  <c r="AF33" i="46"/>
  <c r="AG33" i="46"/>
  <c r="AH33" i="46"/>
  <c r="AI33" i="46"/>
  <c r="AJ33" i="46"/>
  <c r="B33" i="46"/>
  <c r="C33" i="46"/>
  <c r="D33" i="46"/>
  <c r="E33" i="46"/>
  <c r="F33" i="46"/>
  <c r="G33" i="46"/>
  <c r="H33" i="46"/>
  <c r="I33" i="46"/>
  <c r="J33" i="46"/>
  <c r="K33" i="46"/>
  <c r="L33" i="46"/>
  <c r="M33" i="46"/>
  <c r="N33" i="46"/>
  <c r="O33" i="46"/>
  <c r="P33" i="46"/>
  <c r="Q33" i="46"/>
  <c r="C123" i="22" l="1"/>
  <c r="D123" i="22"/>
  <c r="E123" i="22"/>
  <c r="F123" i="22"/>
  <c r="G123" i="22"/>
  <c r="H123" i="22"/>
  <c r="I123" i="22"/>
  <c r="J123" i="22"/>
  <c r="K123" i="22"/>
  <c r="L123" i="22"/>
  <c r="M123" i="22"/>
  <c r="N123" i="22"/>
  <c r="O123" i="22"/>
  <c r="P123" i="22"/>
  <c r="Q123" i="22"/>
  <c r="R123" i="22"/>
  <c r="C123" i="23"/>
  <c r="D123" i="23"/>
  <c r="E123" i="23"/>
  <c r="F123" i="23"/>
  <c r="G123" i="23"/>
  <c r="H123" i="23"/>
  <c r="I123" i="23"/>
  <c r="J123" i="23"/>
  <c r="K123" i="23"/>
  <c r="L123" i="23"/>
  <c r="M123" i="23"/>
  <c r="N123" i="23"/>
  <c r="O123" i="23"/>
  <c r="P123" i="23"/>
  <c r="Q123" i="23"/>
  <c r="R123" i="23"/>
  <c r="AK125" i="22" l="1"/>
  <c r="AK126" i="22"/>
  <c r="AK127" i="22"/>
  <c r="AK128" i="22"/>
  <c r="AK129" i="22"/>
  <c r="AK130" i="22"/>
  <c r="AK131" i="22"/>
  <c r="AK132" i="22"/>
  <c r="AK133" i="22"/>
  <c r="AK134" i="22"/>
  <c r="AM127" i="23" l="1"/>
  <c r="AM128" i="23"/>
  <c r="AM129" i="23"/>
  <c r="AM130" i="23"/>
  <c r="AM131" i="23"/>
  <c r="AM132" i="23"/>
  <c r="AM133" i="23"/>
  <c r="AM134" i="23"/>
  <c r="AM135" i="23"/>
  <c r="AM136" i="23"/>
  <c r="AR37" i="45" l="1"/>
  <c r="BH84" i="23" l="1"/>
  <c r="BH85" i="23"/>
  <c r="BH86" i="23"/>
  <c r="BH87" i="23"/>
  <c r="BH88" i="23"/>
  <c r="BH89" i="23"/>
  <c r="BH90" i="23"/>
  <c r="BH91" i="23"/>
  <c r="BH92" i="23"/>
  <c r="BH93" i="23"/>
  <c r="R124" i="15" l="1"/>
  <c r="AI35" i="43" l="1"/>
  <c r="AJ35" i="43"/>
  <c r="AK35" i="43"/>
  <c r="AL35" i="43"/>
  <c r="AM35" i="43"/>
  <c r="AN35" i="43"/>
  <c r="AO35" i="43"/>
  <c r="AP35" i="43"/>
  <c r="AQ35" i="43"/>
  <c r="AR35" i="43"/>
  <c r="R125" i="15" l="1"/>
  <c r="R123" i="15"/>
  <c r="AZ121" i="43" l="1"/>
  <c r="AZ122" i="43"/>
  <c r="AZ123" i="43"/>
  <c r="AZ124" i="43"/>
  <c r="AZ125" i="43"/>
  <c r="AZ126" i="43"/>
  <c r="AZ127" i="43"/>
  <c r="AZ128" i="43"/>
  <c r="AZ129" i="43"/>
  <c r="AZ130" i="43"/>
  <c r="R148" i="15" l="1"/>
  <c r="R149" i="15"/>
  <c r="R150" i="15"/>
  <c r="R151" i="15"/>
  <c r="R152" i="15"/>
  <c r="R153" i="15"/>
  <c r="R154" i="15"/>
  <c r="R155" i="15"/>
  <c r="R156" i="15"/>
  <c r="R157" i="15"/>
  <c r="R158" i="15"/>
  <c r="R159" i="15"/>
  <c r="R160" i="15"/>
  <c r="R161" i="15"/>
  <c r="R162" i="15"/>
  <c r="R163" i="15"/>
  <c r="R164" i="15"/>
  <c r="R165" i="15"/>
  <c r="R166" i="15"/>
  <c r="R167" i="15"/>
  <c r="R168" i="15"/>
  <c r="R169" i="15"/>
  <c r="R170" i="15"/>
  <c r="R171" i="15"/>
  <c r="R172" i="15"/>
  <c r="R173" i="15"/>
  <c r="R174" i="15"/>
  <c r="R175" i="15"/>
  <c r="R176" i="15"/>
  <c r="R177" i="15"/>
  <c r="R178" i="15"/>
  <c r="R179" i="15"/>
  <c r="R180" i="15"/>
  <c r="R181" i="15"/>
  <c r="R182" i="15"/>
  <c r="R183" i="15"/>
  <c r="R184" i="15"/>
  <c r="R185" i="15"/>
  <c r="R186" i="15"/>
  <c r="R187" i="15"/>
  <c r="R188" i="15"/>
  <c r="R189" i="15"/>
  <c r="R190" i="15"/>
  <c r="R191" i="15"/>
  <c r="R192" i="15"/>
  <c r="R193" i="15"/>
  <c r="R194" i="15"/>
  <c r="R195" i="15"/>
  <c r="R196" i="15"/>
  <c r="R197" i="15"/>
  <c r="R198" i="15"/>
  <c r="R199" i="15"/>
  <c r="R200" i="15"/>
  <c r="R201" i="15"/>
  <c r="R202" i="15"/>
  <c r="R203" i="15"/>
  <c r="R204" i="15"/>
  <c r="R205" i="15"/>
  <c r="R206" i="15"/>
  <c r="R207" i="15"/>
  <c r="R208" i="15"/>
  <c r="R209" i="15"/>
  <c r="R210" i="15"/>
  <c r="R211" i="15"/>
  <c r="R212" i="15"/>
  <c r="R213" i="15"/>
  <c r="R214" i="15"/>
  <c r="R215" i="15"/>
  <c r="R216" i="15"/>
  <c r="R217" i="15"/>
  <c r="R218" i="15"/>
  <c r="R219" i="15"/>
  <c r="R220" i="15"/>
  <c r="R221" i="15"/>
  <c r="R222" i="15"/>
  <c r="R223" i="15"/>
  <c r="R224" i="15"/>
  <c r="R225" i="15"/>
  <c r="R226" i="15"/>
  <c r="R227" i="15"/>
  <c r="R228" i="15"/>
  <c r="R229" i="15"/>
  <c r="R230" i="15"/>
  <c r="R231" i="15"/>
  <c r="R232" i="15"/>
  <c r="R233" i="15"/>
  <c r="R234" i="15"/>
  <c r="R235" i="15"/>
  <c r="R236" i="15"/>
  <c r="R237" i="15"/>
  <c r="R238" i="15"/>
  <c r="R239" i="15"/>
  <c r="R240" i="15"/>
  <c r="R241" i="15"/>
  <c r="R242" i="15"/>
  <c r="R243" i="15"/>
  <c r="R244" i="15"/>
  <c r="R245" i="15"/>
  <c r="R246" i="15"/>
  <c r="R247" i="15"/>
  <c r="R248" i="15"/>
  <c r="R249" i="15"/>
  <c r="R250" i="15"/>
  <c r="R251" i="15"/>
  <c r="R252" i="15"/>
  <c r="R253" i="15"/>
  <c r="R254" i="15"/>
  <c r="R255" i="15"/>
  <c r="R256" i="15"/>
  <c r="R257" i="15"/>
  <c r="R258" i="15"/>
  <c r="R259" i="15"/>
  <c r="R260" i="15"/>
  <c r="R261" i="15"/>
  <c r="R262" i="15"/>
  <c r="R263" i="15"/>
  <c r="R264" i="15"/>
  <c r="R265" i="15"/>
  <c r="R266" i="15"/>
  <c r="R267" i="15"/>
  <c r="R268" i="15"/>
  <c r="R269" i="15"/>
  <c r="R270" i="15"/>
  <c r="R271" i="15"/>
  <c r="R272" i="15"/>
  <c r="R273" i="15"/>
  <c r="R274" i="15"/>
  <c r="R275" i="15"/>
  <c r="R276" i="15"/>
  <c r="R277" i="15"/>
  <c r="R278" i="15"/>
  <c r="R279" i="15"/>
  <c r="R280" i="15"/>
  <c r="R281" i="15"/>
  <c r="R282" i="15"/>
  <c r="R283" i="15"/>
  <c r="R284" i="15"/>
  <c r="R285" i="15"/>
  <c r="R286" i="15"/>
  <c r="R287" i="15"/>
  <c r="R288" i="15"/>
  <c r="R289" i="15"/>
  <c r="R290" i="15"/>
  <c r="R291" i="15"/>
  <c r="R292" i="15"/>
  <c r="R293" i="15"/>
  <c r="R294" i="15"/>
  <c r="R295" i="15"/>
  <c r="R296" i="15"/>
  <c r="R297" i="15"/>
  <c r="R298" i="15"/>
  <c r="R299" i="15"/>
  <c r="R300" i="15"/>
  <c r="R301" i="15"/>
  <c r="R302" i="15"/>
  <c r="R303" i="15"/>
  <c r="R304" i="15"/>
  <c r="R305" i="15"/>
  <c r="R306" i="15"/>
  <c r="R307" i="15"/>
  <c r="R308" i="15"/>
  <c r="R309" i="15"/>
  <c r="R310" i="15"/>
  <c r="R311" i="15"/>
  <c r="R312" i="15"/>
  <c r="R313" i="15"/>
  <c r="R314" i="15"/>
  <c r="R315" i="15"/>
  <c r="R316" i="15"/>
  <c r="R317" i="15"/>
  <c r="R318" i="15"/>
  <c r="R319" i="15"/>
  <c r="R320" i="15"/>
  <c r="R321" i="15"/>
  <c r="R322" i="15"/>
  <c r="R323" i="15"/>
  <c r="R324" i="15"/>
  <c r="R325" i="15"/>
  <c r="R326" i="15"/>
  <c r="R327" i="15"/>
  <c r="D21" i="26" l="1"/>
  <c r="E21" i="26"/>
  <c r="F21" i="26"/>
  <c r="S128" i="40" l="1"/>
  <c r="AY144" i="41" l="1"/>
  <c r="AY145" i="41"/>
  <c r="AY146" i="41"/>
  <c r="AY147" i="41"/>
  <c r="AY148" i="41"/>
  <c r="AY149" i="41"/>
  <c r="AY150" i="41"/>
  <c r="AY151" i="41"/>
  <c r="AY152" i="41"/>
  <c r="AY153" i="41"/>
  <c r="H129" i="40" l="1"/>
  <c r="S129" i="40" l="1"/>
  <c r="S130" i="40"/>
  <c r="S131" i="40"/>
  <c r="S132" i="40"/>
  <c r="S133" i="40"/>
  <c r="S134" i="40"/>
  <c r="S135" i="40"/>
  <c r="S136" i="40"/>
  <c r="S137" i="40"/>
  <c r="H121" i="39" l="1"/>
  <c r="G121" i="39"/>
  <c r="H120" i="39"/>
  <c r="G120" i="39"/>
  <c r="H119" i="39"/>
  <c r="G119" i="39"/>
  <c r="H118" i="39"/>
  <c r="G118" i="39"/>
  <c r="H117" i="39"/>
  <c r="G117" i="39"/>
  <c r="H116" i="39"/>
  <c r="J116" i="39" s="1"/>
  <c r="G116" i="39"/>
  <c r="H115" i="39"/>
  <c r="G115" i="39"/>
  <c r="H114" i="39"/>
  <c r="G114" i="39"/>
  <c r="H113" i="39"/>
  <c r="K113" i="39" s="1"/>
  <c r="G113" i="39"/>
  <c r="H112" i="39"/>
  <c r="J112" i="39" s="1"/>
  <c r="G112" i="39"/>
  <c r="H111" i="39"/>
  <c r="J111" i="39" s="1"/>
  <c r="G111" i="39"/>
  <c r="H110" i="39"/>
  <c r="J110" i="39" s="1"/>
  <c r="G110" i="39"/>
  <c r="H109" i="39"/>
  <c r="K109" i="39" s="1"/>
  <c r="G109" i="39"/>
  <c r="H108" i="39"/>
  <c r="G108" i="39"/>
  <c r="H107" i="39"/>
  <c r="G107" i="39"/>
  <c r="H106" i="39"/>
  <c r="G106" i="39"/>
  <c r="H105" i="39"/>
  <c r="G105" i="39"/>
  <c r="H104" i="39"/>
  <c r="G104" i="39"/>
  <c r="H103" i="39"/>
  <c r="J103" i="39" s="1"/>
  <c r="G103" i="39"/>
  <c r="H102" i="39"/>
  <c r="G102" i="39"/>
  <c r="H101" i="39"/>
  <c r="G101" i="39"/>
  <c r="H100" i="39"/>
  <c r="J100" i="39" s="1"/>
  <c r="G100" i="39"/>
  <c r="H99" i="39"/>
  <c r="G99" i="39"/>
  <c r="H98" i="39"/>
  <c r="G98" i="39"/>
  <c r="H97" i="39"/>
  <c r="K97" i="39" s="1"/>
  <c r="G97" i="39"/>
  <c r="H96" i="39"/>
  <c r="G96" i="39"/>
  <c r="H95" i="39"/>
  <c r="G95" i="39"/>
  <c r="H94" i="39"/>
  <c r="J94" i="39" s="1"/>
  <c r="G94" i="39"/>
  <c r="H93" i="39"/>
  <c r="G93" i="39"/>
  <c r="H92" i="39"/>
  <c r="K92" i="39" s="1"/>
  <c r="G92" i="39"/>
  <c r="H91" i="39"/>
  <c r="G91" i="39"/>
  <c r="H90" i="39"/>
  <c r="G90" i="39"/>
  <c r="H89" i="39"/>
  <c r="G89" i="39"/>
  <c r="H88" i="39"/>
  <c r="G88" i="39"/>
  <c r="H87" i="39"/>
  <c r="G87" i="39"/>
  <c r="H86" i="39"/>
  <c r="G86" i="39"/>
  <c r="H85" i="39"/>
  <c r="G85" i="39"/>
  <c r="H84" i="39"/>
  <c r="G84" i="39"/>
  <c r="H83" i="39"/>
  <c r="G83" i="39"/>
  <c r="H82" i="39"/>
  <c r="G82" i="39"/>
  <c r="H81" i="39"/>
  <c r="K81" i="39" s="1"/>
  <c r="G81" i="39"/>
  <c r="H80" i="39"/>
  <c r="G80" i="39"/>
  <c r="H79" i="39"/>
  <c r="G79" i="39"/>
  <c r="H78" i="39"/>
  <c r="J78" i="39" s="1"/>
  <c r="G78" i="39"/>
  <c r="H77" i="39"/>
  <c r="G77" i="39"/>
  <c r="H76" i="39"/>
  <c r="J76" i="39" s="1"/>
  <c r="G76" i="39"/>
  <c r="H75" i="39"/>
  <c r="G75" i="39"/>
  <c r="H74" i="39"/>
  <c r="J74" i="39" s="1"/>
  <c r="G74" i="39"/>
  <c r="H73" i="39"/>
  <c r="J73" i="39" s="1"/>
  <c r="G73" i="39"/>
  <c r="H72" i="39"/>
  <c r="J72" i="39" s="1"/>
  <c r="G72" i="39"/>
  <c r="H71" i="39"/>
  <c r="G71" i="39"/>
  <c r="H70" i="39"/>
  <c r="G70" i="39"/>
  <c r="H69" i="39"/>
  <c r="K69" i="39" s="1"/>
  <c r="G69" i="39"/>
  <c r="H68" i="39"/>
  <c r="G68" i="39"/>
  <c r="H67" i="39"/>
  <c r="J67" i="39" s="1"/>
  <c r="G67" i="39"/>
  <c r="H66" i="39"/>
  <c r="G66" i="39"/>
  <c r="H65" i="39"/>
  <c r="G65" i="39"/>
  <c r="H64" i="39"/>
  <c r="K64" i="39" s="1"/>
  <c r="G64" i="39"/>
  <c r="H63" i="39"/>
  <c r="G63" i="39"/>
  <c r="H62" i="39"/>
  <c r="G62" i="39"/>
  <c r="H61" i="39"/>
  <c r="J61" i="39" s="1"/>
  <c r="G61" i="39"/>
  <c r="H60" i="39"/>
  <c r="K60" i="39" s="1"/>
  <c r="G60" i="39"/>
  <c r="H59" i="39"/>
  <c r="G59" i="39"/>
  <c r="H58" i="39"/>
  <c r="G58" i="39"/>
  <c r="H57" i="39"/>
  <c r="K57" i="39" s="1"/>
  <c r="G57" i="39"/>
  <c r="H56" i="39"/>
  <c r="J56" i="39" s="1"/>
  <c r="G56" i="39"/>
  <c r="H55" i="39"/>
  <c r="J55" i="39" s="1"/>
  <c r="G55" i="39"/>
  <c r="H54" i="39"/>
  <c r="G54" i="39"/>
  <c r="H53" i="39"/>
  <c r="J53" i="39" s="1"/>
  <c r="G53" i="39"/>
  <c r="H52" i="39"/>
  <c r="G52" i="39"/>
  <c r="H51" i="39"/>
  <c r="K51" i="39" s="1"/>
  <c r="G51" i="39"/>
  <c r="H50" i="39"/>
  <c r="G50" i="39"/>
  <c r="H49" i="39"/>
  <c r="G49" i="39"/>
  <c r="H48" i="39"/>
  <c r="G48" i="39"/>
  <c r="H47" i="39"/>
  <c r="G47" i="39"/>
  <c r="H46" i="39"/>
  <c r="G46" i="39"/>
  <c r="H45" i="39"/>
  <c r="G45" i="39"/>
  <c r="H44" i="39"/>
  <c r="G44" i="39"/>
  <c r="H43" i="39"/>
  <c r="J43" i="39" s="1"/>
  <c r="G43" i="39"/>
  <c r="H42" i="39"/>
  <c r="G42" i="39"/>
  <c r="H41" i="39"/>
  <c r="G41" i="39"/>
  <c r="H40" i="39"/>
  <c r="G40" i="39"/>
  <c r="H39" i="39"/>
  <c r="J39" i="39" s="1"/>
  <c r="G39" i="39"/>
  <c r="H38" i="39"/>
  <c r="G38" i="39"/>
  <c r="H37" i="39"/>
  <c r="J37" i="39" s="1"/>
  <c r="G37" i="39"/>
  <c r="H36" i="39"/>
  <c r="J36" i="39" s="1"/>
  <c r="G36" i="39"/>
  <c r="H35" i="39"/>
  <c r="J35" i="39" s="1"/>
  <c r="G35" i="39"/>
  <c r="H34" i="39"/>
  <c r="G34" i="39"/>
  <c r="H33" i="39"/>
  <c r="J33" i="39" s="1"/>
  <c r="G33" i="39"/>
  <c r="H32" i="39"/>
  <c r="G32" i="39"/>
  <c r="H31" i="39"/>
  <c r="G31" i="39"/>
  <c r="H30" i="39"/>
  <c r="G30" i="39"/>
  <c r="H29" i="39"/>
  <c r="G29" i="39"/>
  <c r="H28" i="39"/>
  <c r="G28" i="39"/>
  <c r="H27" i="39"/>
  <c r="G27" i="39"/>
  <c r="H26" i="39"/>
  <c r="G26" i="39"/>
  <c r="H25" i="39"/>
  <c r="G25" i="39"/>
  <c r="H24" i="39"/>
  <c r="G24" i="39"/>
  <c r="H23" i="39"/>
  <c r="K23" i="39" s="1"/>
  <c r="G23" i="39"/>
  <c r="H22" i="39"/>
  <c r="K22" i="39" s="1"/>
  <c r="G22" i="39"/>
  <c r="H21" i="39"/>
  <c r="K21" i="39" s="1"/>
  <c r="G21" i="39"/>
  <c r="H20" i="39"/>
  <c r="G20" i="39"/>
  <c r="H19" i="39"/>
  <c r="J19" i="39" s="1"/>
  <c r="G19" i="39"/>
  <c r="H18" i="39"/>
  <c r="K18" i="39" s="1"/>
  <c r="G18" i="39"/>
  <c r="H17" i="39"/>
  <c r="G17" i="39"/>
  <c r="H16" i="39"/>
  <c r="G16" i="39"/>
  <c r="H15" i="39"/>
  <c r="G15" i="39"/>
  <c r="H14" i="39"/>
  <c r="J14" i="39" s="1"/>
  <c r="G14" i="39"/>
  <c r="H13" i="39"/>
  <c r="K13" i="39" s="1"/>
  <c r="G13" i="39"/>
  <c r="H12" i="39"/>
  <c r="G12" i="39"/>
  <c r="H11" i="39"/>
  <c r="G11" i="39"/>
  <c r="H10" i="39"/>
  <c r="K10" i="39" s="1"/>
  <c r="G10" i="39"/>
  <c r="H9" i="39"/>
  <c r="J9" i="39" s="1"/>
  <c r="G9" i="39"/>
  <c r="H8" i="39"/>
  <c r="G8" i="39"/>
  <c r="H7" i="39"/>
  <c r="G7" i="39"/>
  <c r="H6" i="39"/>
  <c r="G6" i="39"/>
  <c r="H5" i="39"/>
  <c r="G5" i="39"/>
  <c r="H4" i="39"/>
  <c r="G4" i="39"/>
  <c r="H3" i="39"/>
  <c r="G3" i="39"/>
  <c r="H2" i="39"/>
  <c r="J2" i="39" s="1"/>
  <c r="G2" i="39"/>
  <c r="H121" i="38"/>
  <c r="G121" i="38"/>
  <c r="H120" i="38"/>
  <c r="K120" i="38" s="1"/>
  <c r="G120" i="38"/>
  <c r="H119" i="38"/>
  <c r="J119" i="38" s="1"/>
  <c r="G119" i="38"/>
  <c r="H118" i="38"/>
  <c r="G118" i="38"/>
  <c r="H117" i="38"/>
  <c r="K117" i="38" s="1"/>
  <c r="G117" i="38"/>
  <c r="H116" i="38"/>
  <c r="G116" i="38"/>
  <c r="H115" i="38"/>
  <c r="G115" i="38"/>
  <c r="H114" i="38"/>
  <c r="G114" i="38"/>
  <c r="H113" i="38"/>
  <c r="K113" i="38" s="1"/>
  <c r="G113" i="38"/>
  <c r="H112" i="38"/>
  <c r="J112" i="38" s="1"/>
  <c r="G112" i="38"/>
  <c r="H111" i="38"/>
  <c r="J111" i="38" s="1"/>
  <c r="G111" i="38"/>
  <c r="H110" i="38"/>
  <c r="J110" i="38" s="1"/>
  <c r="G110" i="38"/>
  <c r="H109" i="38"/>
  <c r="K109" i="38" s="1"/>
  <c r="G109" i="38"/>
  <c r="H108" i="38"/>
  <c r="J108" i="38" s="1"/>
  <c r="G108" i="38"/>
  <c r="H107" i="38"/>
  <c r="G107" i="38"/>
  <c r="H106" i="38"/>
  <c r="J106" i="38" s="1"/>
  <c r="G106" i="38"/>
  <c r="H105" i="38"/>
  <c r="J105" i="38" s="1"/>
  <c r="G105" i="38"/>
  <c r="H104" i="38"/>
  <c r="G104" i="38"/>
  <c r="H103" i="38"/>
  <c r="G103" i="38"/>
  <c r="H102" i="38"/>
  <c r="G102" i="38"/>
  <c r="H101" i="38"/>
  <c r="J101" i="38" s="1"/>
  <c r="G101" i="38"/>
  <c r="H100" i="38"/>
  <c r="J100" i="38" s="1"/>
  <c r="G100" i="38"/>
  <c r="H99" i="38"/>
  <c r="J99" i="38" s="1"/>
  <c r="G99" i="38"/>
  <c r="H98" i="38"/>
  <c r="G98" i="38"/>
  <c r="H97" i="38"/>
  <c r="K97" i="38" s="1"/>
  <c r="G97" i="38"/>
  <c r="H96" i="38"/>
  <c r="G96" i="38"/>
  <c r="H95" i="38"/>
  <c r="K95" i="38" s="1"/>
  <c r="G95" i="38"/>
  <c r="H94" i="38"/>
  <c r="J94" i="38" s="1"/>
  <c r="G94" i="38"/>
  <c r="H93" i="38"/>
  <c r="G93" i="38"/>
  <c r="H92" i="38"/>
  <c r="K92" i="38" s="1"/>
  <c r="G92" i="38"/>
  <c r="H91" i="38"/>
  <c r="G91" i="38"/>
  <c r="H90" i="38"/>
  <c r="G90" i="38"/>
  <c r="H89" i="38"/>
  <c r="J89" i="38" s="1"/>
  <c r="G89" i="38"/>
  <c r="H88" i="38"/>
  <c r="K88" i="38" s="1"/>
  <c r="G88" i="38"/>
  <c r="H87" i="38"/>
  <c r="K87" i="38" s="1"/>
  <c r="G87" i="38"/>
  <c r="H86" i="38"/>
  <c r="G86" i="38"/>
  <c r="H85" i="38"/>
  <c r="G85" i="38"/>
  <c r="H84" i="38"/>
  <c r="G84" i="38"/>
  <c r="H83" i="38"/>
  <c r="G83" i="38"/>
  <c r="H82" i="38"/>
  <c r="G82" i="38"/>
  <c r="H81" i="38"/>
  <c r="K81" i="38" s="1"/>
  <c r="G81" i="38"/>
  <c r="I81" i="38" s="1"/>
  <c r="J81" i="38" s="1"/>
  <c r="H80" i="38"/>
  <c r="G80" i="38"/>
  <c r="H79" i="38"/>
  <c r="K79" i="38" s="1"/>
  <c r="G79" i="38"/>
  <c r="H78" i="38"/>
  <c r="G78" i="38"/>
  <c r="H77" i="38"/>
  <c r="G77" i="38"/>
  <c r="I77" i="38" s="1"/>
  <c r="K77" i="38" s="1"/>
  <c r="H76" i="38"/>
  <c r="J76" i="38" s="1"/>
  <c r="G76" i="38"/>
  <c r="H75" i="38"/>
  <c r="J75" i="38" s="1"/>
  <c r="G75" i="38"/>
  <c r="H74" i="38"/>
  <c r="G74" i="38"/>
  <c r="H73" i="38"/>
  <c r="G73" i="38"/>
  <c r="H72" i="38"/>
  <c r="G72" i="38"/>
  <c r="H71" i="38"/>
  <c r="G71" i="38"/>
  <c r="H70" i="38"/>
  <c r="G70" i="38"/>
  <c r="H69" i="38"/>
  <c r="K69" i="38" s="1"/>
  <c r="G69" i="38"/>
  <c r="H68" i="38"/>
  <c r="J68" i="38" s="1"/>
  <c r="G68" i="38"/>
  <c r="H67" i="38"/>
  <c r="J67" i="38" s="1"/>
  <c r="G67" i="38"/>
  <c r="H66" i="38"/>
  <c r="G66" i="38"/>
  <c r="H65" i="38"/>
  <c r="G65" i="38"/>
  <c r="H64" i="38"/>
  <c r="J64" i="38" s="1"/>
  <c r="G64" i="38"/>
  <c r="H63" i="38"/>
  <c r="G63" i="38"/>
  <c r="H62" i="38"/>
  <c r="G62" i="38"/>
  <c r="H61" i="38"/>
  <c r="G61" i="38"/>
  <c r="H60" i="38"/>
  <c r="K60" i="38" s="1"/>
  <c r="G60" i="38"/>
  <c r="H59" i="38"/>
  <c r="K59" i="38" s="1"/>
  <c r="G59" i="38"/>
  <c r="H58" i="38"/>
  <c r="G58" i="38"/>
  <c r="H57" i="38"/>
  <c r="G57" i="38"/>
  <c r="H56" i="38"/>
  <c r="J56" i="38" s="1"/>
  <c r="G56" i="38"/>
  <c r="H55" i="38"/>
  <c r="K55" i="38" s="1"/>
  <c r="G55" i="38"/>
  <c r="H54" i="38"/>
  <c r="G54" i="38"/>
  <c r="H53" i="38"/>
  <c r="G53" i="38"/>
  <c r="H52" i="38"/>
  <c r="G52" i="38"/>
  <c r="H51" i="38"/>
  <c r="K51" i="38" s="1"/>
  <c r="G51" i="38"/>
  <c r="H50" i="38"/>
  <c r="G50" i="38"/>
  <c r="H49" i="38"/>
  <c r="G49" i="38"/>
  <c r="H48" i="38"/>
  <c r="K48" i="38" s="1"/>
  <c r="G48" i="38"/>
  <c r="H47" i="38"/>
  <c r="K47" i="38" s="1"/>
  <c r="G47" i="38"/>
  <c r="H46" i="38"/>
  <c r="G46" i="38"/>
  <c r="H45" i="38"/>
  <c r="G45" i="38"/>
  <c r="H44" i="38"/>
  <c r="G44" i="38"/>
  <c r="H43" i="38"/>
  <c r="J43" i="38" s="1"/>
  <c r="G43" i="38"/>
  <c r="H42" i="38"/>
  <c r="G42" i="38"/>
  <c r="H41" i="38"/>
  <c r="G41" i="38"/>
  <c r="H40" i="38"/>
  <c r="G40" i="38"/>
  <c r="H39" i="38"/>
  <c r="J39" i="38" s="1"/>
  <c r="G39" i="38"/>
  <c r="H38" i="38"/>
  <c r="G38" i="38"/>
  <c r="H37" i="38"/>
  <c r="G37" i="38"/>
  <c r="H36" i="38"/>
  <c r="J36" i="38" s="1"/>
  <c r="G36" i="38"/>
  <c r="H35" i="38"/>
  <c r="G35" i="38"/>
  <c r="H34" i="38"/>
  <c r="G34" i="38"/>
  <c r="H33" i="38"/>
  <c r="G33" i="38"/>
  <c r="H32" i="38"/>
  <c r="G32" i="38"/>
  <c r="H31" i="38"/>
  <c r="K31" i="38" s="1"/>
  <c r="G31" i="38"/>
  <c r="H30" i="38"/>
  <c r="G30" i="38"/>
  <c r="H29" i="38"/>
  <c r="G29" i="38"/>
  <c r="H28" i="38"/>
  <c r="J28" i="38" s="1"/>
  <c r="G28" i="38"/>
  <c r="H27" i="38"/>
  <c r="G27" i="38"/>
  <c r="H26" i="38"/>
  <c r="G26" i="38"/>
  <c r="H25" i="38"/>
  <c r="G25" i="38"/>
  <c r="H24" i="38"/>
  <c r="K24" i="38" s="1"/>
  <c r="G24" i="38"/>
  <c r="H23" i="38"/>
  <c r="K23" i="38" s="1"/>
  <c r="G23" i="38"/>
  <c r="H22" i="38"/>
  <c r="G22" i="38"/>
  <c r="H21" i="38"/>
  <c r="K21" i="38" s="1"/>
  <c r="G21" i="38"/>
  <c r="H20" i="38"/>
  <c r="K20" i="38" s="1"/>
  <c r="G20" i="38"/>
  <c r="H19" i="38"/>
  <c r="G19" i="38"/>
  <c r="H18" i="38"/>
  <c r="K18" i="38" s="1"/>
  <c r="G18" i="38"/>
  <c r="I18" i="38" s="1"/>
  <c r="J18" i="38" s="1"/>
  <c r="H17" i="38"/>
  <c r="G17" i="38"/>
  <c r="H16" i="38"/>
  <c r="J16" i="38" s="1"/>
  <c r="G16" i="38"/>
  <c r="H15" i="38"/>
  <c r="G15" i="38"/>
  <c r="H14" i="38"/>
  <c r="J14" i="38" s="1"/>
  <c r="G14" i="38"/>
  <c r="H13" i="38"/>
  <c r="G13" i="38"/>
  <c r="H12" i="38"/>
  <c r="K12" i="38" s="1"/>
  <c r="G12" i="38"/>
  <c r="H11" i="38"/>
  <c r="G11" i="38"/>
  <c r="H10" i="38"/>
  <c r="K10" i="38" s="1"/>
  <c r="G10" i="38"/>
  <c r="H9" i="38"/>
  <c r="J9" i="38" s="1"/>
  <c r="G9" i="38"/>
  <c r="H8" i="38"/>
  <c r="G8" i="38"/>
  <c r="H7" i="38"/>
  <c r="G7" i="38"/>
  <c r="H6" i="38"/>
  <c r="K6" i="38" s="1"/>
  <c r="G6" i="38"/>
  <c r="H5" i="38"/>
  <c r="J5" i="38" s="1"/>
  <c r="G5" i="38"/>
  <c r="H4" i="38"/>
  <c r="G4" i="38"/>
  <c r="H3" i="38"/>
  <c r="G3" i="38"/>
  <c r="H2" i="38"/>
  <c r="J2" i="38" s="1"/>
  <c r="G2" i="38"/>
  <c r="I7" i="39" l="1"/>
  <c r="I21" i="38"/>
  <c r="J21" i="38" s="1"/>
  <c r="I25" i="38"/>
  <c r="K25" i="38" s="1"/>
  <c r="I104" i="39"/>
  <c r="J104" i="39" s="1"/>
  <c r="I116" i="39"/>
  <c r="K116" i="39" s="1"/>
  <c r="I85" i="38"/>
  <c r="J85" i="38" s="1"/>
  <c r="I93" i="38"/>
  <c r="I97" i="38"/>
  <c r="J97" i="38" s="1"/>
  <c r="I7" i="38"/>
  <c r="K7" i="38" s="1"/>
  <c r="I15" i="38"/>
  <c r="K15" i="38" s="1"/>
  <c r="I29" i="39"/>
  <c r="K29" i="39" s="1"/>
  <c r="I37" i="39"/>
  <c r="K37" i="39" s="1"/>
  <c r="I41" i="39"/>
  <c r="K41" i="39" s="1"/>
  <c r="I49" i="39"/>
  <c r="J49" i="39" s="1"/>
  <c r="I53" i="39"/>
  <c r="K53" i="39" s="1"/>
  <c r="I22" i="39"/>
  <c r="J22" i="39" s="1"/>
  <c r="I58" i="39"/>
  <c r="I68" i="39"/>
  <c r="K68" i="39" s="1"/>
  <c r="I93" i="39"/>
  <c r="K93" i="39" s="1"/>
  <c r="I3" i="39"/>
  <c r="K49" i="39"/>
  <c r="I75" i="39"/>
  <c r="K75" i="39" s="1"/>
  <c r="K104" i="39"/>
  <c r="I15" i="39"/>
  <c r="K15" i="39" s="1"/>
  <c r="I30" i="39"/>
  <c r="I34" i="39"/>
  <c r="I97" i="39"/>
  <c r="J97" i="39" s="1"/>
  <c r="I101" i="39"/>
  <c r="K101" i="39" s="1"/>
  <c r="I105" i="39"/>
  <c r="K105" i="39" s="1"/>
  <c r="I109" i="39"/>
  <c r="J109" i="39" s="1"/>
  <c r="I2" i="39"/>
  <c r="K2" i="39" s="1"/>
  <c r="I6" i="39"/>
  <c r="J6" i="39" s="1"/>
  <c r="I8" i="39"/>
  <c r="I23" i="39"/>
  <c r="I84" i="39"/>
  <c r="J84" i="39" s="1"/>
  <c r="I92" i="39"/>
  <c r="J92" i="39" s="1"/>
  <c r="J8" i="39"/>
  <c r="I16" i="39"/>
  <c r="K16" i="39" s="1"/>
  <c r="I48" i="38"/>
  <c r="J48" i="38" s="1"/>
  <c r="I87" i="38"/>
  <c r="I91" i="38"/>
  <c r="K91" i="38" s="1"/>
  <c r="I25" i="39"/>
  <c r="K25" i="39" s="1"/>
  <c r="I48" i="39"/>
  <c r="K48" i="39" s="1"/>
  <c r="I29" i="38"/>
  <c r="K29" i="38" s="1"/>
  <c r="I101" i="38"/>
  <c r="K101" i="38" s="1"/>
  <c r="I113" i="38"/>
  <c r="J113" i="38" s="1"/>
  <c r="I23" i="38"/>
  <c r="I27" i="38"/>
  <c r="I9" i="39"/>
  <c r="K9" i="39" s="1"/>
  <c r="I24" i="39"/>
  <c r="J24" i="39" s="1"/>
  <c r="I61" i="39"/>
  <c r="K61" i="39" s="1"/>
  <c r="J48" i="39"/>
  <c r="I36" i="39"/>
  <c r="K36" i="39" s="1"/>
  <c r="I44" i="39"/>
  <c r="K44" i="39" s="1"/>
  <c r="I51" i="39"/>
  <c r="I77" i="39"/>
  <c r="K77" i="39" s="1"/>
  <c r="I112" i="39"/>
  <c r="K112" i="39" s="1"/>
  <c r="I52" i="38"/>
  <c r="K52" i="38" s="1"/>
  <c r="I5" i="39"/>
  <c r="K5" i="39" s="1"/>
  <c r="I26" i="39"/>
  <c r="K26" i="39" s="1"/>
  <c r="I33" i="39"/>
  <c r="K33" i="39" s="1"/>
  <c r="I40" i="39"/>
  <c r="K40" i="39" s="1"/>
  <c r="I46" i="39"/>
  <c r="J46" i="39" s="1"/>
  <c r="I57" i="39"/>
  <c r="I64" i="39"/>
  <c r="J64" i="39" s="1"/>
  <c r="J77" i="39"/>
  <c r="I81" i="39"/>
  <c r="J81" i="39" s="1"/>
  <c r="I88" i="39"/>
  <c r="J88" i="39" s="1"/>
  <c r="I33" i="38"/>
  <c r="K33" i="38" s="1"/>
  <c r="I37" i="38"/>
  <c r="K37" i="38" s="1"/>
  <c r="I41" i="38"/>
  <c r="K41" i="38" s="1"/>
  <c r="I45" i="38"/>
  <c r="K45" i="38" s="1"/>
  <c r="I85" i="39"/>
  <c r="J85" i="39" s="1"/>
  <c r="I113" i="39"/>
  <c r="J113" i="39" s="1"/>
  <c r="I49" i="38"/>
  <c r="J49" i="38" s="1"/>
  <c r="I65" i="39"/>
  <c r="K65" i="39" s="1"/>
  <c r="I76" i="39"/>
  <c r="K76" i="39" s="1"/>
  <c r="K85" i="39"/>
  <c r="I89" i="39"/>
  <c r="K89" i="39" s="1"/>
  <c r="I96" i="39"/>
  <c r="K96" i="39" s="1"/>
  <c r="I31" i="38"/>
  <c r="I34" i="38"/>
  <c r="J34" i="38" s="1"/>
  <c r="I61" i="38"/>
  <c r="K61" i="38" s="1"/>
  <c r="I72" i="38"/>
  <c r="K72" i="38" s="1"/>
  <c r="I14" i="39"/>
  <c r="K14" i="39" s="1"/>
  <c r="I21" i="39"/>
  <c r="I28" i="39"/>
  <c r="I38" i="39"/>
  <c r="I45" i="39"/>
  <c r="K45" i="39" s="1"/>
  <c r="I103" i="39"/>
  <c r="K103" i="39" s="1"/>
  <c r="I117" i="39"/>
  <c r="K117" i="39" s="1"/>
  <c r="I121" i="39"/>
  <c r="K121" i="39" s="1"/>
  <c r="I28" i="38"/>
  <c r="K28" i="38" s="1"/>
  <c r="I65" i="38"/>
  <c r="J65" i="38" s="1"/>
  <c r="I69" i="38"/>
  <c r="J69" i="38" s="1"/>
  <c r="I116" i="38"/>
  <c r="K116" i="38" s="1"/>
  <c r="I120" i="38"/>
  <c r="J120" i="38" s="1"/>
  <c r="I32" i="39"/>
  <c r="K32" i="39" s="1"/>
  <c r="I42" i="39"/>
  <c r="K42" i="39" s="1"/>
  <c r="I69" i="39"/>
  <c r="J69" i="39" s="1"/>
  <c r="I73" i="39"/>
  <c r="K73" i="39" s="1"/>
  <c r="I80" i="39"/>
  <c r="J80" i="39" s="1"/>
  <c r="I111" i="39"/>
  <c r="K111" i="39" s="1"/>
  <c r="K65" i="38"/>
  <c r="J21" i="39"/>
  <c r="I2" i="38"/>
  <c r="K2" i="38" s="1"/>
  <c r="I12" i="38"/>
  <c r="J12" i="38" s="1"/>
  <c r="I40" i="38"/>
  <c r="K40" i="38" s="1"/>
  <c r="I44" i="38"/>
  <c r="K44" i="38" s="1"/>
  <c r="I57" i="38"/>
  <c r="J57" i="38" s="1"/>
  <c r="I83" i="38"/>
  <c r="K83" i="38" s="1"/>
  <c r="I89" i="38"/>
  <c r="K89" i="38" s="1"/>
  <c r="K8" i="39"/>
  <c r="I11" i="39"/>
  <c r="J11" i="39" s="1"/>
  <c r="I17" i="39"/>
  <c r="K17" i="39" s="1"/>
  <c r="I52" i="39"/>
  <c r="K52" i="39" s="1"/>
  <c r="I59" i="39"/>
  <c r="K59" i="39" s="1"/>
  <c r="I67" i="39"/>
  <c r="K67" i="39" s="1"/>
  <c r="K83" i="39"/>
  <c r="K91" i="39"/>
  <c r="I100" i="39"/>
  <c r="K100" i="39" s="1"/>
  <c r="I120" i="39"/>
  <c r="J120" i="39" s="1"/>
  <c r="I9" i="38"/>
  <c r="K9" i="38" s="1"/>
  <c r="I26" i="38"/>
  <c r="K26" i="38" s="1"/>
  <c r="I73" i="38"/>
  <c r="K73" i="38" s="1"/>
  <c r="J77" i="38"/>
  <c r="I104" i="38"/>
  <c r="J104" i="38" s="1"/>
  <c r="I108" i="38"/>
  <c r="K108" i="38" s="1"/>
  <c r="J52" i="39"/>
  <c r="I55" i="39"/>
  <c r="K55" i="39" s="1"/>
  <c r="I60" i="39"/>
  <c r="J60" i="39" s="1"/>
  <c r="I79" i="39"/>
  <c r="J79" i="39" s="1"/>
  <c r="I87" i="39"/>
  <c r="J87" i="39" s="1"/>
  <c r="I95" i="39"/>
  <c r="J95" i="39" s="1"/>
  <c r="I115" i="39"/>
  <c r="J115" i="39" s="1"/>
  <c r="J57" i="39"/>
  <c r="J29" i="38"/>
  <c r="I3" i="38"/>
  <c r="J3" i="38" s="1"/>
  <c r="J7" i="38"/>
  <c r="I56" i="38"/>
  <c r="K56" i="38" s="1"/>
  <c r="I95" i="38"/>
  <c r="J95" i="38" s="1"/>
  <c r="I13" i="39"/>
  <c r="J13" i="39" s="1"/>
  <c r="I56" i="39"/>
  <c r="K56" i="39" s="1"/>
  <c r="I63" i="39"/>
  <c r="K63" i="39" s="1"/>
  <c r="I71" i="39"/>
  <c r="K71" i="39" s="1"/>
  <c r="K79" i="39"/>
  <c r="K95" i="39"/>
  <c r="I107" i="39"/>
  <c r="K107" i="39" s="1"/>
  <c r="K115" i="39"/>
  <c r="J25" i="38"/>
  <c r="I53" i="38"/>
  <c r="K53" i="38" s="1"/>
  <c r="I60" i="38"/>
  <c r="J60" i="38" s="1"/>
  <c r="I79" i="38"/>
  <c r="J79" i="38" s="1"/>
  <c r="I4" i="39"/>
  <c r="K4" i="39" s="1"/>
  <c r="J7" i="39"/>
  <c r="I72" i="39"/>
  <c r="K72" i="39" s="1"/>
  <c r="I83" i="39"/>
  <c r="J83" i="39" s="1"/>
  <c r="I91" i="39"/>
  <c r="J91" i="39" s="1"/>
  <c r="I99" i="39"/>
  <c r="K99" i="39" s="1"/>
  <c r="I108" i="39"/>
  <c r="K108" i="39" s="1"/>
  <c r="I119" i="39"/>
  <c r="K119" i="39" s="1"/>
  <c r="K3" i="38"/>
  <c r="I11" i="38"/>
  <c r="K11" i="38" s="1"/>
  <c r="I13" i="38"/>
  <c r="I16" i="38"/>
  <c r="K16" i="38" s="1"/>
  <c r="I20" i="38"/>
  <c r="J20" i="38" s="1"/>
  <c r="K32" i="38"/>
  <c r="J37" i="38"/>
  <c r="J40" i="38"/>
  <c r="J45" i="38"/>
  <c r="K57" i="38"/>
  <c r="I63" i="38"/>
  <c r="K63" i="38" s="1"/>
  <c r="I71" i="38"/>
  <c r="K71" i="38" s="1"/>
  <c r="J73" i="38"/>
  <c r="I103" i="38"/>
  <c r="K103" i="38" s="1"/>
  <c r="K104" i="38"/>
  <c r="J116" i="38"/>
  <c r="I6" i="38"/>
  <c r="J6" i="38" s="1"/>
  <c r="I24" i="38"/>
  <c r="J24" i="38" s="1"/>
  <c r="I32" i="38"/>
  <c r="J32" i="38" s="1"/>
  <c r="I36" i="38"/>
  <c r="K36" i="38" s="1"/>
  <c r="I67" i="38"/>
  <c r="K67" i="38" s="1"/>
  <c r="I76" i="38"/>
  <c r="K76" i="38" s="1"/>
  <c r="I80" i="38"/>
  <c r="J80" i="38" s="1"/>
  <c r="I84" i="38"/>
  <c r="J84" i="38" s="1"/>
  <c r="I88" i="38"/>
  <c r="J88" i="38" s="1"/>
  <c r="I92" i="38"/>
  <c r="J92" i="38" s="1"/>
  <c r="K93" i="38"/>
  <c r="I96" i="38"/>
  <c r="K96" i="38" s="1"/>
  <c r="I99" i="38"/>
  <c r="K99" i="38" s="1"/>
  <c r="I111" i="38"/>
  <c r="K111" i="38" s="1"/>
  <c r="I109" i="38"/>
  <c r="J109" i="38" s="1"/>
  <c r="I121" i="38"/>
  <c r="K121" i="38" s="1"/>
  <c r="I5" i="38"/>
  <c r="K5" i="38" s="1"/>
  <c r="J15" i="38"/>
  <c r="I17" i="38"/>
  <c r="I19" i="38"/>
  <c r="K19" i="38" s="1"/>
  <c r="I35" i="38"/>
  <c r="J35" i="38" s="1"/>
  <c r="I39" i="38"/>
  <c r="K39" i="38" s="1"/>
  <c r="I43" i="38"/>
  <c r="K43" i="38" s="1"/>
  <c r="I47" i="38"/>
  <c r="J47" i="38" s="1"/>
  <c r="I51" i="38"/>
  <c r="J51" i="38" s="1"/>
  <c r="I55" i="38"/>
  <c r="J55" i="38" s="1"/>
  <c r="I59" i="38"/>
  <c r="J59" i="38" s="1"/>
  <c r="I64" i="38"/>
  <c r="K64" i="38" s="1"/>
  <c r="I68" i="38"/>
  <c r="K68" i="38" s="1"/>
  <c r="I75" i="38"/>
  <c r="K75" i="38" s="1"/>
  <c r="J93" i="38"/>
  <c r="I100" i="38"/>
  <c r="K100" i="38" s="1"/>
  <c r="I105" i="38"/>
  <c r="K105" i="38" s="1"/>
  <c r="I107" i="38"/>
  <c r="K107" i="38" s="1"/>
  <c r="I112" i="38"/>
  <c r="K112" i="38" s="1"/>
  <c r="I115" i="38"/>
  <c r="K115" i="38" s="1"/>
  <c r="I117" i="38"/>
  <c r="J117" i="38" s="1"/>
  <c r="I119" i="38"/>
  <c r="K119" i="38" s="1"/>
  <c r="J121" i="38"/>
  <c r="I70" i="39"/>
  <c r="J70" i="39" s="1"/>
  <c r="J3" i="39"/>
  <c r="I66" i="39"/>
  <c r="K66" i="39" s="1"/>
  <c r="K3" i="39"/>
  <c r="K7" i="39"/>
  <c r="I10" i="39"/>
  <c r="J10" i="39" s="1"/>
  <c r="I20" i="39"/>
  <c r="K20" i="39" s="1"/>
  <c r="I27" i="39"/>
  <c r="J27" i="39" s="1"/>
  <c r="J30" i="39"/>
  <c r="K30" i="39"/>
  <c r="K31" i="39"/>
  <c r="I35" i="39"/>
  <c r="K35" i="39" s="1"/>
  <c r="J38" i="39"/>
  <c r="K38" i="39"/>
  <c r="I43" i="39"/>
  <c r="K43" i="39" s="1"/>
  <c r="K46" i="39"/>
  <c r="I50" i="39"/>
  <c r="K50" i="39" s="1"/>
  <c r="J58" i="39"/>
  <c r="K58" i="39"/>
  <c r="J63" i="39"/>
  <c r="K54" i="39"/>
  <c r="I12" i="39"/>
  <c r="K12" i="39" s="1"/>
  <c r="I18" i="39"/>
  <c r="J18" i="39" s="1"/>
  <c r="I19" i="39"/>
  <c r="K19" i="39" s="1"/>
  <c r="J23" i="39"/>
  <c r="J26" i="39"/>
  <c r="K27" i="39"/>
  <c r="I31" i="39"/>
  <c r="J31" i="39" s="1"/>
  <c r="J34" i="39"/>
  <c r="K34" i="39"/>
  <c r="I39" i="39"/>
  <c r="K39" i="39" s="1"/>
  <c r="J42" i="39"/>
  <c r="I47" i="39"/>
  <c r="K47" i="39" s="1"/>
  <c r="J51" i="39"/>
  <c r="I54" i="39"/>
  <c r="J54" i="39" s="1"/>
  <c r="I62" i="39"/>
  <c r="K62" i="39" s="1"/>
  <c r="K82" i="39"/>
  <c r="K90" i="39"/>
  <c r="K98" i="39"/>
  <c r="K102" i="39"/>
  <c r="K114" i="39"/>
  <c r="I74" i="39"/>
  <c r="K74" i="39" s="1"/>
  <c r="I78" i="39"/>
  <c r="K78" i="39" s="1"/>
  <c r="I82" i="39"/>
  <c r="J82" i="39" s="1"/>
  <c r="I86" i="39"/>
  <c r="K86" i="39" s="1"/>
  <c r="I90" i="39"/>
  <c r="J90" i="39" s="1"/>
  <c r="I94" i="39"/>
  <c r="K94" i="39" s="1"/>
  <c r="I98" i="39"/>
  <c r="J98" i="39" s="1"/>
  <c r="I102" i="39"/>
  <c r="J102" i="39" s="1"/>
  <c r="I106" i="39"/>
  <c r="K106" i="39" s="1"/>
  <c r="I110" i="39"/>
  <c r="K110" i="39" s="1"/>
  <c r="I114" i="39"/>
  <c r="J114" i="39" s="1"/>
  <c r="I118" i="39"/>
  <c r="K118" i="39" s="1"/>
  <c r="I4" i="38"/>
  <c r="K4" i="38" s="1"/>
  <c r="J8" i="38"/>
  <c r="J42" i="38"/>
  <c r="I42" i="38"/>
  <c r="K42" i="38" s="1"/>
  <c r="J4" i="38"/>
  <c r="I8" i="38"/>
  <c r="K8" i="38" s="1"/>
  <c r="I14" i="38"/>
  <c r="K14" i="38" s="1"/>
  <c r="J23" i="38"/>
  <c r="J31" i="38"/>
  <c r="J62" i="38"/>
  <c r="I62" i="38"/>
  <c r="K62" i="38" s="1"/>
  <c r="J115" i="38"/>
  <c r="K22" i="38"/>
  <c r="K30" i="38"/>
  <c r="K38" i="38"/>
  <c r="I66" i="38"/>
  <c r="J66" i="38" s="1"/>
  <c r="K66" i="38"/>
  <c r="I70" i="38"/>
  <c r="J70" i="38" s="1"/>
  <c r="K70" i="38"/>
  <c r="I74" i="38"/>
  <c r="J74" i="38" s="1"/>
  <c r="K74" i="38"/>
  <c r="J90" i="38"/>
  <c r="J11" i="38"/>
  <c r="I38" i="38"/>
  <c r="J38" i="38" s="1"/>
  <c r="I46" i="38"/>
  <c r="J46" i="38" s="1"/>
  <c r="K46" i="38"/>
  <c r="J63" i="38"/>
  <c r="I22" i="38"/>
  <c r="J22" i="38" s="1"/>
  <c r="J27" i="38"/>
  <c r="I30" i="38"/>
  <c r="J30" i="38" s="1"/>
  <c r="I10" i="38"/>
  <c r="J10" i="38" s="1"/>
  <c r="J26" i="38"/>
  <c r="K27" i="38"/>
  <c r="K34" i="38"/>
  <c r="K35" i="38"/>
  <c r="J50" i="38"/>
  <c r="I50" i="38"/>
  <c r="K50" i="38" s="1"/>
  <c r="I54" i="38"/>
  <c r="J54" i="38" s="1"/>
  <c r="K54" i="38"/>
  <c r="I58" i="38"/>
  <c r="J58" i="38" s="1"/>
  <c r="K58" i="38"/>
  <c r="J83" i="38"/>
  <c r="J87" i="38"/>
  <c r="J91" i="38"/>
  <c r="K82" i="38"/>
  <c r="K98" i="38"/>
  <c r="I78" i="38"/>
  <c r="K78" i="38" s="1"/>
  <c r="I82" i="38"/>
  <c r="J82" i="38" s="1"/>
  <c r="I86" i="38"/>
  <c r="K86" i="38" s="1"/>
  <c r="I90" i="38"/>
  <c r="K90" i="38" s="1"/>
  <c r="I94" i="38"/>
  <c r="K94" i="38" s="1"/>
  <c r="I98" i="38"/>
  <c r="J98" i="38" s="1"/>
  <c r="I102" i="38"/>
  <c r="J102" i="38" s="1"/>
  <c r="I106" i="38"/>
  <c r="K106" i="38" s="1"/>
  <c r="I110" i="38"/>
  <c r="K110" i="38" s="1"/>
  <c r="I114" i="38"/>
  <c r="J114" i="38" s="1"/>
  <c r="I118" i="38"/>
  <c r="K118" i="38" s="1"/>
  <c r="R128" i="15"/>
  <c r="R129" i="15"/>
  <c r="R130" i="15"/>
  <c r="R131" i="15"/>
  <c r="R132" i="15"/>
  <c r="R133" i="15"/>
  <c r="R134" i="15"/>
  <c r="R135" i="15"/>
  <c r="R136" i="15"/>
  <c r="R137" i="15"/>
  <c r="R138" i="15"/>
  <c r="R139" i="15"/>
  <c r="R140" i="15"/>
  <c r="R141" i="15"/>
  <c r="R142" i="15"/>
  <c r="R143" i="15"/>
  <c r="R144" i="15"/>
  <c r="R145" i="15"/>
  <c r="J52" i="38" l="1"/>
  <c r="K6" i="39"/>
  <c r="J41" i="39"/>
  <c r="K11" i="39"/>
  <c r="K84" i="39"/>
  <c r="J5" i="39"/>
  <c r="J33" i="38"/>
  <c r="K70" i="39"/>
  <c r="K85" i="38"/>
  <c r="J66" i="39"/>
  <c r="J50" i="39"/>
  <c r="K87" i="39"/>
  <c r="J101" i="39"/>
  <c r="J15" i="39"/>
  <c r="J75" i="39"/>
  <c r="J29" i="39"/>
  <c r="J93" i="39"/>
  <c r="J25" i="39"/>
  <c r="J105" i="39"/>
  <c r="J68" i="39"/>
  <c r="J121" i="39"/>
  <c r="J86" i="39"/>
  <c r="J107" i="39"/>
  <c r="J40" i="39"/>
  <c r="K120" i="39"/>
  <c r="J71" i="39"/>
  <c r="J12" i="39"/>
  <c r="J119" i="39"/>
  <c r="J32" i="39"/>
  <c r="J118" i="39"/>
  <c r="J108" i="39"/>
  <c r="J65" i="39"/>
  <c r="J47" i="39"/>
  <c r="J20" i="39"/>
  <c r="J62" i="39"/>
  <c r="J28" i="39"/>
  <c r="K28" i="39"/>
  <c r="J117" i="39"/>
  <c r="K80" i="39"/>
  <c r="J89" i="39"/>
  <c r="J106" i="39"/>
  <c r="J45" i="39"/>
  <c r="J16" i="39"/>
  <c r="K88" i="39"/>
  <c r="J4" i="39"/>
  <c r="J99" i="39"/>
  <c r="J44" i="39"/>
  <c r="J17" i="39"/>
  <c r="K24" i="39"/>
  <c r="J59" i="39"/>
  <c r="J96" i="39"/>
  <c r="K49" i="38"/>
  <c r="J61" i="38"/>
  <c r="J72" i="38"/>
  <c r="J44" i="38"/>
  <c r="J41" i="38"/>
  <c r="K114" i="38"/>
  <c r="J103" i="38"/>
  <c r="J53" i="38"/>
  <c r="J71" i="38"/>
  <c r="J96" i="38"/>
  <c r="K102" i="38"/>
  <c r="K17" i="38"/>
  <c r="J17" i="38"/>
  <c r="J118" i="38"/>
  <c r="J86" i="38"/>
  <c r="K80" i="38"/>
  <c r="J13" i="38"/>
  <c r="K13" i="38"/>
  <c r="J19" i="38"/>
  <c r="J78" i="38"/>
  <c r="J107" i="38"/>
  <c r="K84" i="38"/>
  <c r="H121" i="20"/>
  <c r="G121" i="20"/>
  <c r="H120" i="20"/>
  <c r="K120" i="20" s="1"/>
  <c r="G120" i="20"/>
  <c r="H119" i="20"/>
  <c r="G119" i="20"/>
  <c r="H118" i="20"/>
  <c r="G118" i="20"/>
  <c r="H117" i="20"/>
  <c r="G117" i="20"/>
  <c r="H116" i="20"/>
  <c r="G116" i="20"/>
  <c r="H115" i="20"/>
  <c r="G115" i="20"/>
  <c r="H114" i="20"/>
  <c r="G114" i="20"/>
  <c r="H113" i="20"/>
  <c r="G113" i="20"/>
  <c r="H112" i="20"/>
  <c r="J112" i="20" s="1"/>
  <c r="G112" i="20"/>
  <c r="H111" i="20"/>
  <c r="G111" i="20"/>
  <c r="H110" i="20"/>
  <c r="J110" i="20" s="1"/>
  <c r="G110" i="20"/>
  <c r="H109" i="20"/>
  <c r="K109" i="20" s="1"/>
  <c r="G109" i="20"/>
  <c r="H108" i="20"/>
  <c r="J108" i="20" s="1"/>
  <c r="G108" i="20"/>
  <c r="H107" i="20"/>
  <c r="G107" i="20"/>
  <c r="H106" i="20"/>
  <c r="G106" i="20"/>
  <c r="H105" i="20"/>
  <c r="G105" i="20"/>
  <c r="H104" i="20"/>
  <c r="G104" i="20"/>
  <c r="H103" i="20"/>
  <c r="G103" i="20"/>
  <c r="H102" i="20"/>
  <c r="J102" i="20" s="1"/>
  <c r="G102" i="20"/>
  <c r="H101" i="20"/>
  <c r="J101" i="20" s="1"/>
  <c r="G101" i="20"/>
  <c r="H100" i="20"/>
  <c r="J100" i="20" s="1"/>
  <c r="G100" i="20"/>
  <c r="H99" i="20"/>
  <c r="G99" i="20"/>
  <c r="H98" i="20"/>
  <c r="G98" i="20"/>
  <c r="H97" i="20"/>
  <c r="G97" i="20"/>
  <c r="H96" i="20"/>
  <c r="G96" i="20"/>
  <c r="H95" i="20"/>
  <c r="K95" i="20" s="1"/>
  <c r="G95" i="20"/>
  <c r="H94" i="20"/>
  <c r="G94" i="20"/>
  <c r="H93" i="20"/>
  <c r="G93" i="20"/>
  <c r="H92" i="20"/>
  <c r="K92" i="20" s="1"/>
  <c r="G92" i="20"/>
  <c r="H91" i="20"/>
  <c r="G91" i="20"/>
  <c r="H90" i="20"/>
  <c r="J90" i="20" s="1"/>
  <c r="G90" i="20"/>
  <c r="H89" i="20"/>
  <c r="J89" i="20" s="1"/>
  <c r="G89" i="20"/>
  <c r="H88" i="20"/>
  <c r="G88" i="20"/>
  <c r="H87" i="20"/>
  <c r="G87" i="20"/>
  <c r="H86" i="20"/>
  <c r="G86" i="20"/>
  <c r="H85" i="20"/>
  <c r="G85" i="20"/>
  <c r="H84" i="20"/>
  <c r="G84" i="20"/>
  <c r="H83" i="20"/>
  <c r="K83" i="20" s="1"/>
  <c r="G83" i="20"/>
  <c r="H82" i="20"/>
  <c r="K82" i="20" s="1"/>
  <c r="G82" i="20"/>
  <c r="H81" i="20"/>
  <c r="K81" i="20" s="1"/>
  <c r="G81" i="20"/>
  <c r="H80" i="20"/>
  <c r="G80" i="20"/>
  <c r="H79" i="20"/>
  <c r="G79" i="20"/>
  <c r="H78" i="20"/>
  <c r="G78" i="20"/>
  <c r="H77" i="20"/>
  <c r="G77" i="20"/>
  <c r="H76" i="20"/>
  <c r="K76" i="20" s="1"/>
  <c r="G76" i="20"/>
  <c r="H75" i="20"/>
  <c r="G75" i="20"/>
  <c r="H74" i="20"/>
  <c r="G74" i="20"/>
  <c r="H73" i="20"/>
  <c r="J73" i="20" s="1"/>
  <c r="G73" i="20"/>
  <c r="H72" i="20"/>
  <c r="J72" i="20" s="1"/>
  <c r="G72" i="20"/>
  <c r="H71" i="20"/>
  <c r="G71" i="20"/>
  <c r="H70" i="20"/>
  <c r="G70" i="20"/>
  <c r="H69" i="20"/>
  <c r="G69" i="20"/>
  <c r="H68" i="20"/>
  <c r="G68" i="20"/>
  <c r="H67" i="20"/>
  <c r="G67" i="20"/>
  <c r="H66" i="20"/>
  <c r="G66" i="20"/>
  <c r="H65" i="20"/>
  <c r="G65" i="20"/>
  <c r="H64" i="20"/>
  <c r="G64" i="20"/>
  <c r="H63" i="20"/>
  <c r="G63" i="20"/>
  <c r="H62" i="20"/>
  <c r="J62" i="20" s="1"/>
  <c r="G62" i="20"/>
  <c r="H61" i="20"/>
  <c r="G61" i="20"/>
  <c r="H60" i="20"/>
  <c r="G60" i="20"/>
  <c r="H59" i="20"/>
  <c r="G59" i="20"/>
  <c r="H58" i="20"/>
  <c r="K58" i="20" s="1"/>
  <c r="G58" i="20"/>
  <c r="H57" i="20"/>
  <c r="G57" i="20"/>
  <c r="H56" i="20"/>
  <c r="J56" i="20" s="1"/>
  <c r="G56" i="20"/>
  <c r="H55" i="20"/>
  <c r="G55" i="20"/>
  <c r="H54" i="20"/>
  <c r="G54" i="20"/>
  <c r="H53" i="20"/>
  <c r="G53" i="20"/>
  <c r="H52" i="20"/>
  <c r="G52" i="20"/>
  <c r="H51" i="20"/>
  <c r="G51" i="20"/>
  <c r="H50" i="20"/>
  <c r="G50" i="20"/>
  <c r="H49" i="20"/>
  <c r="G49" i="20"/>
  <c r="H48" i="20"/>
  <c r="K48" i="20" s="1"/>
  <c r="G48" i="20"/>
  <c r="H47" i="20"/>
  <c r="G47" i="20"/>
  <c r="H46" i="20"/>
  <c r="K46" i="20" s="1"/>
  <c r="G46" i="20"/>
  <c r="H45" i="20"/>
  <c r="G45" i="20"/>
  <c r="H44" i="20"/>
  <c r="G44" i="20"/>
  <c r="H43" i="20"/>
  <c r="G43" i="20"/>
  <c r="H42" i="20"/>
  <c r="G42" i="20"/>
  <c r="H41" i="20"/>
  <c r="G41" i="20"/>
  <c r="H40" i="20"/>
  <c r="J40" i="20" s="1"/>
  <c r="G40" i="20"/>
  <c r="H39" i="20"/>
  <c r="G39" i="20"/>
  <c r="H38" i="20"/>
  <c r="K38" i="20" s="1"/>
  <c r="G38" i="20"/>
  <c r="H37" i="20"/>
  <c r="I37" i="20" s="1"/>
  <c r="J37" i="20" s="1"/>
  <c r="G37" i="20"/>
  <c r="H36" i="20"/>
  <c r="G36" i="20"/>
  <c r="H35" i="20"/>
  <c r="G35" i="20"/>
  <c r="H34" i="20"/>
  <c r="G34" i="20"/>
  <c r="H33" i="20"/>
  <c r="J33" i="20" s="1"/>
  <c r="G33" i="20"/>
  <c r="H32" i="20"/>
  <c r="G32" i="20"/>
  <c r="H31" i="20"/>
  <c r="G31" i="20"/>
  <c r="H30" i="20"/>
  <c r="G30" i="20"/>
  <c r="H29" i="20"/>
  <c r="G29" i="20"/>
  <c r="H28" i="20"/>
  <c r="G28" i="20"/>
  <c r="H27" i="20"/>
  <c r="G27" i="20"/>
  <c r="H26" i="20"/>
  <c r="G26" i="20"/>
  <c r="H25" i="20"/>
  <c r="G25" i="20"/>
  <c r="H24" i="20"/>
  <c r="G24" i="20"/>
  <c r="H23" i="20"/>
  <c r="G23" i="20"/>
  <c r="H22" i="20"/>
  <c r="G22" i="20"/>
  <c r="H21" i="20"/>
  <c r="K21" i="20" s="1"/>
  <c r="G21" i="20"/>
  <c r="H20" i="20"/>
  <c r="G20" i="20"/>
  <c r="H19" i="20"/>
  <c r="J19" i="20" s="1"/>
  <c r="G19" i="20"/>
  <c r="H18" i="20"/>
  <c r="G18" i="20"/>
  <c r="H17" i="20"/>
  <c r="G17" i="20"/>
  <c r="H16" i="20"/>
  <c r="J16" i="20" s="1"/>
  <c r="G16" i="20"/>
  <c r="H15" i="20"/>
  <c r="G15" i="20"/>
  <c r="H14" i="20"/>
  <c r="J14" i="20" s="1"/>
  <c r="G14" i="20"/>
  <c r="H13" i="20"/>
  <c r="G13" i="20"/>
  <c r="H12" i="20"/>
  <c r="G12" i="20"/>
  <c r="H11" i="20"/>
  <c r="G11" i="20"/>
  <c r="H10" i="20"/>
  <c r="K10" i="20" s="1"/>
  <c r="G10" i="20"/>
  <c r="H9" i="20"/>
  <c r="J9" i="20" s="1"/>
  <c r="G9" i="20"/>
  <c r="H8" i="20"/>
  <c r="G8" i="20"/>
  <c r="H7" i="20"/>
  <c r="G7" i="20"/>
  <c r="H6" i="20"/>
  <c r="K6" i="20" s="1"/>
  <c r="G6" i="20"/>
  <c r="H5" i="20"/>
  <c r="G5" i="20"/>
  <c r="H4" i="20"/>
  <c r="G4" i="20"/>
  <c r="H3" i="20"/>
  <c r="G3" i="20"/>
  <c r="H2" i="20"/>
  <c r="J2" i="20" s="1"/>
  <c r="G2" i="20"/>
  <c r="I4" i="20" l="1"/>
  <c r="K4" i="20" s="1"/>
  <c r="I8" i="20"/>
  <c r="I28" i="20"/>
  <c r="J28" i="20" s="1"/>
  <c r="I52" i="20"/>
  <c r="K52" i="20" s="1"/>
  <c r="I2" i="20"/>
  <c r="K2" i="20" s="1"/>
  <c r="I78" i="20"/>
  <c r="K78" i="20" s="1"/>
  <c r="I95" i="20"/>
  <c r="I111" i="20"/>
  <c r="K111" i="20" s="1"/>
  <c r="I104" i="20"/>
  <c r="J104" i="20" s="1"/>
  <c r="I108" i="20"/>
  <c r="K108" i="20" s="1"/>
  <c r="I120" i="20"/>
  <c r="J120" i="20" s="1"/>
  <c r="I66" i="20"/>
  <c r="K66" i="20" s="1"/>
  <c r="I94" i="20"/>
  <c r="K94" i="20" s="1"/>
  <c r="I110" i="20"/>
  <c r="K110" i="20" s="1"/>
  <c r="I22" i="20"/>
  <c r="I34" i="20"/>
  <c r="J34" i="20" s="1"/>
  <c r="I38" i="20"/>
  <c r="I84" i="20"/>
  <c r="J84" i="20" s="1"/>
  <c r="I42" i="20"/>
  <c r="K42" i="20" s="1"/>
  <c r="I70" i="20"/>
  <c r="I12" i="20"/>
  <c r="K12" i="20" s="1"/>
  <c r="I36" i="20"/>
  <c r="K36" i="20" s="1"/>
  <c r="K70" i="20"/>
  <c r="I74" i="20"/>
  <c r="K74" i="20" s="1"/>
  <c r="I86" i="20"/>
  <c r="K86" i="20" s="1"/>
  <c r="I25" i="20"/>
  <c r="J25" i="20" s="1"/>
  <c r="I60" i="20"/>
  <c r="J60" i="20" s="1"/>
  <c r="I64" i="20"/>
  <c r="J64" i="20" s="1"/>
  <c r="I87" i="20"/>
  <c r="K8" i="20"/>
  <c r="J8" i="20"/>
  <c r="I24" i="20"/>
  <c r="K24" i="20" s="1"/>
  <c r="K22" i="20"/>
  <c r="K28" i="20"/>
  <c r="I32" i="20"/>
  <c r="K32" i="20" s="1"/>
  <c r="I41" i="20"/>
  <c r="J41" i="20" s="1"/>
  <c r="I46" i="20"/>
  <c r="J46" i="20" s="1"/>
  <c r="I90" i="20"/>
  <c r="I18" i="20"/>
  <c r="K18" i="20" s="1"/>
  <c r="I20" i="20"/>
  <c r="I23" i="20"/>
  <c r="K23" i="20" s="1"/>
  <c r="J24" i="20"/>
  <c r="I50" i="20"/>
  <c r="K50" i="20" s="1"/>
  <c r="I56" i="20"/>
  <c r="K56" i="20" s="1"/>
  <c r="K64" i="20"/>
  <c r="K90" i="20"/>
  <c r="J52" i="20"/>
  <c r="I91" i="20"/>
  <c r="K91" i="20" s="1"/>
  <c r="I100" i="20"/>
  <c r="K100" i="20" s="1"/>
  <c r="I116" i="20"/>
  <c r="K116" i="20" s="1"/>
  <c r="I3" i="20"/>
  <c r="J3" i="20" s="1"/>
  <c r="I7" i="20"/>
  <c r="I14" i="20"/>
  <c r="K14" i="20" s="1"/>
  <c r="I16" i="20"/>
  <c r="K16" i="20" s="1"/>
  <c r="I21" i="20"/>
  <c r="J21" i="20" s="1"/>
  <c r="I26" i="20"/>
  <c r="K26" i="20" s="1"/>
  <c r="I72" i="20"/>
  <c r="K72" i="20" s="1"/>
  <c r="I76" i="20"/>
  <c r="J76" i="20" s="1"/>
  <c r="I80" i="20"/>
  <c r="K87" i="20"/>
  <c r="J94" i="20"/>
  <c r="I96" i="20"/>
  <c r="I107" i="20"/>
  <c r="K107" i="20" s="1"/>
  <c r="I112" i="20"/>
  <c r="K112" i="20" s="1"/>
  <c r="I119" i="20"/>
  <c r="I6" i="20"/>
  <c r="I19" i="20"/>
  <c r="K19" i="20" s="1"/>
  <c r="I30" i="20"/>
  <c r="K30" i="20" s="1"/>
  <c r="I35" i="20"/>
  <c r="K35" i="20" s="1"/>
  <c r="I39" i="20"/>
  <c r="K39" i="20" s="1"/>
  <c r="I40" i="20"/>
  <c r="K40" i="20" s="1"/>
  <c r="I44" i="20"/>
  <c r="K44" i="20" s="1"/>
  <c r="I48" i="20"/>
  <c r="J48" i="20" s="1"/>
  <c r="I59" i="20"/>
  <c r="I68" i="20"/>
  <c r="K68" i="20" s="1"/>
  <c r="I83" i="20"/>
  <c r="J83" i="20" s="1"/>
  <c r="I88" i="20"/>
  <c r="J88" i="20" s="1"/>
  <c r="I92" i="20"/>
  <c r="J92" i="20" s="1"/>
  <c r="I99" i="20"/>
  <c r="K99" i="20" s="1"/>
  <c r="I103" i="20"/>
  <c r="K103" i="20" s="1"/>
  <c r="I115" i="20"/>
  <c r="K115" i="20" s="1"/>
  <c r="K119" i="20"/>
  <c r="J6" i="20"/>
  <c r="J4" i="20"/>
  <c r="I10" i="20"/>
  <c r="J10" i="20" s="1"/>
  <c r="J50" i="20"/>
  <c r="I54" i="20"/>
  <c r="K54" i="20" s="1"/>
  <c r="I58" i="20"/>
  <c r="J58" i="20" s="1"/>
  <c r="I62" i="20"/>
  <c r="K62" i="20" s="1"/>
  <c r="J70" i="20"/>
  <c r="I82" i="20"/>
  <c r="J82" i="20" s="1"/>
  <c r="I98" i="20"/>
  <c r="K98" i="20" s="1"/>
  <c r="I102" i="20"/>
  <c r="K102" i="20" s="1"/>
  <c r="I106" i="20"/>
  <c r="K106" i="20" s="1"/>
  <c r="I114" i="20"/>
  <c r="K114" i="20" s="1"/>
  <c r="I118" i="20"/>
  <c r="K118" i="20" s="1"/>
  <c r="I5" i="20"/>
  <c r="K5" i="20" s="1"/>
  <c r="J5" i="20"/>
  <c r="I11" i="20"/>
  <c r="J11" i="20" s="1"/>
  <c r="I17" i="20"/>
  <c r="K17" i="20" s="1"/>
  <c r="J22" i="20"/>
  <c r="I27" i="20"/>
  <c r="J27" i="20" s="1"/>
  <c r="K31" i="20"/>
  <c r="I33" i="20"/>
  <c r="J35" i="20"/>
  <c r="K37" i="20"/>
  <c r="J38" i="20"/>
  <c r="I43" i="20"/>
  <c r="K43" i="20" s="1"/>
  <c r="I51" i="20"/>
  <c r="K51" i="20" s="1"/>
  <c r="I67" i="20"/>
  <c r="K67" i="20" s="1"/>
  <c r="I15" i="20"/>
  <c r="K15" i="20" s="1"/>
  <c r="K25" i="20"/>
  <c r="I31" i="20"/>
  <c r="J31" i="20" s="1"/>
  <c r="K34" i="20"/>
  <c r="K41" i="20"/>
  <c r="J43" i="20"/>
  <c r="I47" i="20"/>
  <c r="K47" i="20" s="1"/>
  <c r="I55" i="20"/>
  <c r="K55" i="20" s="1"/>
  <c r="I63" i="20"/>
  <c r="K63" i="20" s="1"/>
  <c r="I71" i="20"/>
  <c r="K71" i="20" s="1"/>
  <c r="I75" i="20"/>
  <c r="K75" i="20" s="1"/>
  <c r="I79" i="20"/>
  <c r="J79" i="20" s="1"/>
  <c r="J30" i="20"/>
  <c r="J55" i="20"/>
  <c r="J71" i="20"/>
  <c r="K79" i="20"/>
  <c r="I9" i="20"/>
  <c r="K9" i="20" s="1"/>
  <c r="I13" i="20"/>
  <c r="J13" i="20" s="1"/>
  <c r="J18" i="20"/>
  <c r="I29" i="20"/>
  <c r="K29" i="20" s="1"/>
  <c r="K33" i="20"/>
  <c r="K59" i="20"/>
  <c r="J59" i="20"/>
  <c r="J87" i="20"/>
  <c r="J91" i="20"/>
  <c r="J95" i="20"/>
  <c r="J99" i="20"/>
  <c r="J107" i="20"/>
  <c r="J111" i="20"/>
  <c r="J119" i="20"/>
  <c r="I45" i="20"/>
  <c r="I49" i="20"/>
  <c r="J49" i="20" s="1"/>
  <c r="I53" i="20"/>
  <c r="K53" i="20" s="1"/>
  <c r="I57" i="20"/>
  <c r="J57" i="20" s="1"/>
  <c r="I61" i="20"/>
  <c r="K61" i="20" s="1"/>
  <c r="I65" i="20"/>
  <c r="K65" i="20" s="1"/>
  <c r="I69" i="20"/>
  <c r="J69" i="20" s="1"/>
  <c r="I73" i="20"/>
  <c r="K73" i="20" s="1"/>
  <c r="I77" i="20"/>
  <c r="K77" i="20" s="1"/>
  <c r="I81" i="20"/>
  <c r="J81" i="20" s="1"/>
  <c r="I85" i="20"/>
  <c r="J85" i="20" s="1"/>
  <c r="I89" i="20"/>
  <c r="K89" i="20" s="1"/>
  <c r="I93" i="20"/>
  <c r="K93" i="20" s="1"/>
  <c r="I97" i="20"/>
  <c r="J97" i="20" s="1"/>
  <c r="I101" i="20"/>
  <c r="K101" i="20" s="1"/>
  <c r="I105" i="20"/>
  <c r="K105" i="20" s="1"/>
  <c r="I109" i="20"/>
  <c r="J109" i="20" s="1"/>
  <c r="I113" i="20"/>
  <c r="J113" i="20" s="1"/>
  <c r="I117" i="20"/>
  <c r="K117" i="20" s="1"/>
  <c r="I121" i="20"/>
  <c r="K121" i="20" s="1"/>
  <c r="H121" i="37"/>
  <c r="G121" i="37"/>
  <c r="H120" i="37"/>
  <c r="K120" i="37" s="1"/>
  <c r="G120" i="37"/>
  <c r="H119" i="37"/>
  <c r="G119" i="37"/>
  <c r="H118" i="37"/>
  <c r="J118" i="37" s="1"/>
  <c r="G118" i="37"/>
  <c r="H117" i="37"/>
  <c r="G117" i="37"/>
  <c r="H116" i="37"/>
  <c r="G116" i="37"/>
  <c r="H115" i="37"/>
  <c r="G115" i="37"/>
  <c r="H114" i="37"/>
  <c r="G114" i="37"/>
  <c r="H113" i="37"/>
  <c r="G113" i="37"/>
  <c r="H112" i="37"/>
  <c r="G112" i="37"/>
  <c r="H111" i="37"/>
  <c r="J111" i="37" s="1"/>
  <c r="G111" i="37"/>
  <c r="H110" i="37"/>
  <c r="J110" i="37" s="1"/>
  <c r="G110" i="37"/>
  <c r="H109" i="37"/>
  <c r="G109" i="37"/>
  <c r="H108" i="37"/>
  <c r="G108" i="37"/>
  <c r="H107" i="37"/>
  <c r="G107" i="37"/>
  <c r="H106" i="37"/>
  <c r="J106" i="37" s="1"/>
  <c r="G106" i="37"/>
  <c r="H105" i="37"/>
  <c r="G105" i="37"/>
  <c r="H104" i="37"/>
  <c r="G104" i="37"/>
  <c r="H103" i="37"/>
  <c r="G103" i="37"/>
  <c r="H102" i="37"/>
  <c r="G102" i="37"/>
  <c r="H101" i="37"/>
  <c r="G101" i="37"/>
  <c r="H100" i="37"/>
  <c r="G100" i="37"/>
  <c r="H99" i="37"/>
  <c r="G99" i="37"/>
  <c r="H98" i="37"/>
  <c r="G98" i="37"/>
  <c r="H97" i="37"/>
  <c r="G97" i="37"/>
  <c r="H96" i="37"/>
  <c r="J96" i="37" s="1"/>
  <c r="G96" i="37"/>
  <c r="H95" i="37"/>
  <c r="G95" i="37"/>
  <c r="H94" i="37"/>
  <c r="G94" i="37"/>
  <c r="H93" i="37"/>
  <c r="G93" i="37"/>
  <c r="H92" i="37"/>
  <c r="G92" i="37"/>
  <c r="H91" i="37"/>
  <c r="G91" i="37"/>
  <c r="H90" i="37"/>
  <c r="G90" i="37"/>
  <c r="H89" i="37"/>
  <c r="G89" i="37"/>
  <c r="H88" i="37"/>
  <c r="G88" i="37"/>
  <c r="H87" i="37"/>
  <c r="G87" i="37"/>
  <c r="H86" i="37"/>
  <c r="J86" i="37" s="1"/>
  <c r="G86" i="37"/>
  <c r="H85" i="37"/>
  <c r="G85" i="37"/>
  <c r="H84" i="37"/>
  <c r="K84" i="37" s="1"/>
  <c r="G84" i="37"/>
  <c r="H83" i="37"/>
  <c r="G83" i="37"/>
  <c r="H82" i="37"/>
  <c r="G82" i="37"/>
  <c r="H81" i="37"/>
  <c r="G81" i="37"/>
  <c r="H80" i="37"/>
  <c r="J80" i="37" s="1"/>
  <c r="G80" i="37"/>
  <c r="H79" i="37"/>
  <c r="G79" i="37"/>
  <c r="H78" i="37"/>
  <c r="J78" i="37" s="1"/>
  <c r="G78" i="37"/>
  <c r="H77" i="37"/>
  <c r="G77" i="37"/>
  <c r="H76" i="37"/>
  <c r="K76" i="37" s="1"/>
  <c r="G76" i="37"/>
  <c r="H75" i="37"/>
  <c r="J75" i="37" s="1"/>
  <c r="G75" i="37"/>
  <c r="H74" i="37"/>
  <c r="G74" i="37"/>
  <c r="H73" i="37"/>
  <c r="G73" i="37"/>
  <c r="H72" i="37"/>
  <c r="J72" i="37" s="1"/>
  <c r="G72" i="37"/>
  <c r="H71" i="37"/>
  <c r="J71" i="37" s="1"/>
  <c r="G71" i="37"/>
  <c r="H70" i="37"/>
  <c r="K70" i="37" s="1"/>
  <c r="G70" i="37"/>
  <c r="H69" i="37"/>
  <c r="G69" i="37"/>
  <c r="H68" i="37"/>
  <c r="G68" i="37"/>
  <c r="H67" i="37"/>
  <c r="J67" i="37" s="1"/>
  <c r="G67" i="37"/>
  <c r="H66" i="37"/>
  <c r="G66" i="37"/>
  <c r="H65" i="37"/>
  <c r="G65" i="37"/>
  <c r="H64" i="37"/>
  <c r="J64" i="37" s="1"/>
  <c r="G64" i="37"/>
  <c r="H63" i="37"/>
  <c r="K63" i="37" s="1"/>
  <c r="G63" i="37"/>
  <c r="H62" i="37"/>
  <c r="J62" i="37" s="1"/>
  <c r="G62" i="37"/>
  <c r="H61" i="37"/>
  <c r="G61" i="37"/>
  <c r="H60" i="37"/>
  <c r="K60" i="37" s="1"/>
  <c r="G60" i="37"/>
  <c r="H59" i="37"/>
  <c r="G59" i="37"/>
  <c r="H58" i="37"/>
  <c r="K58" i="37" s="1"/>
  <c r="G58" i="37"/>
  <c r="H57" i="37"/>
  <c r="G57" i="37"/>
  <c r="H56" i="37"/>
  <c r="I56" i="37" s="1"/>
  <c r="J56" i="37" s="1"/>
  <c r="G56" i="37"/>
  <c r="H55" i="37"/>
  <c r="G55" i="37"/>
  <c r="H54" i="37"/>
  <c r="K54" i="37" s="1"/>
  <c r="G54" i="37"/>
  <c r="H53" i="37"/>
  <c r="G53" i="37"/>
  <c r="H52" i="37"/>
  <c r="J52" i="37" s="1"/>
  <c r="G52" i="37"/>
  <c r="H51" i="37"/>
  <c r="K51" i="37" s="1"/>
  <c r="G51" i="37"/>
  <c r="H50" i="37"/>
  <c r="G50" i="37"/>
  <c r="H49" i="37"/>
  <c r="G49" i="37"/>
  <c r="H48" i="37"/>
  <c r="G48" i="37"/>
  <c r="H47" i="37"/>
  <c r="G47" i="37"/>
  <c r="H46" i="37"/>
  <c r="K46" i="37" s="1"/>
  <c r="G46" i="37"/>
  <c r="H45" i="37"/>
  <c r="G45" i="37"/>
  <c r="H44" i="37"/>
  <c r="G44" i="37"/>
  <c r="H43" i="37"/>
  <c r="J43" i="37" s="1"/>
  <c r="G43" i="37"/>
  <c r="H42" i="37"/>
  <c r="J42" i="37" s="1"/>
  <c r="G42" i="37"/>
  <c r="H41" i="37"/>
  <c r="G41" i="37"/>
  <c r="H40" i="37"/>
  <c r="G40" i="37"/>
  <c r="H39" i="37"/>
  <c r="K39" i="37" s="1"/>
  <c r="G39" i="37"/>
  <c r="H38" i="37"/>
  <c r="K38" i="37" s="1"/>
  <c r="G38" i="37"/>
  <c r="H37" i="37"/>
  <c r="G37" i="37"/>
  <c r="H36" i="37"/>
  <c r="G36" i="37"/>
  <c r="H35" i="37"/>
  <c r="J35" i="37" s="1"/>
  <c r="G35" i="37"/>
  <c r="H34" i="37"/>
  <c r="G34" i="37"/>
  <c r="H33" i="37"/>
  <c r="G33" i="37"/>
  <c r="H32" i="37"/>
  <c r="G32" i="37"/>
  <c r="H31" i="37"/>
  <c r="G31" i="37"/>
  <c r="H30" i="37"/>
  <c r="G30" i="37"/>
  <c r="H29" i="37"/>
  <c r="G29" i="37"/>
  <c r="H28" i="37"/>
  <c r="G28" i="37"/>
  <c r="H27" i="37"/>
  <c r="J27" i="37" s="1"/>
  <c r="G27" i="37"/>
  <c r="H26" i="37"/>
  <c r="G26" i="37"/>
  <c r="H25" i="37"/>
  <c r="G25" i="37"/>
  <c r="H24" i="37"/>
  <c r="K24" i="37" s="1"/>
  <c r="G24" i="37"/>
  <c r="H23" i="37"/>
  <c r="K23" i="37" s="1"/>
  <c r="G23" i="37"/>
  <c r="H22" i="37"/>
  <c r="K22" i="37" s="1"/>
  <c r="G22" i="37"/>
  <c r="H21" i="37"/>
  <c r="G21" i="37"/>
  <c r="H20" i="37"/>
  <c r="K20" i="37" s="1"/>
  <c r="G20" i="37"/>
  <c r="H19" i="37"/>
  <c r="G19" i="37"/>
  <c r="H18" i="37"/>
  <c r="G18" i="37"/>
  <c r="H17" i="37"/>
  <c r="G17" i="37"/>
  <c r="H16" i="37"/>
  <c r="I16" i="37" s="1"/>
  <c r="G16" i="37"/>
  <c r="H15" i="37"/>
  <c r="J15" i="37" s="1"/>
  <c r="G15" i="37"/>
  <c r="H14" i="37"/>
  <c r="G14" i="37"/>
  <c r="H13" i="37"/>
  <c r="G13" i="37"/>
  <c r="J12" i="37"/>
  <c r="H12" i="37"/>
  <c r="G12" i="37"/>
  <c r="H11" i="37"/>
  <c r="G11" i="37"/>
  <c r="H10" i="37"/>
  <c r="G10" i="37"/>
  <c r="H9" i="37"/>
  <c r="J9" i="37" s="1"/>
  <c r="G9" i="37"/>
  <c r="H8" i="37"/>
  <c r="G8" i="37"/>
  <c r="H7" i="37"/>
  <c r="G7" i="37"/>
  <c r="H6" i="37"/>
  <c r="G6" i="37"/>
  <c r="H5" i="37"/>
  <c r="G5" i="37"/>
  <c r="H4" i="37"/>
  <c r="J4" i="37" s="1"/>
  <c r="G4" i="37"/>
  <c r="H3" i="37"/>
  <c r="G3" i="37"/>
  <c r="I3" i="37" s="1"/>
  <c r="H2" i="37"/>
  <c r="G2" i="37"/>
  <c r="H121" i="36"/>
  <c r="G121" i="36"/>
  <c r="H120" i="36"/>
  <c r="K120" i="36" s="1"/>
  <c r="G120" i="36"/>
  <c r="H119" i="36"/>
  <c r="G119" i="36"/>
  <c r="H118" i="36"/>
  <c r="J118" i="36" s="1"/>
  <c r="G118" i="36"/>
  <c r="H117" i="36"/>
  <c r="G117" i="36"/>
  <c r="H116" i="36"/>
  <c r="G116" i="36"/>
  <c r="H115" i="36"/>
  <c r="G115" i="36"/>
  <c r="H114" i="36"/>
  <c r="G114" i="36"/>
  <c r="H113" i="36"/>
  <c r="G113" i="36"/>
  <c r="H112" i="36"/>
  <c r="G112" i="36"/>
  <c r="H111" i="36"/>
  <c r="G111" i="36"/>
  <c r="H110" i="36"/>
  <c r="G110" i="36"/>
  <c r="H109" i="36"/>
  <c r="G109" i="36"/>
  <c r="H108" i="36"/>
  <c r="G108" i="36"/>
  <c r="H107" i="36"/>
  <c r="K107" i="36" s="1"/>
  <c r="G107" i="36"/>
  <c r="H106" i="36"/>
  <c r="G106" i="36"/>
  <c r="H105" i="36"/>
  <c r="G105" i="36"/>
  <c r="H104" i="36"/>
  <c r="G104" i="36"/>
  <c r="H103" i="36"/>
  <c r="J103" i="36" s="1"/>
  <c r="G103" i="36"/>
  <c r="H102" i="36"/>
  <c r="K102" i="36" s="1"/>
  <c r="G102" i="36"/>
  <c r="H101" i="36"/>
  <c r="G101" i="36"/>
  <c r="H100" i="36"/>
  <c r="K100" i="36" s="1"/>
  <c r="G100" i="36"/>
  <c r="H99" i="36"/>
  <c r="G99" i="36"/>
  <c r="H98" i="36"/>
  <c r="G98" i="36"/>
  <c r="H97" i="36"/>
  <c r="G97" i="36"/>
  <c r="H96" i="36"/>
  <c r="K96" i="36" s="1"/>
  <c r="G96" i="36"/>
  <c r="H95" i="36"/>
  <c r="J95" i="36" s="1"/>
  <c r="G95" i="36"/>
  <c r="H94" i="36"/>
  <c r="J94" i="36" s="1"/>
  <c r="G94" i="36"/>
  <c r="H93" i="36"/>
  <c r="G93" i="36"/>
  <c r="H92" i="36"/>
  <c r="K92" i="36" s="1"/>
  <c r="G92" i="36"/>
  <c r="H91" i="36"/>
  <c r="G91" i="36"/>
  <c r="H90" i="36"/>
  <c r="G90" i="36"/>
  <c r="H89" i="36"/>
  <c r="G89" i="36"/>
  <c r="H88" i="36"/>
  <c r="K88" i="36" s="1"/>
  <c r="G88" i="36"/>
  <c r="H87" i="36"/>
  <c r="K87" i="36" s="1"/>
  <c r="G87" i="36"/>
  <c r="H86" i="36"/>
  <c r="G86" i="36"/>
  <c r="H85" i="36"/>
  <c r="G85" i="36"/>
  <c r="H84" i="36"/>
  <c r="G84" i="36"/>
  <c r="H83" i="36"/>
  <c r="K83" i="36" s="1"/>
  <c r="G83" i="36"/>
  <c r="H82" i="36"/>
  <c r="K82" i="36" s="1"/>
  <c r="G82" i="36"/>
  <c r="H81" i="36"/>
  <c r="G81" i="36"/>
  <c r="H80" i="36"/>
  <c r="G80" i="36"/>
  <c r="I80" i="36" s="1"/>
  <c r="H79" i="36"/>
  <c r="J79" i="36" s="1"/>
  <c r="G79" i="36"/>
  <c r="H78" i="36"/>
  <c r="K78" i="36" s="1"/>
  <c r="G78" i="36"/>
  <c r="H77" i="36"/>
  <c r="G77" i="36"/>
  <c r="H76" i="36"/>
  <c r="G76" i="36"/>
  <c r="H75" i="36"/>
  <c r="J75" i="36" s="1"/>
  <c r="G75" i="36"/>
  <c r="H74" i="36"/>
  <c r="K74" i="36" s="1"/>
  <c r="G74" i="36"/>
  <c r="H73" i="36"/>
  <c r="G73" i="36"/>
  <c r="H72" i="36"/>
  <c r="G72" i="36"/>
  <c r="H71" i="36"/>
  <c r="G71" i="36"/>
  <c r="H70" i="36"/>
  <c r="K70" i="36" s="1"/>
  <c r="G70" i="36"/>
  <c r="H69" i="36"/>
  <c r="G69" i="36"/>
  <c r="H68" i="36"/>
  <c r="G68" i="36"/>
  <c r="H67" i="36"/>
  <c r="J67" i="36" s="1"/>
  <c r="G67" i="36"/>
  <c r="H66" i="36"/>
  <c r="G66" i="36"/>
  <c r="H65" i="36"/>
  <c r="G65" i="36"/>
  <c r="H64" i="36"/>
  <c r="G64" i="36"/>
  <c r="H63" i="36"/>
  <c r="K63" i="36" s="1"/>
  <c r="G63" i="36"/>
  <c r="H62" i="36"/>
  <c r="G62" i="36"/>
  <c r="H61" i="36"/>
  <c r="G61" i="36"/>
  <c r="H60" i="36"/>
  <c r="G60" i="36"/>
  <c r="H59" i="36"/>
  <c r="K59" i="36" s="1"/>
  <c r="G59" i="36"/>
  <c r="H58" i="36"/>
  <c r="K58" i="36" s="1"/>
  <c r="G58" i="36"/>
  <c r="H57" i="36"/>
  <c r="G57" i="36"/>
  <c r="H56" i="36"/>
  <c r="G56" i="36"/>
  <c r="H55" i="36"/>
  <c r="K55" i="36" s="1"/>
  <c r="G55" i="36"/>
  <c r="H54" i="36"/>
  <c r="K54" i="36" s="1"/>
  <c r="G54" i="36"/>
  <c r="H53" i="36"/>
  <c r="G53" i="36"/>
  <c r="H52" i="36"/>
  <c r="G52" i="36"/>
  <c r="H51" i="36"/>
  <c r="K51" i="36" s="1"/>
  <c r="G51" i="36"/>
  <c r="H50" i="36"/>
  <c r="G50" i="36"/>
  <c r="H49" i="36"/>
  <c r="G49" i="36"/>
  <c r="H48" i="36"/>
  <c r="G48" i="36"/>
  <c r="H47" i="36"/>
  <c r="G47" i="36"/>
  <c r="H46" i="36"/>
  <c r="K46" i="36" s="1"/>
  <c r="G46" i="36"/>
  <c r="H45" i="36"/>
  <c r="G45" i="36"/>
  <c r="H44" i="36"/>
  <c r="G44" i="36"/>
  <c r="H43" i="36"/>
  <c r="J43" i="36" s="1"/>
  <c r="G43" i="36"/>
  <c r="H42" i="36"/>
  <c r="J42" i="36" s="1"/>
  <c r="G42" i="36"/>
  <c r="H41" i="36"/>
  <c r="J41" i="36" s="1"/>
  <c r="G41" i="36"/>
  <c r="H40" i="36"/>
  <c r="G40" i="36"/>
  <c r="H39" i="36"/>
  <c r="G39" i="36"/>
  <c r="H38" i="36"/>
  <c r="G38" i="36"/>
  <c r="H37" i="36"/>
  <c r="G37" i="36"/>
  <c r="H36" i="36"/>
  <c r="G36" i="36"/>
  <c r="H35" i="36"/>
  <c r="G35" i="36"/>
  <c r="H34" i="36"/>
  <c r="K34" i="36" s="1"/>
  <c r="G34" i="36"/>
  <c r="H33" i="36"/>
  <c r="J33" i="36" s="1"/>
  <c r="G33" i="36"/>
  <c r="H32" i="36"/>
  <c r="G32" i="36"/>
  <c r="H31" i="36"/>
  <c r="G31" i="36"/>
  <c r="H30" i="36"/>
  <c r="G30" i="36"/>
  <c r="H29" i="36"/>
  <c r="J29" i="36" s="1"/>
  <c r="G29" i="36"/>
  <c r="H28" i="36"/>
  <c r="G28" i="36"/>
  <c r="H27" i="36"/>
  <c r="G27" i="36"/>
  <c r="H26" i="36"/>
  <c r="G26" i="36"/>
  <c r="H25" i="36"/>
  <c r="G25" i="36"/>
  <c r="H24" i="36"/>
  <c r="G24" i="36"/>
  <c r="I24" i="36" s="1"/>
  <c r="H23" i="36"/>
  <c r="K23" i="36" s="1"/>
  <c r="G23" i="36"/>
  <c r="H22" i="36"/>
  <c r="K22" i="36" s="1"/>
  <c r="G22" i="36"/>
  <c r="H21" i="36"/>
  <c r="K21" i="36" s="1"/>
  <c r="G21" i="36"/>
  <c r="H20" i="36"/>
  <c r="G20" i="36"/>
  <c r="H19" i="36"/>
  <c r="J19" i="36" s="1"/>
  <c r="G19" i="36"/>
  <c r="H18" i="36"/>
  <c r="G18" i="36"/>
  <c r="H17" i="36"/>
  <c r="G17" i="36"/>
  <c r="H16" i="36"/>
  <c r="G16" i="36"/>
  <c r="H15" i="36"/>
  <c r="G15" i="36"/>
  <c r="H14" i="36"/>
  <c r="J14" i="36" s="1"/>
  <c r="G14" i="36"/>
  <c r="H13" i="36"/>
  <c r="G13" i="36"/>
  <c r="H12" i="36"/>
  <c r="G12" i="36"/>
  <c r="H11" i="36"/>
  <c r="G11" i="36"/>
  <c r="H10" i="36"/>
  <c r="G10" i="36"/>
  <c r="H9" i="36"/>
  <c r="G9" i="36"/>
  <c r="H8" i="36"/>
  <c r="G8" i="36"/>
  <c r="H7" i="36"/>
  <c r="G7" i="36"/>
  <c r="H6" i="36"/>
  <c r="K6" i="36" s="1"/>
  <c r="G6" i="36"/>
  <c r="H5" i="36"/>
  <c r="J5" i="36" s="1"/>
  <c r="G5" i="36"/>
  <c r="H4" i="36"/>
  <c r="G4" i="36"/>
  <c r="H3" i="36"/>
  <c r="G3" i="36"/>
  <c r="H2" i="36"/>
  <c r="J2" i="36" s="1"/>
  <c r="G2" i="36"/>
  <c r="H121" i="35"/>
  <c r="G121" i="35"/>
  <c r="H120" i="35"/>
  <c r="K120" i="35" s="1"/>
  <c r="G120" i="35"/>
  <c r="H119" i="35"/>
  <c r="K119" i="35" s="1"/>
  <c r="G119" i="35"/>
  <c r="H118" i="35"/>
  <c r="G118" i="35"/>
  <c r="H117" i="35"/>
  <c r="G117" i="35"/>
  <c r="H116" i="35"/>
  <c r="G116" i="35"/>
  <c r="H115" i="35"/>
  <c r="K115" i="35" s="1"/>
  <c r="G115" i="35"/>
  <c r="H114" i="35"/>
  <c r="K114" i="35" s="1"/>
  <c r="G114" i="35"/>
  <c r="H113" i="35"/>
  <c r="G113" i="35"/>
  <c r="H112" i="35"/>
  <c r="G112" i="35"/>
  <c r="H111" i="35"/>
  <c r="G111" i="35"/>
  <c r="H110" i="35"/>
  <c r="J110" i="35" s="1"/>
  <c r="G110" i="35"/>
  <c r="H109" i="35"/>
  <c r="G109" i="35"/>
  <c r="H108" i="35"/>
  <c r="G108" i="35"/>
  <c r="H107" i="35"/>
  <c r="K107" i="35" s="1"/>
  <c r="G107" i="35"/>
  <c r="H106" i="35"/>
  <c r="G106" i="35"/>
  <c r="H105" i="35"/>
  <c r="G105" i="35"/>
  <c r="H104" i="35"/>
  <c r="G104" i="35"/>
  <c r="H103" i="35"/>
  <c r="G103" i="35"/>
  <c r="H102" i="35"/>
  <c r="G102" i="35"/>
  <c r="H101" i="35"/>
  <c r="G101" i="35"/>
  <c r="H100" i="35"/>
  <c r="G100" i="35"/>
  <c r="H99" i="35"/>
  <c r="G99" i="35"/>
  <c r="H98" i="35"/>
  <c r="K98" i="35" s="1"/>
  <c r="G98" i="35"/>
  <c r="H97" i="35"/>
  <c r="G97" i="35"/>
  <c r="H96" i="35"/>
  <c r="K96" i="35" s="1"/>
  <c r="G96" i="35"/>
  <c r="H95" i="35"/>
  <c r="G95" i="35"/>
  <c r="H94" i="35"/>
  <c r="J94" i="35" s="1"/>
  <c r="G94" i="35"/>
  <c r="H93" i="35"/>
  <c r="G93" i="35"/>
  <c r="H92" i="35"/>
  <c r="K92" i="35" s="1"/>
  <c r="G92" i="35"/>
  <c r="H91" i="35"/>
  <c r="G91" i="35"/>
  <c r="H90" i="35"/>
  <c r="G90" i="35"/>
  <c r="H89" i="35"/>
  <c r="G89" i="35"/>
  <c r="H88" i="35"/>
  <c r="K88" i="35" s="1"/>
  <c r="G88" i="35"/>
  <c r="H87" i="35"/>
  <c r="G87" i="35"/>
  <c r="H86" i="35"/>
  <c r="G86" i="35"/>
  <c r="H85" i="35"/>
  <c r="G85" i="35"/>
  <c r="H84" i="35"/>
  <c r="K84" i="35" s="1"/>
  <c r="G84" i="35"/>
  <c r="H83" i="35"/>
  <c r="G83" i="35"/>
  <c r="H82" i="35"/>
  <c r="K82" i="35" s="1"/>
  <c r="G82" i="35"/>
  <c r="H81" i="35"/>
  <c r="G81" i="35"/>
  <c r="H80" i="35"/>
  <c r="G80" i="35"/>
  <c r="H79" i="35"/>
  <c r="K79" i="35" s="1"/>
  <c r="G79" i="35"/>
  <c r="H78" i="35"/>
  <c r="J78" i="35" s="1"/>
  <c r="G78" i="35"/>
  <c r="H77" i="35"/>
  <c r="G77" i="35"/>
  <c r="H76" i="35"/>
  <c r="G76" i="35"/>
  <c r="H75" i="35"/>
  <c r="G75" i="35"/>
  <c r="H74" i="35"/>
  <c r="K74" i="35" s="1"/>
  <c r="G74" i="35"/>
  <c r="H73" i="35"/>
  <c r="G73" i="35"/>
  <c r="H72" i="35"/>
  <c r="G72" i="35"/>
  <c r="H71" i="35"/>
  <c r="J71" i="35" s="1"/>
  <c r="G71" i="35"/>
  <c r="H70" i="35"/>
  <c r="K70" i="35" s="1"/>
  <c r="G70" i="35"/>
  <c r="H69" i="35"/>
  <c r="G69" i="35"/>
  <c r="H68" i="35"/>
  <c r="G68" i="35"/>
  <c r="H67" i="35"/>
  <c r="J67" i="35" s="1"/>
  <c r="G67" i="35"/>
  <c r="H66" i="35"/>
  <c r="G66" i="35"/>
  <c r="H65" i="35"/>
  <c r="G65" i="35"/>
  <c r="H64" i="35"/>
  <c r="G64" i="35"/>
  <c r="H63" i="35"/>
  <c r="G63" i="35"/>
  <c r="H62" i="35"/>
  <c r="J62" i="35" s="1"/>
  <c r="G62" i="35"/>
  <c r="H61" i="35"/>
  <c r="G61" i="35"/>
  <c r="H60" i="35"/>
  <c r="G60" i="35"/>
  <c r="H59" i="35"/>
  <c r="K59" i="35" s="1"/>
  <c r="G59" i="35"/>
  <c r="H58" i="35"/>
  <c r="K58" i="35" s="1"/>
  <c r="G58" i="35"/>
  <c r="H57" i="35"/>
  <c r="G57" i="35"/>
  <c r="H56" i="35"/>
  <c r="G56" i="35"/>
  <c r="H55" i="35"/>
  <c r="G55" i="35"/>
  <c r="H54" i="35"/>
  <c r="G54" i="35"/>
  <c r="H53" i="35"/>
  <c r="G53" i="35"/>
  <c r="H52" i="35"/>
  <c r="G52" i="35"/>
  <c r="H51" i="35"/>
  <c r="G51" i="35"/>
  <c r="H50" i="35"/>
  <c r="G50" i="35"/>
  <c r="H49" i="35"/>
  <c r="G49" i="35"/>
  <c r="H48" i="35"/>
  <c r="G48" i="35"/>
  <c r="H47" i="35"/>
  <c r="K47" i="35" s="1"/>
  <c r="G47" i="35"/>
  <c r="H46" i="35"/>
  <c r="G46" i="35"/>
  <c r="H45" i="35"/>
  <c r="G45" i="35"/>
  <c r="H44" i="35"/>
  <c r="G44" i="35"/>
  <c r="H43" i="35"/>
  <c r="G43" i="35"/>
  <c r="H42" i="35"/>
  <c r="G42" i="35"/>
  <c r="H41" i="35"/>
  <c r="G41" i="35"/>
  <c r="H40" i="35"/>
  <c r="G40" i="35"/>
  <c r="H39" i="35"/>
  <c r="G39" i="35"/>
  <c r="H38" i="35"/>
  <c r="K38" i="35" s="1"/>
  <c r="G38" i="35"/>
  <c r="H37" i="35"/>
  <c r="G37" i="35"/>
  <c r="H36" i="35"/>
  <c r="G36" i="35"/>
  <c r="H35" i="35"/>
  <c r="G35" i="35"/>
  <c r="H34" i="35"/>
  <c r="K34" i="35" s="1"/>
  <c r="G34" i="35"/>
  <c r="H33" i="35"/>
  <c r="J33" i="35" s="1"/>
  <c r="G33" i="35"/>
  <c r="H32" i="35"/>
  <c r="G32" i="35"/>
  <c r="H31" i="35"/>
  <c r="K31" i="35" s="1"/>
  <c r="G31" i="35"/>
  <c r="H30" i="35"/>
  <c r="G30" i="35"/>
  <c r="H29" i="35"/>
  <c r="G29" i="35"/>
  <c r="H28" i="35"/>
  <c r="G28" i="35"/>
  <c r="H27" i="35"/>
  <c r="G27" i="35"/>
  <c r="H26" i="35"/>
  <c r="G26" i="35"/>
  <c r="H25" i="35"/>
  <c r="G25" i="35"/>
  <c r="H24" i="35"/>
  <c r="G24" i="35"/>
  <c r="H23" i="35"/>
  <c r="G23" i="35"/>
  <c r="H22" i="35"/>
  <c r="K22" i="35" s="1"/>
  <c r="G22" i="35"/>
  <c r="H21" i="35"/>
  <c r="G21" i="35"/>
  <c r="H20" i="35"/>
  <c r="G20" i="35"/>
  <c r="H19" i="35"/>
  <c r="G19" i="35"/>
  <c r="H18" i="35"/>
  <c r="G18" i="35"/>
  <c r="H17" i="35"/>
  <c r="J17" i="35" s="1"/>
  <c r="G17" i="35"/>
  <c r="H16" i="35"/>
  <c r="G16" i="35"/>
  <c r="H15" i="35"/>
  <c r="G15" i="35"/>
  <c r="H14" i="35"/>
  <c r="J14" i="35" s="1"/>
  <c r="G14" i="35"/>
  <c r="H13" i="35"/>
  <c r="G13" i="35"/>
  <c r="H12" i="35"/>
  <c r="G12" i="35"/>
  <c r="H11" i="35"/>
  <c r="G11" i="35"/>
  <c r="H10" i="35"/>
  <c r="K10" i="35" s="1"/>
  <c r="G10" i="35"/>
  <c r="H9" i="35"/>
  <c r="J9" i="35" s="1"/>
  <c r="G9" i="35"/>
  <c r="H8" i="35"/>
  <c r="J8" i="35" s="1"/>
  <c r="G8" i="35"/>
  <c r="H7" i="35"/>
  <c r="G7" i="35"/>
  <c r="H6" i="35"/>
  <c r="K6" i="35" s="1"/>
  <c r="G6" i="35"/>
  <c r="H5" i="35"/>
  <c r="G5" i="35"/>
  <c r="H4" i="35"/>
  <c r="J4" i="35" s="1"/>
  <c r="G4" i="35"/>
  <c r="H3" i="35"/>
  <c r="K3" i="35" s="1"/>
  <c r="G3" i="35"/>
  <c r="H2" i="35"/>
  <c r="G2" i="35"/>
  <c r="H121" i="34"/>
  <c r="G121" i="34"/>
  <c r="H120" i="34"/>
  <c r="K120" i="34" s="1"/>
  <c r="G120" i="34"/>
  <c r="H119" i="34"/>
  <c r="J119" i="34" s="1"/>
  <c r="G119" i="34"/>
  <c r="H118" i="34"/>
  <c r="J118" i="34" s="1"/>
  <c r="G118" i="34"/>
  <c r="H117" i="34"/>
  <c r="G117" i="34"/>
  <c r="H116" i="34"/>
  <c r="G116" i="34"/>
  <c r="H115" i="34"/>
  <c r="K115" i="34" s="1"/>
  <c r="G115" i="34"/>
  <c r="H114" i="34"/>
  <c r="K114" i="34" s="1"/>
  <c r="G114" i="34"/>
  <c r="H113" i="34"/>
  <c r="G113" i="34"/>
  <c r="H112" i="34"/>
  <c r="G112" i="34"/>
  <c r="H111" i="34"/>
  <c r="J111" i="34" s="1"/>
  <c r="G111" i="34"/>
  <c r="H110" i="34"/>
  <c r="J110" i="34" s="1"/>
  <c r="G110" i="34"/>
  <c r="H109" i="34"/>
  <c r="G109" i="34"/>
  <c r="H108" i="34"/>
  <c r="G108" i="34"/>
  <c r="H107" i="34"/>
  <c r="G107" i="34"/>
  <c r="H106" i="34"/>
  <c r="J106" i="34" s="1"/>
  <c r="G106" i="34"/>
  <c r="H105" i="34"/>
  <c r="G105" i="34"/>
  <c r="H104" i="34"/>
  <c r="K104" i="34" s="1"/>
  <c r="G104" i="34"/>
  <c r="H103" i="34"/>
  <c r="J103" i="34" s="1"/>
  <c r="G103" i="34"/>
  <c r="H102" i="34"/>
  <c r="K102" i="34" s="1"/>
  <c r="G102" i="34"/>
  <c r="H101" i="34"/>
  <c r="G101" i="34"/>
  <c r="H100" i="34"/>
  <c r="G100" i="34"/>
  <c r="H99" i="34"/>
  <c r="J99" i="34" s="1"/>
  <c r="G99" i="34"/>
  <c r="H98" i="34"/>
  <c r="K98" i="34" s="1"/>
  <c r="G98" i="34"/>
  <c r="H97" i="34"/>
  <c r="G97" i="34"/>
  <c r="H96" i="34"/>
  <c r="G96" i="34"/>
  <c r="H95" i="34"/>
  <c r="K95" i="34" s="1"/>
  <c r="G95" i="34"/>
  <c r="H94" i="34"/>
  <c r="J94" i="34" s="1"/>
  <c r="G94" i="34"/>
  <c r="H93" i="34"/>
  <c r="G93" i="34"/>
  <c r="H92" i="34"/>
  <c r="K92" i="34" s="1"/>
  <c r="G92" i="34"/>
  <c r="H91" i="34"/>
  <c r="K91" i="34" s="1"/>
  <c r="G91" i="34"/>
  <c r="H90" i="34"/>
  <c r="K90" i="34" s="1"/>
  <c r="G90" i="34"/>
  <c r="H89" i="34"/>
  <c r="G89" i="34"/>
  <c r="H88" i="34"/>
  <c r="K88" i="34" s="1"/>
  <c r="G88" i="34"/>
  <c r="H87" i="34"/>
  <c r="K87" i="34" s="1"/>
  <c r="G87" i="34"/>
  <c r="H86" i="34"/>
  <c r="J86" i="34" s="1"/>
  <c r="G86" i="34"/>
  <c r="H85" i="34"/>
  <c r="G85" i="34"/>
  <c r="H84" i="34"/>
  <c r="G84" i="34"/>
  <c r="H83" i="34"/>
  <c r="G83" i="34"/>
  <c r="H82" i="34"/>
  <c r="K82" i="34" s="1"/>
  <c r="G82" i="34"/>
  <c r="H81" i="34"/>
  <c r="G81" i="34"/>
  <c r="I81" i="34" s="1"/>
  <c r="H80" i="34"/>
  <c r="G80" i="34"/>
  <c r="H79" i="34"/>
  <c r="G79" i="34"/>
  <c r="H78" i="34"/>
  <c r="J78" i="34" s="1"/>
  <c r="G78" i="34"/>
  <c r="H77" i="34"/>
  <c r="G77" i="34"/>
  <c r="H76" i="34"/>
  <c r="G76" i="34"/>
  <c r="H75" i="34"/>
  <c r="J75" i="34" s="1"/>
  <c r="G75" i="34"/>
  <c r="H74" i="34"/>
  <c r="J74" i="34" s="1"/>
  <c r="G74" i="34"/>
  <c r="H73" i="34"/>
  <c r="G73" i="34"/>
  <c r="H72" i="34"/>
  <c r="G72" i="34"/>
  <c r="H71" i="34"/>
  <c r="J71" i="34" s="1"/>
  <c r="G71" i="34"/>
  <c r="H70" i="34"/>
  <c r="K70" i="34" s="1"/>
  <c r="G70" i="34"/>
  <c r="H69" i="34"/>
  <c r="G69" i="34"/>
  <c r="H68" i="34"/>
  <c r="G68" i="34"/>
  <c r="H67" i="34"/>
  <c r="J67" i="34" s="1"/>
  <c r="G67" i="34"/>
  <c r="H66" i="34"/>
  <c r="J66" i="34" s="1"/>
  <c r="G66" i="34"/>
  <c r="H65" i="34"/>
  <c r="G65" i="34"/>
  <c r="I65" i="34" s="1"/>
  <c r="H64" i="34"/>
  <c r="K64" i="34" s="1"/>
  <c r="G64" i="34"/>
  <c r="H63" i="34"/>
  <c r="K63" i="34" s="1"/>
  <c r="G63" i="34"/>
  <c r="H62" i="34"/>
  <c r="J62" i="34" s="1"/>
  <c r="G62" i="34"/>
  <c r="H61" i="34"/>
  <c r="G61" i="34"/>
  <c r="H60" i="34"/>
  <c r="K60" i="34" s="1"/>
  <c r="G60" i="34"/>
  <c r="H59" i="34"/>
  <c r="J59" i="34" s="1"/>
  <c r="G59" i="34"/>
  <c r="H58" i="34"/>
  <c r="K58" i="34" s="1"/>
  <c r="G58" i="34"/>
  <c r="H57" i="34"/>
  <c r="G57" i="34"/>
  <c r="H56" i="34"/>
  <c r="G56" i="34"/>
  <c r="H55" i="34"/>
  <c r="J55" i="34" s="1"/>
  <c r="G55" i="34"/>
  <c r="H54" i="34"/>
  <c r="K54" i="34" s="1"/>
  <c r="G54" i="34"/>
  <c r="H53" i="34"/>
  <c r="G53" i="34"/>
  <c r="H52" i="34"/>
  <c r="G52" i="34"/>
  <c r="H51" i="34"/>
  <c r="K51" i="34" s="1"/>
  <c r="G51" i="34"/>
  <c r="H50" i="34"/>
  <c r="J50" i="34" s="1"/>
  <c r="G50" i="34"/>
  <c r="H49" i="34"/>
  <c r="G49" i="34"/>
  <c r="H48" i="34"/>
  <c r="K48" i="34" s="1"/>
  <c r="G48" i="34"/>
  <c r="I48" i="34" s="1"/>
  <c r="H47" i="34"/>
  <c r="G47" i="34"/>
  <c r="H46" i="34"/>
  <c r="K46" i="34" s="1"/>
  <c r="G46" i="34"/>
  <c r="H45" i="34"/>
  <c r="J45" i="34" s="1"/>
  <c r="G45" i="34"/>
  <c r="H44" i="34"/>
  <c r="G44" i="34"/>
  <c r="H43" i="34"/>
  <c r="G43" i="34"/>
  <c r="H42" i="34"/>
  <c r="J42" i="34" s="1"/>
  <c r="G42" i="34"/>
  <c r="H41" i="34"/>
  <c r="J41" i="34" s="1"/>
  <c r="G41" i="34"/>
  <c r="H40" i="34"/>
  <c r="G40" i="34"/>
  <c r="I40" i="34" s="1"/>
  <c r="H39" i="34"/>
  <c r="J39" i="34" s="1"/>
  <c r="G39" i="34"/>
  <c r="K38" i="34"/>
  <c r="H38" i="34"/>
  <c r="G38" i="34"/>
  <c r="I38" i="34" s="1"/>
  <c r="J38" i="34" s="1"/>
  <c r="H37" i="34"/>
  <c r="J37" i="34" s="1"/>
  <c r="G37" i="34"/>
  <c r="H36" i="34"/>
  <c r="G36" i="34"/>
  <c r="H35" i="34"/>
  <c r="J35" i="34" s="1"/>
  <c r="G35" i="34"/>
  <c r="H34" i="34"/>
  <c r="K34" i="34" s="1"/>
  <c r="G34" i="34"/>
  <c r="H33" i="34"/>
  <c r="J33" i="34" s="1"/>
  <c r="G33" i="34"/>
  <c r="H32" i="34"/>
  <c r="G32" i="34"/>
  <c r="H31" i="34"/>
  <c r="K31" i="34" s="1"/>
  <c r="G31" i="34"/>
  <c r="H30" i="34"/>
  <c r="K30" i="34" s="1"/>
  <c r="G30" i="34"/>
  <c r="I30" i="34" s="1"/>
  <c r="J30" i="34" s="1"/>
  <c r="H29" i="34"/>
  <c r="J29" i="34" s="1"/>
  <c r="G29" i="34"/>
  <c r="H28" i="34"/>
  <c r="G28" i="34"/>
  <c r="H27" i="34"/>
  <c r="K27" i="34" s="1"/>
  <c r="G27" i="34"/>
  <c r="H26" i="34"/>
  <c r="J26" i="34" s="1"/>
  <c r="G26" i="34"/>
  <c r="H25" i="34"/>
  <c r="J25" i="34" s="1"/>
  <c r="G25" i="34"/>
  <c r="H24" i="34"/>
  <c r="G24" i="34"/>
  <c r="H23" i="34"/>
  <c r="K23" i="34" s="1"/>
  <c r="G23" i="34"/>
  <c r="H22" i="34"/>
  <c r="K22" i="34" s="1"/>
  <c r="G22" i="34"/>
  <c r="H21" i="34"/>
  <c r="K21" i="34" s="1"/>
  <c r="G21" i="34"/>
  <c r="H20" i="34"/>
  <c r="G20" i="34"/>
  <c r="H19" i="34"/>
  <c r="J19" i="34" s="1"/>
  <c r="G19" i="34"/>
  <c r="H18" i="34"/>
  <c r="K18" i="34" s="1"/>
  <c r="G18" i="34"/>
  <c r="H17" i="34"/>
  <c r="J17" i="34" s="1"/>
  <c r="G17" i="34"/>
  <c r="H16" i="34"/>
  <c r="G16" i="34"/>
  <c r="H15" i="34"/>
  <c r="J15" i="34" s="1"/>
  <c r="G15" i="34"/>
  <c r="H14" i="34"/>
  <c r="J14" i="34" s="1"/>
  <c r="G14" i="34"/>
  <c r="H13" i="34"/>
  <c r="K13" i="34" s="1"/>
  <c r="G13" i="34"/>
  <c r="H12" i="34"/>
  <c r="G12" i="34"/>
  <c r="H11" i="34"/>
  <c r="K11" i="34" s="1"/>
  <c r="G11" i="34"/>
  <c r="H10" i="34"/>
  <c r="K10" i="34" s="1"/>
  <c r="G10" i="34"/>
  <c r="H9" i="34"/>
  <c r="J9" i="34" s="1"/>
  <c r="G9" i="34"/>
  <c r="H8" i="34"/>
  <c r="G8" i="34"/>
  <c r="H7" i="34"/>
  <c r="J7" i="34" s="1"/>
  <c r="G7" i="34"/>
  <c r="H6" i="34"/>
  <c r="K6" i="34" s="1"/>
  <c r="G6" i="34"/>
  <c r="H5" i="34"/>
  <c r="G5" i="34"/>
  <c r="H4" i="34"/>
  <c r="G4" i="34"/>
  <c r="H3" i="34"/>
  <c r="K3" i="34" s="1"/>
  <c r="G3" i="34"/>
  <c r="H2" i="34"/>
  <c r="J2" i="34" s="1"/>
  <c r="G2" i="34"/>
  <c r="I2" i="35" l="1"/>
  <c r="I6" i="35"/>
  <c r="J103" i="20"/>
  <c r="I11" i="34"/>
  <c r="J11" i="34" s="1"/>
  <c r="I16" i="34"/>
  <c r="J12" i="20"/>
  <c r="I14" i="34"/>
  <c r="I88" i="34"/>
  <c r="I96" i="34"/>
  <c r="I104" i="34"/>
  <c r="I112" i="34"/>
  <c r="J78" i="20"/>
  <c r="I15" i="34"/>
  <c r="I19" i="34"/>
  <c r="I74" i="34"/>
  <c r="K74" i="34" s="1"/>
  <c r="I86" i="34"/>
  <c r="K86" i="34" s="1"/>
  <c r="I10" i="35"/>
  <c r="J10" i="35" s="1"/>
  <c r="I18" i="35"/>
  <c r="J18" i="35" s="1"/>
  <c r="I36" i="35"/>
  <c r="I40" i="35"/>
  <c r="J40" i="35" s="1"/>
  <c r="I44" i="35"/>
  <c r="I84" i="36"/>
  <c r="I88" i="36"/>
  <c r="I92" i="36"/>
  <c r="I5" i="34"/>
  <c r="I9" i="34"/>
  <c r="I108" i="35"/>
  <c r="I112" i="35"/>
  <c r="I116" i="35"/>
  <c r="I87" i="34"/>
  <c r="I5" i="37"/>
  <c r="J115" i="20"/>
  <c r="I68" i="34"/>
  <c r="I76" i="34"/>
  <c r="K18" i="35"/>
  <c r="I101" i="37"/>
  <c r="J101" i="37" s="1"/>
  <c r="I12" i="35"/>
  <c r="I11" i="36"/>
  <c r="J11" i="36" s="1"/>
  <c r="I99" i="36"/>
  <c r="J99" i="36" s="1"/>
  <c r="J63" i="20"/>
  <c r="J32" i="20"/>
  <c r="I4" i="34"/>
  <c r="I8" i="34"/>
  <c r="I27" i="34"/>
  <c r="J27" i="34" s="1"/>
  <c r="I54" i="34"/>
  <c r="J54" i="34" s="1"/>
  <c r="I5" i="35"/>
  <c r="K5" i="35" s="1"/>
  <c r="I15" i="35"/>
  <c r="J15" i="35" s="1"/>
  <c r="I76" i="35"/>
  <c r="J76" i="35" s="1"/>
  <c r="I84" i="35"/>
  <c r="I87" i="35"/>
  <c r="J87" i="35" s="1"/>
  <c r="I47" i="36"/>
  <c r="I75" i="36"/>
  <c r="K75" i="36" s="1"/>
  <c r="I79" i="36"/>
  <c r="I103" i="36"/>
  <c r="J5" i="37"/>
  <c r="I19" i="37"/>
  <c r="K19" i="37" s="1"/>
  <c r="I31" i="37"/>
  <c r="J31" i="37" s="1"/>
  <c r="I59" i="37"/>
  <c r="K59" i="37" s="1"/>
  <c r="I73" i="37"/>
  <c r="I89" i="37"/>
  <c r="K89" i="37" s="1"/>
  <c r="I26" i="37"/>
  <c r="I34" i="37"/>
  <c r="I76" i="37"/>
  <c r="I88" i="37"/>
  <c r="J88" i="37" s="1"/>
  <c r="I104" i="37"/>
  <c r="J104" i="37" s="1"/>
  <c r="I108" i="37"/>
  <c r="J108" i="37" s="1"/>
  <c r="I76" i="36"/>
  <c r="K76" i="36" s="1"/>
  <c r="I11" i="37"/>
  <c r="I49" i="37"/>
  <c r="I61" i="37"/>
  <c r="I23" i="34"/>
  <c r="J23" i="34" s="1"/>
  <c r="I60" i="34"/>
  <c r="J60" i="34" s="1"/>
  <c r="I109" i="34"/>
  <c r="I26" i="35"/>
  <c r="I30" i="35"/>
  <c r="J30" i="35" s="1"/>
  <c r="I92" i="35"/>
  <c r="I96" i="35"/>
  <c r="I100" i="35"/>
  <c r="I19" i="36"/>
  <c r="I81" i="36"/>
  <c r="J81" i="36" s="1"/>
  <c r="I104" i="36"/>
  <c r="K104" i="36" s="1"/>
  <c r="I8" i="37"/>
  <c r="K8" i="37" s="1"/>
  <c r="I85" i="37"/>
  <c r="K85" i="37" s="1"/>
  <c r="J67" i="20"/>
  <c r="J86" i="20"/>
  <c r="I28" i="37"/>
  <c r="J28" i="37" s="1"/>
  <c r="K31" i="37"/>
  <c r="I39" i="37"/>
  <c r="J39" i="37" s="1"/>
  <c r="I66" i="37"/>
  <c r="I24" i="34"/>
  <c r="I31" i="34"/>
  <c r="J31" i="34" s="1"/>
  <c r="I46" i="34"/>
  <c r="J46" i="34" s="1"/>
  <c r="I57" i="34"/>
  <c r="I75" i="34"/>
  <c r="I11" i="35"/>
  <c r="J11" i="35" s="1"/>
  <c r="K104" i="20"/>
  <c r="K14" i="34"/>
  <c r="I25" i="34"/>
  <c r="I32" i="34"/>
  <c r="K32" i="34" s="1"/>
  <c r="I39" i="34"/>
  <c r="I91" i="34"/>
  <c r="I95" i="34"/>
  <c r="I103" i="34"/>
  <c r="I111" i="34"/>
  <c r="K111" i="34" s="1"/>
  <c r="I20" i="35"/>
  <c r="I75" i="35"/>
  <c r="J75" i="35" s="1"/>
  <c r="I2" i="36"/>
  <c r="K2" i="36" s="1"/>
  <c r="I114" i="36"/>
  <c r="J114" i="36" s="1"/>
  <c r="I118" i="36"/>
  <c r="K118" i="36" s="1"/>
  <c r="I25" i="37"/>
  <c r="I40" i="37"/>
  <c r="J40" i="37" s="1"/>
  <c r="I44" i="37"/>
  <c r="J44" i="37" s="1"/>
  <c r="I52" i="37"/>
  <c r="I99" i="37"/>
  <c r="K99" i="37" s="1"/>
  <c r="K69" i="20"/>
  <c r="J51" i="20"/>
  <c r="J66" i="20"/>
  <c r="K84" i="20"/>
  <c r="J54" i="20"/>
  <c r="J53" i="20"/>
  <c r="J42" i="20"/>
  <c r="J17" i="20"/>
  <c r="J26" i="20"/>
  <c r="J74" i="20"/>
  <c r="J39" i="20"/>
  <c r="K13" i="20"/>
  <c r="J23" i="20"/>
  <c r="J98" i="20"/>
  <c r="K11" i="20"/>
  <c r="J93" i="20"/>
  <c r="K3" i="20"/>
  <c r="J15" i="20"/>
  <c r="J77" i="20"/>
  <c r="J36" i="20"/>
  <c r="J114" i="20"/>
  <c r="I35" i="34"/>
  <c r="K35" i="34" s="1"/>
  <c r="I42" i="34"/>
  <c r="K42" i="34" s="1"/>
  <c r="I63" i="34"/>
  <c r="I70" i="34"/>
  <c r="J70" i="34" s="1"/>
  <c r="I100" i="34"/>
  <c r="I114" i="34"/>
  <c r="J114" i="34" s="1"/>
  <c r="I117" i="34"/>
  <c r="I120" i="34"/>
  <c r="I56" i="35"/>
  <c r="I104" i="35"/>
  <c r="I4" i="36"/>
  <c r="K4" i="36" s="1"/>
  <c r="I15" i="36"/>
  <c r="J15" i="36" s="1"/>
  <c r="I56" i="36"/>
  <c r="I95" i="36"/>
  <c r="K95" i="36" s="1"/>
  <c r="I33" i="37"/>
  <c r="I65" i="37"/>
  <c r="J65" i="37" s="1"/>
  <c r="I113" i="37"/>
  <c r="I7" i="34"/>
  <c r="K7" i="34" s="1"/>
  <c r="I108" i="34"/>
  <c r="K108" i="34" s="1"/>
  <c r="I118" i="34"/>
  <c r="K118" i="34" s="1"/>
  <c r="I19" i="35"/>
  <c r="J19" i="35" s="1"/>
  <c r="I54" i="35"/>
  <c r="J54" i="35" s="1"/>
  <c r="I23" i="36"/>
  <c r="J23" i="36" s="1"/>
  <c r="J16" i="37"/>
  <c r="I84" i="37"/>
  <c r="J84" i="37" s="1"/>
  <c r="K60" i="20"/>
  <c r="I2" i="34"/>
  <c r="K2" i="34" s="1"/>
  <c r="I43" i="34"/>
  <c r="K43" i="34" s="1"/>
  <c r="I58" i="34"/>
  <c r="J58" i="34" s="1"/>
  <c r="I71" i="34"/>
  <c r="K71" i="34" s="1"/>
  <c r="I115" i="34"/>
  <c r="I23" i="35"/>
  <c r="J23" i="35" s="1"/>
  <c r="I62" i="35"/>
  <c r="K62" i="35" s="1"/>
  <c r="I79" i="35"/>
  <c r="J79" i="35" s="1"/>
  <c r="I16" i="36"/>
  <c r="K16" i="36" s="1"/>
  <c r="I27" i="36"/>
  <c r="J27" i="36" s="1"/>
  <c r="I62" i="36"/>
  <c r="K62" i="36" s="1"/>
  <c r="I66" i="36"/>
  <c r="K66" i="36" s="1"/>
  <c r="I70" i="36"/>
  <c r="J70" i="36" s="1"/>
  <c r="I74" i="36"/>
  <c r="J74" i="36" s="1"/>
  <c r="I96" i="36"/>
  <c r="I100" i="36"/>
  <c r="I107" i="36"/>
  <c r="J107" i="36" s="1"/>
  <c r="I41" i="37"/>
  <c r="K41" i="37" s="1"/>
  <c r="I71" i="37"/>
  <c r="K71" i="37" s="1"/>
  <c r="I96" i="37"/>
  <c r="K96" i="37" s="1"/>
  <c r="I111" i="37"/>
  <c r="K111" i="37" s="1"/>
  <c r="J19" i="37"/>
  <c r="I17" i="34"/>
  <c r="I34" i="34"/>
  <c r="J34" i="34" s="1"/>
  <c r="I55" i="34"/>
  <c r="K55" i="34" s="1"/>
  <c r="I62" i="34"/>
  <c r="K62" i="34" s="1"/>
  <c r="I85" i="34"/>
  <c r="J115" i="34"/>
  <c r="I119" i="34"/>
  <c r="I80" i="35"/>
  <c r="K80" i="35" s="1"/>
  <c r="I95" i="35"/>
  <c r="J95" i="35" s="1"/>
  <c r="I6" i="36"/>
  <c r="J6" i="36" s="1"/>
  <c r="I17" i="36"/>
  <c r="J17" i="36" s="1"/>
  <c r="I32" i="36"/>
  <c r="I83" i="36"/>
  <c r="J83" i="36" s="1"/>
  <c r="I108" i="36"/>
  <c r="K3" i="37"/>
  <c r="I50" i="37"/>
  <c r="J50" i="37" s="1"/>
  <c r="J106" i="20"/>
  <c r="I3" i="34"/>
  <c r="J3" i="34" s="1"/>
  <c r="I52" i="34"/>
  <c r="K52" i="34" s="1"/>
  <c r="I66" i="34"/>
  <c r="K66" i="34" s="1"/>
  <c r="I82" i="34"/>
  <c r="J82" i="34" s="1"/>
  <c r="I92" i="34"/>
  <c r="I99" i="34"/>
  <c r="I110" i="34"/>
  <c r="K110" i="34" s="1"/>
  <c r="I113" i="34"/>
  <c r="I116" i="34"/>
  <c r="K116" i="34" s="1"/>
  <c r="I9" i="35"/>
  <c r="K9" i="35" s="1"/>
  <c r="I21" i="35"/>
  <c r="I77" i="35"/>
  <c r="K77" i="35" s="1"/>
  <c r="I88" i="35"/>
  <c r="I103" i="35"/>
  <c r="K103" i="35" s="1"/>
  <c r="I40" i="36"/>
  <c r="I48" i="36"/>
  <c r="I77" i="36"/>
  <c r="J77" i="36" s="1"/>
  <c r="I91" i="36"/>
  <c r="K91" i="36" s="1"/>
  <c r="I72" i="37"/>
  <c r="I79" i="37"/>
  <c r="J79" i="37" s="1"/>
  <c r="I83" i="37"/>
  <c r="J83" i="37" s="1"/>
  <c r="I105" i="37"/>
  <c r="J105" i="37" s="1"/>
  <c r="I112" i="37"/>
  <c r="J112" i="37" s="1"/>
  <c r="J47" i="34"/>
  <c r="K84" i="34"/>
  <c r="I84" i="34"/>
  <c r="I91" i="35"/>
  <c r="J91" i="35" s="1"/>
  <c r="K83" i="34"/>
  <c r="I83" i="34"/>
  <c r="J83" i="34" s="1"/>
  <c r="I107" i="34"/>
  <c r="K107" i="34" s="1"/>
  <c r="J99" i="35"/>
  <c r="I99" i="35"/>
  <c r="I12" i="34"/>
  <c r="K12" i="34" s="1"/>
  <c r="I28" i="34"/>
  <c r="J28" i="34" s="1"/>
  <c r="I51" i="34"/>
  <c r="J51" i="34" s="1"/>
  <c r="I59" i="34"/>
  <c r="J63" i="34"/>
  <c r="I67" i="34"/>
  <c r="K67" i="34" s="1"/>
  <c r="K68" i="34"/>
  <c r="K80" i="34"/>
  <c r="I80" i="34"/>
  <c r="J80" i="34" s="1"/>
  <c r="I35" i="36"/>
  <c r="K35" i="36" s="1"/>
  <c r="I47" i="34"/>
  <c r="K47" i="34" s="1"/>
  <c r="K4" i="34"/>
  <c r="I6" i="34"/>
  <c r="J6" i="34" s="1"/>
  <c r="K8" i="34"/>
  <c r="I10" i="34"/>
  <c r="J10" i="34" s="1"/>
  <c r="I18" i="34"/>
  <c r="J18" i="34" s="1"/>
  <c r="K19" i="34"/>
  <c r="I20" i="34"/>
  <c r="I22" i="34"/>
  <c r="J22" i="34" s="1"/>
  <c r="I26" i="34"/>
  <c r="K26" i="34" s="1"/>
  <c r="I33" i="34"/>
  <c r="K33" i="34" s="1"/>
  <c r="I41" i="34"/>
  <c r="J43" i="34"/>
  <c r="I50" i="34"/>
  <c r="K50" i="34" s="1"/>
  <c r="I53" i="34"/>
  <c r="I56" i="34"/>
  <c r="K59" i="34"/>
  <c r="I61" i="34"/>
  <c r="I64" i="34"/>
  <c r="J64" i="34" s="1"/>
  <c r="I72" i="34"/>
  <c r="K72" i="34" s="1"/>
  <c r="K79" i="34"/>
  <c r="I79" i="34"/>
  <c r="J79" i="34" s="1"/>
  <c r="J107" i="34"/>
  <c r="I83" i="35"/>
  <c r="J83" i="35" s="1"/>
  <c r="I43" i="36"/>
  <c r="K43" i="36" s="1"/>
  <c r="K119" i="34"/>
  <c r="I49" i="34"/>
  <c r="K75" i="34"/>
  <c r="K76" i="34"/>
  <c r="I78" i="34"/>
  <c r="K78" i="34" s="1"/>
  <c r="J87" i="34"/>
  <c r="I89" i="34"/>
  <c r="K89" i="34" s="1"/>
  <c r="J91" i="34"/>
  <c r="I93" i="34"/>
  <c r="J95" i="34"/>
  <c r="I16" i="35"/>
  <c r="K16" i="35" s="1"/>
  <c r="I52" i="35"/>
  <c r="I58" i="35"/>
  <c r="J58" i="35" s="1"/>
  <c r="I70" i="35"/>
  <c r="J70" i="35" s="1"/>
  <c r="I81" i="35"/>
  <c r="J81" i="35" s="1"/>
  <c r="I31" i="36"/>
  <c r="J31" i="36" s="1"/>
  <c r="I39" i="36"/>
  <c r="J39" i="36" s="1"/>
  <c r="I87" i="36"/>
  <c r="J87" i="36" s="1"/>
  <c r="I112" i="36"/>
  <c r="I32" i="37"/>
  <c r="J32" i="37" s="1"/>
  <c r="I81" i="37"/>
  <c r="I117" i="37"/>
  <c r="J117" i="37" s="1"/>
  <c r="J47" i="20"/>
  <c r="I116" i="36"/>
  <c r="I7" i="37"/>
  <c r="K7" i="37" s="1"/>
  <c r="I17" i="37"/>
  <c r="I23" i="37"/>
  <c r="J23" i="37" s="1"/>
  <c r="I29" i="37"/>
  <c r="I37" i="37"/>
  <c r="K37" i="37" s="1"/>
  <c r="I57" i="37"/>
  <c r="I63" i="37"/>
  <c r="J63" i="37" s="1"/>
  <c r="I82" i="37"/>
  <c r="I97" i="37"/>
  <c r="K97" i="37" s="1"/>
  <c r="I109" i="37"/>
  <c r="K109" i="37" s="1"/>
  <c r="J29" i="20"/>
  <c r="I77" i="34"/>
  <c r="I90" i="34"/>
  <c r="J90" i="34" s="1"/>
  <c r="I94" i="34"/>
  <c r="K94" i="34" s="1"/>
  <c r="K96" i="34"/>
  <c r="I98" i="34"/>
  <c r="J98" i="34" s="1"/>
  <c r="K99" i="34"/>
  <c r="K100" i="34"/>
  <c r="I102" i="34"/>
  <c r="J102" i="34" s="1"/>
  <c r="K103" i="34"/>
  <c r="I106" i="34"/>
  <c r="K106" i="34" s="1"/>
  <c r="I3" i="35"/>
  <c r="I7" i="35"/>
  <c r="I13" i="35"/>
  <c r="I24" i="35"/>
  <c r="J24" i="35" s="1"/>
  <c r="K26" i="35"/>
  <c r="I28" i="35"/>
  <c r="K28" i="35" s="1"/>
  <c r="I38" i="35"/>
  <c r="J38" i="35" s="1"/>
  <c r="I46" i="35"/>
  <c r="J46" i="35" s="1"/>
  <c r="I50" i="35"/>
  <c r="K50" i="35" s="1"/>
  <c r="I66" i="35"/>
  <c r="K66" i="35" s="1"/>
  <c r="I74" i="35"/>
  <c r="J74" i="35" s="1"/>
  <c r="I85" i="35"/>
  <c r="K85" i="35" s="1"/>
  <c r="I110" i="35"/>
  <c r="K110" i="35" s="1"/>
  <c r="I114" i="35"/>
  <c r="J114" i="35" s="1"/>
  <c r="I118" i="35"/>
  <c r="K118" i="35" s="1"/>
  <c r="J47" i="36"/>
  <c r="I50" i="36"/>
  <c r="K50" i="36" s="1"/>
  <c r="I58" i="36"/>
  <c r="J58" i="36" s="1"/>
  <c r="I85" i="36"/>
  <c r="I18" i="37"/>
  <c r="J18" i="37" s="1"/>
  <c r="I27" i="37"/>
  <c r="K27" i="37" s="1"/>
  <c r="I35" i="37"/>
  <c r="K35" i="37" s="1"/>
  <c r="I51" i="37"/>
  <c r="J51" i="37" s="1"/>
  <c r="I58" i="37"/>
  <c r="J58" i="37" s="1"/>
  <c r="I67" i="37"/>
  <c r="K67" i="37" s="1"/>
  <c r="I95" i="37"/>
  <c r="J95" i="37" s="1"/>
  <c r="I98" i="37"/>
  <c r="I103" i="37"/>
  <c r="J103" i="37" s="1"/>
  <c r="K20" i="20"/>
  <c r="J20" i="20"/>
  <c r="J116" i="20"/>
  <c r="I35" i="35"/>
  <c r="J35" i="35" s="1"/>
  <c r="I39" i="35"/>
  <c r="K39" i="35" s="1"/>
  <c r="J42" i="35"/>
  <c r="I43" i="35"/>
  <c r="K43" i="35" s="1"/>
  <c r="I47" i="35"/>
  <c r="J47" i="35" s="1"/>
  <c r="I48" i="35"/>
  <c r="K48" i="35" s="1"/>
  <c r="J103" i="35"/>
  <c r="I107" i="35"/>
  <c r="J107" i="35" s="1"/>
  <c r="I111" i="35"/>
  <c r="K111" i="35" s="1"/>
  <c r="I115" i="35"/>
  <c r="J115" i="35" s="1"/>
  <c r="I119" i="35"/>
  <c r="I120" i="35"/>
  <c r="K2" i="35"/>
  <c r="I4" i="35"/>
  <c r="K4" i="35" s="1"/>
  <c r="I8" i="35"/>
  <c r="K8" i="35" s="1"/>
  <c r="I14" i="35"/>
  <c r="K14" i="35" s="1"/>
  <c r="K15" i="35"/>
  <c r="I22" i="35"/>
  <c r="J22" i="35" s="1"/>
  <c r="K23" i="35"/>
  <c r="J26" i="35"/>
  <c r="I27" i="35"/>
  <c r="K27" i="35" s="1"/>
  <c r="I31" i="35"/>
  <c r="J31" i="35" s="1"/>
  <c r="I37" i="35"/>
  <c r="J37" i="35" s="1"/>
  <c r="J39" i="35"/>
  <c r="J43" i="35"/>
  <c r="I45" i="35"/>
  <c r="I49" i="35"/>
  <c r="J50" i="35"/>
  <c r="I51" i="35"/>
  <c r="K51" i="35" s="1"/>
  <c r="I55" i="35"/>
  <c r="J55" i="35" s="1"/>
  <c r="I59" i="35"/>
  <c r="J59" i="35" s="1"/>
  <c r="I60" i="35"/>
  <c r="J60" i="35" s="1"/>
  <c r="I63" i="35"/>
  <c r="J63" i="35" s="1"/>
  <c r="I64" i="35"/>
  <c r="K64" i="35" s="1"/>
  <c r="I67" i="35"/>
  <c r="K67" i="35" s="1"/>
  <c r="I68" i="35"/>
  <c r="K68" i="35" s="1"/>
  <c r="I71" i="35"/>
  <c r="K71" i="35" s="1"/>
  <c r="I72" i="35"/>
  <c r="K72" i="35" s="1"/>
  <c r="K75" i="35"/>
  <c r="I78" i="35"/>
  <c r="K78" i="35" s="1"/>
  <c r="I109" i="35"/>
  <c r="J109" i="35" s="1"/>
  <c r="J111" i="35"/>
  <c r="J119" i="35"/>
  <c r="J27" i="35"/>
  <c r="I29" i="35"/>
  <c r="K29" i="35" s="1"/>
  <c r="I34" i="35"/>
  <c r="J34" i="35" s="1"/>
  <c r="I42" i="35"/>
  <c r="K42" i="35" s="1"/>
  <c r="I53" i="35"/>
  <c r="I57" i="35"/>
  <c r="I61" i="35"/>
  <c r="J61" i="35" s="1"/>
  <c r="I82" i="35"/>
  <c r="J82" i="35" s="1"/>
  <c r="K83" i="35"/>
  <c r="I86" i="35"/>
  <c r="K86" i="35" s="1"/>
  <c r="K87" i="35"/>
  <c r="I90" i="35"/>
  <c r="J90" i="35" s="1"/>
  <c r="I94" i="35"/>
  <c r="K94" i="35" s="1"/>
  <c r="K95" i="35"/>
  <c r="I98" i="35"/>
  <c r="J98" i="35" s="1"/>
  <c r="K99" i="35"/>
  <c r="K100" i="35"/>
  <c r="I102" i="35"/>
  <c r="J102" i="35" s="1"/>
  <c r="K104" i="35"/>
  <c r="I106" i="35"/>
  <c r="J106" i="35" s="1"/>
  <c r="J4" i="36"/>
  <c r="I9" i="36"/>
  <c r="J9" i="36" s="1"/>
  <c r="I14" i="36"/>
  <c r="K14" i="36" s="1"/>
  <c r="I22" i="36"/>
  <c r="J22" i="36" s="1"/>
  <c r="I26" i="36"/>
  <c r="J30" i="36"/>
  <c r="I33" i="36"/>
  <c r="J35" i="36"/>
  <c r="I41" i="36"/>
  <c r="K41" i="36" s="1"/>
  <c r="I49" i="36"/>
  <c r="K49" i="36" s="1"/>
  <c r="I51" i="36"/>
  <c r="J51" i="36" s="1"/>
  <c r="I55" i="36"/>
  <c r="J55" i="36" s="1"/>
  <c r="I59" i="36"/>
  <c r="J59" i="36" s="1"/>
  <c r="I60" i="36"/>
  <c r="K60" i="36" s="1"/>
  <c r="I63" i="36"/>
  <c r="I64" i="36"/>
  <c r="K64" i="36" s="1"/>
  <c r="I67" i="36"/>
  <c r="K67" i="36" s="1"/>
  <c r="I68" i="36"/>
  <c r="J68" i="36" s="1"/>
  <c r="I71" i="36"/>
  <c r="J71" i="36" s="1"/>
  <c r="I72" i="36"/>
  <c r="K72" i="36" s="1"/>
  <c r="I78" i="36"/>
  <c r="J78" i="36" s="1"/>
  <c r="I109" i="36"/>
  <c r="I111" i="36"/>
  <c r="J111" i="36" s="1"/>
  <c r="I115" i="36"/>
  <c r="K115" i="36" s="1"/>
  <c r="I119" i="36"/>
  <c r="J119" i="36" s="1"/>
  <c r="I120" i="36"/>
  <c r="I5" i="36"/>
  <c r="K5" i="36" s="1"/>
  <c r="I18" i="36"/>
  <c r="K19" i="36"/>
  <c r="I38" i="36"/>
  <c r="I46" i="36"/>
  <c r="J46" i="36" s="1"/>
  <c r="J50" i="36"/>
  <c r="I57" i="36"/>
  <c r="I61" i="36"/>
  <c r="J62" i="36"/>
  <c r="J63" i="36"/>
  <c r="K79" i="36"/>
  <c r="K80" i="36"/>
  <c r="I82" i="36"/>
  <c r="J82" i="36" s="1"/>
  <c r="K84" i="36"/>
  <c r="I86" i="36"/>
  <c r="K86" i="36" s="1"/>
  <c r="I90" i="36"/>
  <c r="J90" i="36" s="1"/>
  <c r="I94" i="36"/>
  <c r="K94" i="36" s="1"/>
  <c r="I98" i="36"/>
  <c r="K99" i="36"/>
  <c r="I102" i="36"/>
  <c r="J102" i="36" s="1"/>
  <c r="K103" i="36"/>
  <c r="I106" i="36"/>
  <c r="K106" i="36" s="1"/>
  <c r="I113" i="36"/>
  <c r="I117" i="36"/>
  <c r="I8" i="36"/>
  <c r="K8" i="36" s="1"/>
  <c r="I10" i="36"/>
  <c r="J10" i="36" s="1"/>
  <c r="K11" i="36"/>
  <c r="I25" i="36"/>
  <c r="J25" i="36" s="1"/>
  <c r="I30" i="36"/>
  <c r="K30" i="36" s="1"/>
  <c r="I34" i="36"/>
  <c r="J34" i="36" s="1"/>
  <c r="I42" i="36"/>
  <c r="K42" i="36" s="1"/>
  <c r="I54" i="36"/>
  <c r="J54" i="36" s="1"/>
  <c r="I110" i="36"/>
  <c r="J110" i="36" s="1"/>
  <c r="K31" i="36"/>
  <c r="J11" i="37"/>
  <c r="K11" i="37"/>
  <c r="J8" i="37"/>
  <c r="K47" i="37"/>
  <c r="K119" i="37"/>
  <c r="J7" i="37"/>
  <c r="I12" i="37"/>
  <c r="K12" i="37" s="1"/>
  <c r="I20" i="37"/>
  <c r="J20" i="37" s="1"/>
  <c r="I24" i="37"/>
  <c r="J24" i="37" s="1"/>
  <c r="K28" i="37"/>
  <c r="I36" i="37"/>
  <c r="K36" i="37" s="1"/>
  <c r="I43" i="37"/>
  <c r="K43" i="37" s="1"/>
  <c r="I47" i="37"/>
  <c r="J47" i="37" s="1"/>
  <c r="I60" i="37"/>
  <c r="J60" i="37" s="1"/>
  <c r="J66" i="37"/>
  <c r="I74" i="37"/>
  <c r="J76" i="37"/>
  <c r="I87" i="37"/>
  <c r="J87" i="37" s="1"/>
  <c r="I91" i="37"/>
  <c r="K91" i="37" s="1"/>
  <c r="I100" i="37"/>
  <c r="K100" i="37" s="1"/>
  <c r="K104" i="37"/>
  <c r="I107" i="37"/>
  <c r="K107" i="37" s="1"/>
  <c r="I115" i="37"/>
  <c r="K115" i="37" s="1"/>
  <c r="I119" i="37"/>
  <c r="J119" i="37" s="1"/>
  <c r="J74" i="37"/>
  <c r="I4" i="37"/>
  <c r="K4" i="37" s="1"/>
  <c r="K5" i="37"/>
  <c r="I9" i="37"/>
  <c r="K9" i="37" s="1"/>
  <c r="I15" i="37"/>
  <c r="K15" i="37" s="1"/>
  <c r="K18" i="37"/>
  <c r="J26" i="37"/>
  <c r="I42" i="37"/>
  <c r="K42" i="37" s="1"/>
  <c r="I48" i="37"/>
  <c r="K48" i="37" s="1"/>
  <c r="K52" i="37"/>
  <c r="I55" i="37"/>
  <c r="K55" i="37" s="1"/>
  <c r="I64" i="37"/>
  <c r="K64" i="37" s="1"/>
  <c r="I68" i="37"/>
  <c r="K68" i="37" s="1"/>
  <c r="I75" i="37"/>
  <c r="K75" i="37" s="1"/>
  <c r="I80" i="37"/>
  <c r="K80" i="37" s="1"/>
  <c r="I90" i="37"/>
  <c r="K90" i="37" s="1"/>
  <c r="I92" i="37"/>
  <c r="J92" i="37" s="1"/>
  <c r="I106" i="37"/>
  <c r="K106" i="37" s="1"/>
  <c r="I114" i="37"/>
  <c r="J114" i="37" s="1"/>
  <c r="I116" i="37"/>
  <c r="K116" i="37" s="1"/>
  <c r="I120" i="37"/>
  <c r="J120" i="37" s="1"/>
  <c r="K49" i="20"/>
  <c r="K97" i="20"/>
  <c r="K7" i="20"/>
  <c r="J7" i="20"/>
  <c r="K88" i="20"/>
  <c r="J61" i="20"/>
  <c r="K45" i="20"/>
  <c r="J45" i="20"/>
  <c r="K96" i="20"/>
  <c r="J96" i="20"/>
  <c r="J80" i="20"/>
  <c r="K80" i="20"/>
  <c r="K57" i="20"/>
  <c r="J105" i="20"/>
  <c r="J44" i="20"/>
  <c r="K85" i="20"/>
  <c r="K27" i="20"/>
  <c r="J121" i="20"/>
  <c r="J75" i="20"/>
  <c r="J118" i="20"/>
  <c r="K113" i="20"/>
  <c r="J117" i="20"/>
  <c r="J65" i="20"/>
  <c r="J68" i="20"/>
  <c r="J3" i="37"/>
  <c r="K21" i="37"/>
  <c r="I2" i="37"/>
  <c r="K2" i="37" s="1"/>
  <c r="I6" i="37"/>
  <c r="K6" i="37" s="1"/>
  <c r="I21" i="37"/>
  <c r="J21" i="37" s="1"/>
  <c r="J34" i="37"/>
  <c r="I45" i="37"/>
  <c r="K45" i="37" s="1"/>
  <c r="I69" i="37"/>
  <c r="J69" i="37" s="1"/>
  <c r="J82" i="37"/>
  <c r="J90" i="37"/>
  <c r="I93" i="37"/>
  <c r="K93" i="37" s="1"/>
  <c r="J98" i="37"/>
  <c r="I10" i="37"/>
  <c r="J10" i="37" s="1"/>
  <c r="I14" i="37"/>
  <c r="K14" i="37" s="1"/>
  <c r="K16" i="37"/>
  <c r="K17" i="37"/>
  <c r="J17" i="37"/>
  <c r="I22" i="37"/>
  <c r="J22" i="37" s="1"/>
  <c r="K25" i="37"/>
  <c r="J25" i="37"/>
  <c r="K26" i="37"/>
  <c r="I30" i="37"/>
  <c r="K30" i="37" s="1"/>
  <c r="K32" i="37"/>
  <c r="K33" i="37"/>
  <c r="J33" i="37"/>
  <c r="K34" i="37"/>
  <c r="I38" i="37"/>
  <c r="J38" i="37" s="1"/>
  <c r="K40" i="37"/>
  <c r="J41" i="37"/>
  <c r="I46" i="37"/>
  <c r="J46" i="37" s="1"/>
  <c r="K49" i="37"/>
  <c r="J49" i="37"/>
  <c r="K50" i="37"/>
  <c r="I54" i="37"/>
  <c r="J54" i="37" s="1"/>
  <c r="K56" i="37"/>
  <c r="K57" i="37"/>
  <c r="J57" i="37"/>
  <c r="I62" i="37"/>
  <c r="K62" i="37" s="1"/>
  <c r="K65" i="37"/>
  <c r="K66" i="37"/>
  <c r="I70" i="37"/>
  <c r="J70" i="37" s="1"/>
  <c r="K72" i="37"/>
  <c r="K73" i="37"/>
  <c r="J73" i="37"/>
  <c r="K74" i="37"/>
  <c r="I78" i="37"/>
  <c r="K78" i="37" s="1"/>
  <c r="K81" i="37"/>
  <c r="J81" i="37"/>
  <c r="K82" i="37"/>
  <c r="I86" i="37"/>
  <c r="K86" i="37" s="1"/>
  <c r="J89" i="37"/>
  <c r="I94" i="37"/>
  <c r="K94" i="37" s="1"/>
  <c r="J97" i="37"/>
  <c r="K98" i="37"/>
  <c r="I102" i="37"/>
  <c r="K102" i="37" s="1"/>
  <c r="K105" i="37"/>
  <c r="I110" i="37"/>
  <c r="K110" i="37" s="1"/>
  <c r="K112" i="37"/>
  <c r="K113" i="37"/>
  <c r="J113" i="37"/>
  <c r="K114" i="37"/>
  <c r="I118" i="37"/>
  <c r="K118" i="37" s="1"/>
  <c r="J13" i="37"/>
  <c r="K29" i="37"/>
  <c r="J29" i="37"/>
  <c r="J37" i="37"/>
  <c r="K61" i="37"/>
  <c r="J61" i="37"/>
  <c r="K77" i="37"/>
  <c r="J85" i="37"/>
  <c r="K101" i="37"/>
  <c r="J109" i="37"/>
  <c r="K117" i="37"/>
  <c r="I13" i="37"/>
  <c r="K13" i="37" s="1"/>
  <c r="I53" i="37"/>
  <c r="K53" i="37" s="1"/>
  <c r="I77" i="37"/>
  <c r="J77" i="37" s="1"/>
  <c r="J30" i="37"/>
  <c r="J102" i="37"/>
  <c r="I121" i="37"/>
  <c r="K121" i="37" s="1"/>
  <c r="I3" i="36"/>
  <c r="J3" i="36" s="1"/>
  <c r="I7" i="36"/>
  <c r="K7" i="36" s="1"/>
  <c r="K12" i="36"/>
  <c r="J52" i="36"/>
  <c r="K77" i="36"/>
  <c r="K109" i="36"/>
  <c r="J109" i="36"/>
  <c r="J7" i="36"/>
  <c r="I12" i="36"/>
  <c r="J12" i="36" s="1"/>
  <c r="I20" i="36"/>
  <c r="K20" i="36" s="1"/>
  <c r="I28" i="36"/>
  <c r="J28" i="36" s="1"/>
  <c r="I36" i="36"/>
  <c r="K36" i="36" s="1"/>
  <c r="I44" i="36"/>
  <c r="K44" i="36" s="1"/>
  <c r="J49" i="36"/>
  <c r="I52" i="36"/>
  <c r="K52" i="36" s="1"/>
  <c r="K57" i="36"/>
  <c r="J57" i="36"/>
  <c r="K61" i="36"/>
  <c r="J61" i="36"/>
  <c r="I65" i="36"/>
  <c r="K65" i="36" s="1"/>
  <c r="K81" i="36"/>
  <c r="K85" i="36"/>
  <c r="J85" i="36"/>
  <c r="I89" i="36"/>
  <c r="K89" i="36" s="1"/>
  <c r="I93" i="36"/>
  <c r="J93" i="36" s="1"/>
  <c r="K108" i="36"/>
  <c r="K113" i="36"/>
  <c r="J113" i="36"/>
  <c r="K117" i="36"/>
  <c r="J117" i="36"/>
  <c r="I121" i="36"/>
  <c r="K121" i="36" s="1"/>
  <c r="K9" i="36"/>
  <c r="I13" i="36"/>
  <c r="J13" i="36" s="1"/>
  <c r="K15" i="36"/>
  <c r="J16" i="36"/>
  <c r="K17" i="36"/>
  <c r="I21" i="36"/>
  <c r="J21" i="36" s="1"/>
  <c r="K24" i="36"/>
  <c r="J24" i="36"/>
  <c r="K25" i="36"/>
  <c r="I29" i="36"/>
  <c r="K29" i="36" s="1"/>
  <c r="K32" i="36"/>
  <c r="J32" i="36"/>
  <c r="K33" i="36"/>
  <c r="I37" i="36"/>
  <c r="K37" i="36" s="1"/>
  <c r="K39" i="36"/>
  <c r="K40" i="36"/>
  <c r="J40" i="36"/>
  <c r="I45" i="36"/>
  <c r="K45" i="36" s="1"/>
  <c r="K47" i="36"/>
  <c r="K48" i="36"/>
  <c r="J48" i="36"/>
  <c r="I53" i="36"/>
  <c r="K53" i="36" s="1"/>
  <c r="K56" i="36"/>
  <c r="I69" i="36"/>
  <c r="J69" i="36" s="1"/>
  <c r="I73" i="36"/>
  <c r="K73" i="36" s="1"/>
  <c r="J89" i="36"/>
  <c r="I97" i="36"/>
  <c r="J97" i="36" s="1"/>
  <c r="I101" i="36"/>
  <c r="K101" i="36" s="1"/>
  <c r="I105" i="36"/>
  <c r="K105" i="36" s="1"/>
  <c r="K112" i="36"/>
  <c r="K116" i="36"/>
  <c r="J121" i="36"/>
  <c r="J56" i="36"/>
  <c r="J60" i="36"/>
  <c r="J64" i="36"/>
  <c r="J72" i="36"/>
  <c r="J76" i="36"/>
  <c r="J80" i="36"/>
  <c r="J84" i="36"/>
  <c r="J88" i="36"/>
  <c r="J92" i="36"/>
  <c r="J96" i="36"/>
  <c r="J100" i="36"/>
  <c r="J104" i="36"/>
  <c r="J108" i="36"/>
  <c r="J112" i="36"/>
  <c r="J116" i="36"/>
  <c r="J120" i="36"/>
  <c r="K7" i="35"/>
  <c r="K97" i="35"/>
  <c r="J105" i="35"/>
  <c r="J6" i="35"/>
  <c r="J13" i="35"/>
  <c r="J21" i="35"/>
  <c r="I32" i="35"/>
  <c r="K32" i="35" s="1"/>
  <c r="K45" i="35"/>
  <c r="J45" i="35"/>
  <c r="K49" i="35"/>
  <c r="J49" i="35"/>
  <c r="J77" i="35"/>
  <c r="K109" i="35"/>
  <c r="I113" i="35"/>
  <c r="J113" i="35" s="1"/>
  <c r="I117" i="35"/>
  <c r="J117" i="35" s="1"/>
  <c r="J16" i="35"/>
  <c r="K24" i="35"/>
  <c r="J73" i="35"/>
  <c r="J101" i="35"/>
  <c r="J2" i="35"/>
  <c r="J3" i="35"/>
  <c r="J7" i="35"/>
  <c r="K12" i="35"/>
  <c r="J12" i="35"/>
  <c r="K13" i="35"/>
  <c r="I17" i="35"/>
  <c r="K17" i="35" s="1"/>
  <c r="K19" i="35"/>
  <c r="K20" i="35"/>
  <c r="J20" i="35"/>
  <c r="K21" i="35"/>
  <c r="I25" i="35"/>
  <c r="K25" i="35" s="1"/>
  <c r="J28" i="35"/>
  <c r="I33" i="35"/>
  <c r="K33" i="35" s="1"/>
  <c r="K36" i="35"/>
  <c r="J36" i="35"/>
  <c r="K37" i="35"/>
  <c r="I41" i="35"/>
  <c r="K41" i="35" s="1"/>
  <c r="K44" i="35"/>
  <c r="K53" i="35"/>
  <c r="J53" i="35"/>
  <c r="K57" i="35"/>
  <c r="J57" i="35"/>
  <c r="K61" i="35"/>
  <c r="I65" i="35"/>
  <c r="K65" i="35" s="1"/>
  <c r="K76" i="35"/>
  <c r="K81" i="35"/>
  <c r="J85" i="35"/>
  <c r="I89" i="35"/>
  <c r="J89" i="35" s="1"/>
  <c r="I93" i="35"/>
  <c r="K93" i="35" s="1"/>
  <c r="K108" i="35"/>
  <c r="K113" i="35"/>
  <c r="K117" i="35"/>
  <c r="I121" i="35"/>
  <c r="K121" i="35" s="1"/>
  <c r="K40" i="35"/>
  <c r="K52" i="35"/>
  <c r="K56" i="35"/>
  <c r="J65" i="35"/>
  <c r="I69" i="35"/>
  <c r="J69" i="35" s="1"/>
  <c r="I73" i="35"/>
  <c r="K73" i="35" s="1"/>
  <c r="J93" i="35"/>
  <c r="I97" i="35"/>
  <c r="J97" i="35" s="1"/>
  <c r="I101" i="35"/>
  <c r="K101" i="35" s="1"/>
  <c r="I105" i="35"/>
  <c r="K105" i="35" s="1"/>
  <c r="K112" i="35"/>
  <c r="K116" i="35"/>
  <c r="J44" i="35"/>
  <c r="J52" i="35"/>
  <c r="J56" i="35"/>
  <c r="J64" i="35"/>
  <c r="J68" i="35"/>
  <c r="J72" i="35"/>
  <c r="J80" i="35"/>
  <c r="J84" i="35"/>
  <c r="J88" i="35"/>
  <c r="J92" i="35"/>
  <c r="J96" i="35"/>
  <c r="J100" i="35"/>
  <c r="J104" i="35"/>
  <c r="J108" i="35"/>
  <c r="J112" i="35"/>
  <c r="J116" i="35"/>
  <c r="J120" i="35"/>
  <c r="K5" i="34"/>
  <c r="J36" i="34"/>
  <c r="J44" i="34"/>
  <c r="J101" i="34"/>
  <c r="I36" i="34"/>
  <c r="K36" i="34" s="1"/>
  <c r="I44" i="34"/>
  <c r="K44" i="34" s="1"/>
  <c r="K49" i="34"/>
  <c r="J49" i="34"/>
  <c r="K77" i="34"/>
  <c r="J77" i="34"/>
  <c r="K109" i="34"/>
  <c r="J109" i="34"/>
  <c r="J73" i="34"/>
  <c r="K97" i="34"/>
  <c r="J105" i="34"/>
  <c r="J4" i="34"/>
  <c r="J8" i="34"/>
  <c r="J5" i="34"/>
  <c r="K9" i="34"/>
  <c r="I13" i="34"/>
  <c r="J13" i="34" s="1"/>
  <c r="K15" i="34"/>
  <c r="K16" i="34"/>
  <c r="J16" i="34"/>
  <c r="K17" i="34"/>
  <c r="I21" i="34"/>
  <c r="J21" i="34" s="1"/>
  <c r="K24" i="34"/>
  <c r="J24" i="34"/>
  <c r="K25" i="34"/>
  <c r="I29" i="34"/>
  <c r="K29" i="34" s="1"/>
  <c r="J32" i="34"/>
  <c r="I37" i="34"/>
  <c r="K37" i="34" s="1"/>
  <c r="K39" i="34"/>
  <c r="K40" i="34"/>
  <c r="J40" i="34"/>
  <c r="K41" i="34"/>
  <c r="I45" i="34"/>
  <c r="K45" i="34" s="1"/>
  <c r="K53" i="34"/>
  <c r="J53" i="34"/>
  <c r="K57" i="34"/>
  <c r="J57" i="34"/>
  <c r="K61" i="34"/>
  <c r="J61" i="34"/>
  <c r="K81" i="34"/>
  <c r="J81" i="34"/>
  <c r="K85" i="34"/>
  <c r="J85" i="34"/>
  <c r="K113" i="34"/>
  <c r="J113" i="34"/>
  <c r="K117" i="34"/>
  <c r="J117" i="34"/>
  <c r="I121" i="34"/>
  <c r="K121" i="34" s="1"/>
  <c r="J12" i="34"/>
  <c r="K20" i="34"/>
  <c r="J20" i="34"/>
  <c r="K28" i="34"/>
  <c r="K69" i="34"/>
  <c r="K56" i="34"/>
  <c r="K65" i="34"/>
  <c r="J65" i="34"/>
  <c r="I69" i="34"/>
  <c r="J69" i="34" s="1"/>
  <c r="I73" i="34"/>
  <c r="K73" i="34" s="1"/>
  <c r="J89" i="34"/>
  <c r="K93" i="34"/>
  <c r="J93" i="34"/>
  <c r="I97" i="34"/>
  <c r="J97" i="34" s="1"/>
  <c r="I101" i="34"/>
  <c r="K101" i="34" s="1"/>
  <c r="I105" i="34"/>
  <c r="K105" i="34" s="1"/>
  <c r="K112" i="34"/>
  <c r="J121" i="34"/>
  <c r="J48" i="34"/>
  <c r="J52" i="34"/>
  <c r="J56" i="34"/>
  <c r="J68" i="34"/>
  <c r="J72" i="34"/>
  <c r="J76" i="34"/>
  <c r="J84" i="34"/>
  <c r="J88" i="34"/>
  <c r="J92" i="34"/>
  <c r="J96" i="34"/>
  <c r="J100" i="34"/>
  <c r="J104" i="34"/>
  <c r="J108" i="34"/>
  <c r="J112" i="34"/>
  <c r="J116" i="34"/>
  <c r="J120" i="34"/>
  <c r="J48" i="35" l="1"/>
  <c r="K89" i="35"/>
  <c r="J2" i="37"/>
  <c r="J45" i="37"/>
  <c r="K93" i="36"/>
  <c r="K91" i="35"/>
  <c r="K30" i="35"/>
  <c r="K108" i="37"/>
  <c r="K83" i="37"/>
  <c r="K11" i="35"/>
  <c r="K88" i="37"/>
  <c r="J59" i="37"/>
  <c r="J5" i="35"/>
  <c r="J121" i="35"/>
  <c r="K35" i="35"/>
  <c r="K63" i="35"/>
  <c r="K106" i="35"/>
  <c r="K54" i="35"/>
  <c r="K55" i="35"/>
  <c r="J51" i="35"/>
  <c r="J29" i="35"/>
  <c r="K60" i="35"/>
  <c r="J91" i="36"/>
  <c r="K110" i="36"/>
  <c r="J53" i="36"/>
  <c r="K119" i="36"/>
  <c r="K68" i="36"/>
  <c r="K38" i="36"/>
  <c r="J38" i="36"/>
  <c r="J106" i="36"/>
  <c r="J115" i="36"/>
  <c r="J66" i="36"/>
  <c r="K10" i="36"/>
  <c r="J45" i="36"/>
  <c r="K111" i="36"/>
  <c r="K114" i="36"/>
  <c r="K71" i="36"/>
  <c r="K3" i="36"/>
  <c r="J6" i="37"/>
  <c r="J93" i="37"/>
  <c r="J100" i="37"/>
  <c r="J68" i="37"/>
  <c r="J36" i="37"/>
  <c r="K10" i="37"/>
  <c r="J99" i="37"/>
  <c r="J55" i="37"/>
  <c r="J116" i="37"/>
  <c r="J94" i="37"/>
  <c r="J14" i="37"/>
  <c r="J115" i="37"/>
  <c r="J91" i="37"/>
  <c r="K92" i="37"/>
  <c r="J48" i="37"/>
  <c r="J107" i="37"/>
  <c r="K44" i="37"/>
  <c r="K103" i="37"/>
  <c r="J65" i="36"/>
  <c r="K28" i="36"/>
  <c r="K27" i="36"/>
  <c r="K79" i="37"/>
  <c r="J105" i="36"/>
  <c r="J53" i="37"/>
  <c r="J8" i="36"/>
  <c r="J66" i="35"/>
  <c r="J20" i="36"/>
  <c r="K46" i="35"/>
  <c r="J32" i="35"/>
  <c r="K13" i="36"/>
  <c r="J44" i="36"/>
  <c r="J121" i="37"/>
  <c r="J118" i="35"/>
  <c r="K95" i="37"/>
  <c r="J25" i="35"/>
  <c r="K69" i="35"/>
  <c r="K102" i="35"/>
  <c r="K90" i="35"/>
  <c r="J41" i="35"/>
  <c r="J86" i="35"/>
  <c r="J36" i="36"/>
  <c r="K69" i="36"/>
  <c r="J37" i="36"/>
  <c r="K26" i="36"/>
  <c r="J26" i="36"/>
  <c r="K90" i="36"/>
  <c r="J98" i="36"/>
  <c r="K98" i="36"/>
  <c r="J101" i="36"/>
  <c r="J73" i="36"/>
  <c r="K97" i="36"/>
  <c r="J18" i="36"/>
  <c r="K18" i="36"/>
  <c r="J86" i="36"/>
  <c r="K69" i="37"/>
  <c r="K87" i="37"/>
  <c r="H121" i="33" l="1"/>
  <c r="K121" i="33" s="1"/>
  <c r="G121" i="33"/>
  <c r="H120" i="33"/>
  <c r="K120" i="33" s="1"/>
  <c r="G120" i="33"/>
  <c r="H119" i="33"/>
  <c r="G119" i="33"/>
  <c r="H118" i="33"/>
  <c r="J118" i="33" s="1"/>
  <c r="G118" i="33"/>
  <c r="H117" i="33"/>
  <c r="G117" i="33"/>
  <c r="H116" i="33"/>
  <c r="K116" i="33" s="1"/>
  <c r="G116" i="33"/>
  <c r="H115" i="33"/>
  <c r="K115" i="33" s="1"/>
  <c r="G115" i="33"/>
  <c r="H114" i="33"/>
  <c r="K114" i="33" s="1"/>
  <c r="G114" i="33"/>
  <c r="H113" i="33"/>
  <c r="J113" i="33" s="1"/>
  <c r="G113" i="33"/>
  <c r="H112" i="33"/>
  <c r="G112" i="33"/>
  <c r="H111" i="33"/>
  <c r="G111" i="33"/>
  <c r="H110" i="33"/>
  <c r="J110" i="33" s="1"/>
  <c r="G110" i="33"/>
  <c r="H109" i="33"/>
  <c r="G109" i="33"/>
  <c r="H108" i="33"/>
  <c r="G108" i="33"/>
  <c r="H107" i="33"/>
  <c r="K107" i="33" s="1"/>
  <c r="G107" i="33"/>
  <c r="H106" i="33"/>
  <c r="G106" i="33"/>
  <c r="H105" i="33"/>
  <c r="J105" i="33" s="1"/>
  <c r="G105" i="33"/>
  <c r="H104" i="33"/>
  <c r="J104" i="33" s="1"/>
  <c r="G104" i="33"/>
  <c r="H103" i="33"/>
  <c r="G103" i="33"/>
  <c r="H102" i="33"/>
  <c r="J102" i="33" s="1"/>
  <c r="G102" i="33"/>
  <c r="H101" i="33"/>
  <c r="G101" i="33"/>
  <c r="H100" i="33"/>
  <c r="G100" i="33"/>
  <c r="H99" i="33"/>
  <c r="J99" i="33" s="1"/>
  <c r="G99" i="33"/>
  <c r="H98" i="33"/>
  <c r="G98" i="33"/>
  <c r="H97" i="33"/>
  <c r="K97" i="33" s="1"/>
  <c r="G97" i="33"/>
  <c r="H96" i="33"/>
  <c r="K96" i="33" s="1"/>
  <c r="G96" i="33"/>
  <c r="H95" i="33"/>
  <c r="K95" i="33" s="1"/>
  <c r="G95" i="33"/>
  <c r="H94" i="33"/>
  <c r="G94" i="33"/>
  <c r="H93" i="33"/>
  <c r="K93" i="33" s="1"/>
  <c r="G93" i="33"/>
  <c r="H92" i="33"/>
  <c r="K92" i="33" s="1"/>
  <c r="G92" i="33"/>
  <c r="H91" i="33"/>
  <c r="G91" i="33"/>
  <c r="H90" i="33"/>
  <c r="J90" i="33" s="1"/>
  <c r="G90" i="33"/>
  <c r="H89" i="33"/>
  <c r="G89" i="33"/>
  <c r="H88" i="33"/>
  <c r="G88" i="33"/>
  <c r="H87" i="33"/>
  <c r="G87" i="33"/>
  <c r="H86" i="33"/>
  <c r="G86" i="33"/>
  <c r="H85" i="33"/>
  <c r="J85" i="33" s="1"/>
  <c r="G85" i="33"/>
  <c r="H84" i="33"/>
  <c r="G84" i="33"/>
  <c r="H83" i="33"/>
  <c r="K83" i="33" s="1"/>
  <c r="G83" i="33"/>
  <c r="H82" i="33"/>
  <c r="K82" i="33" s="1"/>
  <c r="G82" i="33"/>
  <c r="H81" i="33"/>
  <c r="K81" i="33" s="1"/>
  <c r="G81" i="33"/>
  <c r="H80" i="33"/>
  <c r="J80" i="33" s="1"/>
  <c r="G80" i="33"/>
  <c r="H79" i="33"/>
  <c r="G79" i="33"/>
  <c r="H78" i="33"/>
  <c r="G78" i="33"/>
  <c r="H77" i="33"/>
  <c r="K77" i="33" s="1"/>
  <c r="G77" i="33"/>
  <c r="H76" i="33"/>
  <c r="K76" i="33" s="1"/>
  <c r="G76" i="33"/>
  <c r="H75" i="33"/>
  <c r="J75" i="33" s="1"/>
  <c r="G75" i="33"/>
  <c r="H74" i="33"/>
  <c r="G74" i="33"/>
  <c r="H73" i="33"/>
  <c r="G73" i="33"/>
  <c r="H72" i="33"/>
  <c r="J72" i="33" s="1"/>
  <c r="G72" i="33"/>
  <c r="H71" i="33"/>
  <c r="G71" i="33"/>
  <c r="H70" i="33"/>
  <c r="K70" i="33" s="1"/>
  <c r="G70" i="33"/>
  <c r="H69" i="33"/>
  <c r="G69" i="33"/>
  <c r="H68" i="33"/>
  <c r="K68" i="33" s="1"/>
  <c r="G68" i="33"/>
  <c r="H67" i="33"/>
  <c r="J67" i="33" s="1"/>
  <c r="G67" i="33"/>
  <c r="H66" i="33"/>
  <c r="G66" i="33"/>
  <c r="H65" i="33"/>
  <c r="G65" i="33"/>
  <c r="H64" i="33"/>
  <c r="K64" i="33" s="1"/>
  <c r="G64" i="33"/>
  <c r="H63" i="33"/>
  <c r="G63" i="33"/>
  <c r="H62" i="33"/>
  <c r="G62" i="33"/>
  <c r="H61" i="33"/>
  <c r="J61" i="33" s="1"/>
  <c r="G61" i="33"/>
  <c r="H60" i="33"/>
  <c r="G60" i="33"/>
  <c r="H59" i="33"/>
  <c r="K59" i="33" s="1"/>
  <c r="G59" i="33"/>
  <c r="H58" i="33"/>
  <c r="K58" i="33" s="1"/>
  <c r="G58" i="33"/>
  <c r="H57" i="33"/>
  <c r="G57" i="33"/>
  <c r="H56" i="33"/>
  <c r="J56" i="33" s="1"/>
  <c r="G56" i="33"/>
  <c r="H55" i="33"/>
  <c r="G55" i="33"/>
  <c r="H54" i="33"/>
  <c r="K54" i="33" s="1"/>
  <c r="G54" i="33"/>
  <c r="H53" i="33"/>
  <c r="K53" i="33" s="1"/>
  <c r="G53" i="33"/>
  <c r="H52" i="33"/>
  <c r="G52" i="33"/>
  <c r="H51" i="33"/>
  <c r="K51" i="33" s="1"/>
  <c r="G51" i="33"/>
  <c r="H50" i="33"/>
  <c r="K50" i="33" s="1"/>
  <c r="G50" i="33"/>
  <c r="H49" i="33"/>
  <c r="G49" i="33"/>
  <c r="H48" i="33"/>
  <c r="G48" i="33"/>
  <c r="H47" i="33"/>
  <c r="G47" i="33"/>
  <c r="H46" i="33"/>
  <c r="K46" i="33" s="1"/>
  <c r="G46" i="33"/>
  <c r="H45" i="33"/>
  <c r="G45" i="33"/>
  <c r="H44" i="33"/>
  <c r="K44" i="33" s="1"/>
  <c r="G44" i="33"/>
  <c r="H43" i="33"/>
  <c r="J43" i="33" s="1"/>
  <c r="G43" i="33"/>
  <c r="H42" i="33"/>
  <c r="J42" i="33" s="1"/>
  <c r="G42" i="33"/>
  <c r="H41" i="33"/>
  <c r="K41" i="33" s="1"/>
  <c r="G41" i="33"/>
  <c r="H40" i="33"/>
  <c r="G40" i="33"/>
  <c r="H39" i="33"/>
  <c r="G39" i="33"/>
  <c r="H38" i="33"/>
  <c r="K38" i="33" s="1"/>
  <c r="G38" i="33"/>
  <c r="H37" i="33"/>
  <c r="J37" i="33" s="1"/>
  <c r="G37" i="33"/>
  <c r="H36" i="33"/>
  <c r="G36" i="33"/>
  <c r="H35" i="33"/>
  <c r="J35" i="33" s="1"/>
  <c r="G35" i="33"/>
  <c r="H34" i="33"/>
  <c r="K34" i="33" s="1"/>
  <c r="G34" i="33"/>
  <c r="H33" i="33"/>
  <c r="G33" i="33"/>
  <c r="H32" i="33"/>
  <c r="G32" i="33"/>
  <c r="H31" i="33"/>
  <c r="K31" i="33" s="1"/>
  <c r="G31" i="33"/>
  <c r="H30" i="33"/>
  <c r="G30" i="33"/>
  <c r="H29" i="33"/>
  <c r="K29" i="33" s="1"/>
  <c r="G29" i="33"/>
  <c r="H28" i="33"/>
  <c r="G28" i="33"/>
  <c r="H27" i="33"/>
  <c r="G27" i="33"/>
  <c r="H26" i="33"/>
  <c r="G26" i="33"/>
  <c r="H25" i="33"/>
  <c r="K25" i="33" s="1"/>
  <c r="G25" i="33"/>
  <c r="H24" i="33"/>
  <c r="K24" i="33" s="1"/>
  <c r="G24" i="33"/>
  <c r="H23" i="33"/>
  <c r="K23" i="33" s="1"/>
  <c r="G23" i="33"/>
  <c r="H22" i="33"/>
  <c r="K22" i="33" s="1"/>
  <c r="G22" i="33"/>
  <c r="H21" i="33"/>
  <c r="K21" i="33" s="1"/>
  <c r="G21" i="33"/>
  <c r="H20" i="33"/>
  <c r="K20" i="33" s="1"/>
  <c r="G20" i="33"/>
  <c r="H19" i="33"/>
  <c r="J19" i="33" s="1"/>
  <c r="G19" i="33"/>
  <c r="H18" i="33"/>
  <c r="J18" i="33" s="1"/>
  <c r="G18" i="33"/>
  <c r="H17" i="33"/>
  <c r="G17" i="33"/>
  <c r="H16" i="33"/>
  <c r="J16" i="33" s="1"/>
  <c r="G16" i="33"/>
  <c r="H15" i="33"/>
  <c r="G15" i="33"/>
  <c r="H14" i="33"/>
  <c r="J14" i="33" s="1"/>
  <c r="G14" i="33"/>
  <c r="H13" i="33"/>
  <c r="G13" i="33"/>
  <c r="H12" i="33"/>
  <c r="K12" i="33" s="1"/>
  <c r="G12" i="33"/>
  <c r="H11" i="33"/>
  <c r="G11" i="33"/>
  <c r="H10" i="33"/>
  <c r="K10" i="33" s="1"/>
  <c r="G10" i="33"/>
  <c r="H9" i="33"/>
  <c r="J9" i="33" s="1"/>
  <c r="G9" i="33"/>
  <c r="H8" i="33"/>
  <c r="G8" i="33"/>
  <c r="H7" i="33"/>
  <c r="J7" i="33" s="1"/>
  <c r="G7" i="33"/>
  <c r="H6" i="33"/>
  <c r="K6" i="33" s="1"/>
  <c r="G6" i="33"/>
  <c r="H5" i="33"/>
  <c r="G5" i="33"/>
  <c r="H4" i="33"/>
  <c r="G4" i="33"/>
  <c r="H3" i="33"/>
  <c r="K3" i="33" s="1"/>
  <c r="G3" i="33"/>
  <c r="H2" i="33"/>
  <c r="G2" i="33"/>
  <c r="I26" i="33" l="1"/>
  <c r="K26" i="33" s="1"/>
  <c r="I81" i="33"/>
  <c r="I101" i="33"/>
  <c r="J101" i="33" s="1"/>
  <c r="I105" i="33"/>
  <c r="K105" i="33" s="1"/>
  <c r="I8" i="33"/>
  <c r="K8" i="33" s="1"/>
  <c r="I16" i="33"/>
  <c r="K16" i="33" s="1"/>
  <c r="I64" i="33"/>
  <c r="J64" i="33" s="1"/>
  <c r="I68" i="33"/>
  <c r="J68" i="33" s="1"/>
  <c r="I72" i="33"/>
  <c r="K72" i="33" s="1"/>
  <c r="I76" i="33"/>
  <c r="I80" i="33"/>
  <c r="K80" i="33" s="1"/>
  <c r="I92" i="33"/>
  <c r="I100" i="33"/>
  <c r="I104" i="33"/>
  <c r="I112" i="33"/>
  <c r="K112" i="33" s="1"/>
  <c r="I55" i="33"/>
  <c r="K55" i="33" s="1"/>
  <c r="I83" i="33"/>
  <c r="I99" i="33"/>
  <c r="K99" i="33" s="1"/>
  <c r="I107" i="33"/>
  <c r="J107" i="33" s="1"/>
  <c r="I2" i="33"/>
  <c r="K2" i="33" s="1"/>
  <c r="I6" i="33"/>
  <c r="J6" i="33" s="1"/>
  <c r="I14" i="33"/>
  <c r="K14" i="33" s="1"/>
  <c r="I18" i="33"/>
  <c r="K18" i="33" s="1"/>
  <c r="I34" i="33"/>
  <c r="J34" i="33" s="1"/>
  <c r="I42" i="33"/>
  <c r="K42" i="33" s="1"/>
  <c r="I50" i="33"/>
  <c r="J50" i="33" s="1"/>
  <c r="I62" i="33"/>
  <c r="K62" i="33" s="1"/>
  <c r="I66" i="33"/>
  <c r="J66" i="33" s="1"/>
  <c r="I74" i="33"/>
  <c r="J74" i="33" s="1"/>
  <c r="I121" i="33"/>
  <c r="I94" i="33"/>
  <c r="K94" i="33" s="1"/>
  <c r="I98" i="33"/>
  <c r="J98" i="33" s="1"/>
  <c r="I106" i="33"/>
  <c r="J106" i="33" s="1"/>
  <c r="I110" i="33"/>
  <c r="K110" i="33" s="1"/>
  <c r="J8" i="33"/>
  <c r="K66" i="33"/>
  <c r="I3" i="33"/>
  <c r="J3" i="33" s="1"/>
  <c r="I5" i="33"/>
  <c r="J5" i="33" s="1"/>
  <c r="I9" i="33"/>
  <c r="K9" i="33" s="1"/>
  <c r="I13" i="33"/>
  <c r="I17" i="33"/>
  <c r="J17" i="33" s="1"/>
  <c r="I25" i="33"/>
  <c r="I29" i="33"/>
  <c r="J29" i="33" s="1"/>
  <c r="I35" i="33"/>
  <c r="K35" i="33" s="1"/>
  <c r="I43" i="33"/>
  <c r="K43" i="33" s="1"/>
  <c r="I51" i="33"/>
  <c r="J51" i="33" s="1"/>
  <c r="I65" i="33"/>
  <c r="J65" i="33" s="1"/>
  <c r="I67" i="33"/>
  <c r="K67" i="33" s="1"/>
  <c r="I69" i="33"/>
  <c r="I91" i="33"/>
  <c r="K91" i="33" s="1"/>
  <c r="K100" i="33"/>
  <c r="I118" i="33"/>
  <c r="K118" i="33" s="1"/>
  <c r="I120" i="33"/>
  <c r="J120" i="33" s="1"/>
  <c r="I73" i="33"/>
  <c r="I84" i="33"/>
  <c r="K84" i="33" s="1"/>
  <c r="I86" i="33"/>
  <c r="J86" i="33" s="1"/>
  <c r="K101" i="33"/>
  <c r="I15" i="33"/>
  <c r="I33" i="33"/>
  <c r="I37" i="33"/>
  <c r="K37" i="33" s="1"/>
  <c r="I41" i="33"/>
  <c r="J41" i="33" s="1"/>
  <c r="I45" i="33"/>
  <c r="K45" i="33" s="1"/>
  <c r="I49" i="33"/>
  <c r="K49" i="33" s="1"/>
  <c r="I53" i="33"/>
  <c r="J53" i="33" s="1"/>
  <c r="I57" i="33"/>
  <c r="I61" i="33"/>
  <c r="K61" i="33" s="1"/>
  <c r="I78" i="33"/>
  <c r="K78" i="33" s="1"/>
  <c r="J83" i="33"/>
  <c r="I20" i="33"/>
  <c r="J20" i="33" s="1"/>
  <c r="I22" i="33"/>
  <c r="J22" i="33" s="1"/>
  <c r="I24" i="33"/>
  <c r="J24" i="33" s="1"/>
  <c r="I27" i="33"/>
  <c r="K27" i="33" s="1"/>
  <c r="I75" i="33"/>
  <c r="K75" i="33" s="1"/>
  <c r="I77" i="33"/>
  <c r="J77" i="33" s="1"/>
  <c r="I82" i="33"/>
  <c r="J82" i="33" s="1"/>
  <c r="I114" i="33"/>
  <c r="J114" i="33" s="1"/>
  <c r="I116" i="33"/>
  <c r="J116" i="33" s="1"/>
  <c r="I32" i="33"/>
  <c r="K32" i="33" s="1"/>
  <c r="I36" i="33"/>
  <c r="I40" i="33"/>
  <c r="J40" i="33" s="1"/>
  <c r="I44" i="33"/>
  <c r="I48" i="33"/>
  <c r="J48" i="33" s="1"/>
  <c r="I54" i="33"/>
  <c r="J54" i="33" s="1"/>
  <c r="I56" i="33"/>
  <c r="K56" i="33" s="1"/>
  <c r="I60" i="33"/>
  <c r="I70" i="33"/>
  <c r="J70" i="33" s="1"/>
  <c r="I19" i="33"/>
  <c r="K19" i="33" s="1"/>
  <c r="I21" i="33"/>
  <c r="J21" i="33" s="1"/>
  <c r="I90" i="33"/>
  <c r="K90" i="33" s="1"/>
  <c r="I102" i="33"/>
  <c r="K102" i="33" s="1"/>
  <c r="I113" i="33"/>
  <c r="K113" i="33" s="1"/>
  <c r="I10" i="33"/>
  <c r="J10" i="33" s="1"/>
  <c r="I11" i="33"/>
  <c r="K11" i="33" s="1"/>
  <c r="I58" i="33"/>
  <c r="J58" i="33" s="1"/>
  <c r="I88" i="33"/>
  <c r="J88" i="33" s="1"/>
  <c r="K13" i="33"/>
  <c r="J26" i="33"/>
  <c r="J27" i="33"/>
  <c r="K57" i="33"/>
  <c r="I87" i="33"/>
  <c r="J87" i="33" s="1"/>
  <c r="K88" i="33"/>
  <c r="I109" i="33"/>
  <c r="J109" i="33" s="1"/>
  <c r="J32" i="33"/>
  <c r="I59" i="33"/>
  <c r="J59" i="33" s="1"/>
  <c r="I63" i="33"/>
  <c r="K63" i="33" s="1"/>
  <c r="I79" i="33"/>
  <c r="J79" i="33" s="1"/>
  <c r="I96" i="33"/>
  <c r="J96" i="33" s="1"/>
  <c r="I115" i="33"/>
  <c r="J115" i="33" s="1"/>
  <c r="I119" i="33"/>
  <c r="J119" i="33" s="1"/>
  <c r="K5" i="33"/>
  <c r="I4" i="33"/>
  <c r="K4" i="33" s="1"/>
  <c r="I12" i="33"/>
  <c r="J12" i="33" s="1"/>
  <c r="J13" i="33"/>
  <c r="K17" i="33"/>
  <c r="I28" i="33"/>
  <c r="K28" i="33" s="1"/>
  <c r="I30" i="33"/>
  <c r="K30" i="33" s="1"/>
  <c r="I38" i="33"/>
  <c r="J38" i="33" s="1"/>
  <c r="K40" i="33"/>
  <c r="I46" i="33"/>
  <c r="J46" i="33" s="1"/>
  <c r="I47" i="33"/>
  <c r="K47" i="33" s="1"/>
  <c r="K48" i="33"/>
  <c r="I52" i="33"/>
  <c r="K52" i="33" s="1"/>
  <c r="I85" i="33"/>
  <c r="K85" i="33" s="1"/>
  <c r="I89" i="33"/>
  <c r="K89" i="33" s="1"/>
  <c r="I93" i="33"/>
  <c r="J93" i="33" s="1"/>
  <c r="I97" i="33"/>
  <c r="J97" i="33" s="1"/>
  <c r="K104" i="33"/>
  <c r="K106" i="33"/>
  <c r="I108" i="33"/>
  <c r="K108" i="33" s="1"/>
  <c r="K109" i="33"/>
  <c r="I117" i="33"/>
  <c r="K117" i="33" s="1"/>
  <c r="K33" i="33"/>
  <c r="K36" i="33"/>
  <c r="K65" i="33"/>
  <c r="K73" i="33"/>
  <c r="K60" i="33"/>
  <c r="I23" i="33"/>
  <c r="J23" i="33" s="1"/>
  <c r="I31" i="33"/>
  <c r="J31" i="33" s="1"/>
  <c r="I71" i="33"/>
  <c r="K71" i="33" s="1"/>
  <c r="I111" i="33"/>
  <c r="K111" i="33" s="1"/>
  <c r="J55" i="33"/>
  <c r="J63" i="33"/>
  <c r="J111" i="33"/>
  <c r="I7" i="33"/>
  <c r="K7" i="33" s="1"/>
  <c r="I39" i="33"/>
  <c r="J39" i="33" s="1"/>
  <c r="I95" i="33"/>
  <c r="J95" i="33" s="1"/>
  <c r="I103" i="33"/>
  <c r="J103" i="33" s="1"/>
  <c r="J4" i="33"/>
  <c r="K15" i="33"/>
  <c r="J28" i="33"/>
  <c r="J36" i="33"/>
  <c r="J44" i="33"/>
  <c r="J52" i="33"/>
  <c r="J60" i="33"/>
  <c r="J76" i="33"/>
  <c r="K79" i="33"/>
  <c r="J84" i="33"/>
  <c r="K87" i="33"/>
  <c r="J92" i="33"/>
  <c r="J100" i="33"/>
  <c r="J108" i="33"/>
  <c r="K119" i="33"/>
  <c r="J15" i="33"/>
  <c r="J25" i="33"/>
  <c r="J33" i="33"/>
  <c r="J49" i="33"/>
  <c r="J57" i="33"/>
  <c r="J73" i="33"/>
  <c r="J81" i="33"/>
  <c r="J89" i="33"/>
  <c r="J121" i="33"/>
  <c r="H121" i="21"/>
  <c r="J121" i="21" s="1"/>
  <c r="G121" i="21"/>
  <c r="H120" i="21"/>
  <c r="K120" i="21" s="1"/>
  <c r="G120" i="21"/>
  <c r="H119" i="21"/>
  <c r="J119" i="21" s="1"/>
  <c r="G119" i="21"/>
  <c r="H118" i="21"/>
  <c r="J118" i="21" s="1"/>
  <c r="G118" i="21"/>
  <c r="I118" i="21" s="1"/>
  <c r="H117" i="21"/>
  <c r="J117" i="21" s="1"/>
  <c r="G117" i="21"/>
  <c r="H116" i="21"/>
  <c r="G116" i="21"/>
  <c r="H115" i="21"/>
  <c r="K115" i="21" s="1"/>
  <c r="G115" i="21"/>
  <c r="H114" i="21"/>
  <c r="K114" i="21" s="1"/>
  <c r="G114" i="21"/>
  <c r="H113" i="21"/>
  <c r="K113" i="21" s="1"/>
  <c r="G113" i="21"/>
  <c r="H112" i="21"/>
  <c r="G112" i="21"/>
  <c r="H111" i="21"/>
  <c r="J111" i="21" s="1"/>
  <c r="G111" i="21"/>
  <c r="H110" i="21"/>
  <c r="J110" i="21" s="1"/>
  <c r="G110" i="21"/>
  <c r="H109" i="21"/>
  <c r="K109" i="21" s="1"/>
  <c r="G109" i="21"/>
  <c r="H108" i="21"/>
  <c r="G108" i="21"/>
  <c r="H107" i="21"/>
  <c r="J107" i="21" s="1"/>
  <c r="G107" i="21"/>
  <c r="H106" i="21"/>
  <c r="G106" i="21"/>
  <c r="H105" i="21"/>
  <c r="J105" i="21" s="1"/>
  <c r="G105" i="21"/>
  <c r="H104" i="21"/>
  <c r="K104" i="21" s="1"/>
  <c r="G104" i="21"/>
  <c r="H103" i="21"/>
  <c r="G103" i="21"/>
  <c r="H102" i="21"/>
  <c r="K102" i="21" s="1"/>
  <c r="G102" i="21"/>
  <c r="H101" i="21"/>
  <c r="J101" i="21" s="1"/>
  <c r="G101" i="21"/>
  <c r="H100" i="21"/>
  <c r="G100" i="21"/>
  <c r="H99" i="21"/>
  <c r="J99" i="21" s="1"/>
  <c r="G99" i="21"/>
  <c r="H98" i="21"/>
  <c r="K98" i="21" s="1"/>
  <c r="G98" i="21"/>
  <c r="H97" i="21"/>
  <c r="G97" i="21"/>
  <c r="H96" i="21"/>
  <c r="G96" i="21"/>
  <c r="H95" i="21"/>
  <c r="K95" i="21" s="1"/>
  <c r="G95" i="21"/>
  <c r="H94" i="21"/>
  <c r="J94" i="21" s="1"/>
  <c r="G94" i="21"/>
  <c r="H93" i="21"/>
  <c r="J93" i="21" s="1"/>
  <c r="G93" i="21"/>
  <c r="H92" i="21"/>
  <c r="K92" i="21" s="1"/>
  <c r="G92" i="21"/>
  <c r="H91" i="21"/>
  <c r="K91" i="21" s="1"/>
  <c r="G91" i="21"/>
  <c r="H90" i="21"/>
  <c r="K90" i="21" s="1"/>
  <c r="G90" i="21"/>
  <c r="H89" i="21"/>
  <c r="J89" i="21" s="1"/>
  <c r="G89" i="21"/>
  <c r="H88" i="21"/>
  <c r="K88" i="21" s="1"/>
  <c r="G88" i="21"/>
  <c r="H87" i="21"/>
  <c r="K87" i="21" s="1"/>
  <c r="G87" i="21"/>
  <c r="H86" i="21"/>
  <c r="J86" i="21" s="1"/>
  <c r="G86" i="21"/>
  <c r="H85" i="21"/>
  <c r="G85" i="21"/>
  <c r="H84" i="21"/>
  <c r="K84" i="21" s="1"/>
  <c r="G84" i="21"/>
  <c r="H83" i="21"/>
  <c r="K83" i="21" s="1"/>
  <c r="G83" i="21"/>
  <c r="H82" i="21"/>
  <c r="K82" i="21" s="1"/>
  <c r="G82" i="21"/>
  <c r="H81" i="21"/>
  <c r="G81" i="21"/>
  <c r="H80" i="21"/>
  <c r="K80" i="21" s="1"/>
  <c r="G80" i="21"/>
  <c r="H79" i="21"/>
  <c r="K79" i="21" s="1"/>
  <c r="G79" i="21"/>
  <c r="H78" i="21"/>
  <c r="J78" i="21" s="1"/>
  <c r="G78" i="21"/>
  <c r="H77" i="21"/>
  <c r="J77" i="21" s="1"/>
  <c r="G77" i="21"/>
  <c r="H76" i="21"/>
  <c r="G76" i="21"/>
  <c r="H75" i="21"/>
  <c r="J75" i="21" s="1"/>
  <c r="G75" i="21"/>
  <c r="H74" i="21"/>
  <c r="J74" i="21" s="1"/>
  <c r="G74" i="21"/>
  <c r="H73" i="21"/>
  <c r="J73" i="21" s="1"/>
  <c r="G73" i="21"/>
  <c r="H72" i="21"/>
  <c r="G72" i="21"/>
  <c r="H71" i="21"/>
  <c r="G71" i="21"/>
  <c r="H70" i="21"/>
  <c r="K70" i="21" s="1"/>
  <c r="G70" i="21"/>
  <c r="H69" i="21"/>
  <c r="K69" i="21" s="1"/>
  <c r="G69" i="21"/>
  <c r="H68" i="21"/>
  <c r="G68" i="21"/>
  <c r="H67" i="21"/>
  <c r="J67" i="21" s="1"/>
  <c r="G67" i="21"/>
  <c r="H66" i="21"/>
  <c r="J66" i="21" s="1"/>
  <c r="G66" i="21"/>
  <c r="H65" i="21"/>
  <c r="J65" i="21" s="1"/>
  <c r="G65" i="21"/>
  <c r="H64" i="21"/>
  <c r="K64" i="21" s="1"/>
  <c r="G64" i="21"/>
  <c r="H63" i="21"/>
  <c r="K63" i="21" s="1"/>
  <c r="G63" i="21"/>
  <c r="H62" i="21"/>
  <c r="J62" i="21" s="1"/>
  <c r="G62" i="21"/>
  <c r="H61" i="21"/>
  <c r="J61" i="21" s="1"/>
  <c r="G61" i="21"/>
  <c r="H60" i="21"/>
  <c r="K60" i="21" s="1"/>
  <c r="G60" i="21"/>
  <c r="H59" i="21"/>
  <c r="J59" i="21" s="1"/>
  <c r="G59" i="21"/>
  <c r="H58" i="21"/>
  <c r="K58" i="21" s="1"/>
  <c r="G58" i="21"/>
  <c r="H57" i="21"/>
  <c r="G57" i="21"/>
  <c r="H56" i="21"/>
  <c r="G56" i="21"/>
  <c r="H55" i="21"/>
  <c r="G55" i="21"/>
  <c r="H54" i="21"/>
  <c r="K54" i="21" s="1"/>
  <c r="G54" i="21"/>
  <c r="H53" i="21"/>
  <c r="J53" i="21" s="1"/>
  <c r="G53" i="21"/>
  <c r="H52" i="21"/>
  <c r="G52" i="21"/>
  <c r="H51" i="21"/>
  <c r="K51" i="21" s="1"/>
  <c r="G51" i="21"/>
  <c r="H50" i="21"/>
  <c r="J50" i="21" s="1"/>
  <c r="G50" i="21"/>
  <c r="H49" i="21"/>
  <c r="K49" i="21" s="1"/>
  <c r="G49" i="21"/>
  <c r="H48" i="21"/>
  <c r="K48" i="21" s="1"/>
  <c r="G48" i="21"/>
  <c r="H47" i="21"/>
  <c r="G47" i="21"/>
  <c r="H46" i="21"/>
  <c r="K46" i="21" s="1"/>
  <c r="G46" i="21"/>
  <c r="H45" i="21"/>
  <c r="J45" i="21" s="1"/>
  <c r="G45" i="21"/>
  <c r="H44" i="21"/>
  <c r="G44" i="21"/>
  <c r="H43" i="21"/>
  <c r="J43" i="21" s="1"/>
  <c r="G43" i="21"/>
  <c r="H42" i="21"/>
  <c r="J42" i="21" s="1"/>
  <c r="G42" i="21"/>
  <c r="H41" i="21"/>
  <c r="J41" i="21" s="1"/>
  <c r="G41" i="21"/>
  <c r="H40" i="21"/>
  <c r="G40" i="21"/>
  <c r="H39" i="21"/>
  <c r="J39" i="21" s="1"/>
  <c r="G39" i="21"/>
  <c r="H38" i="21"/>
  <c r="K38" i="21" s="1"/>
  <c r="G38" i="21"/>
  <c r="H37" i="21"/>
  <c r="J37" i="21" s="1"/>
  <c r="G37" i="21"/>
  <c r="H36" i="21"/>
  <c r="G36" i="21"/>
  <c r="H35" i="21"/>
  <c r="J35" i="21" s="1"/>
  <c r="G35" i="21"/>
  <c r="H34" i="21"/>
  <c r="K34" i="21" s="1"/>
  <c r="G34" i="21"/>
  <c r="H33" i="21"/>
  <c r="J33" i="21" s="1"/>
  <c r="G33" i="21"/>
  <c r="H32" i="21"/>
  <c r="G32" i="21"/>
  <c r="H31" i="21"/>
  <c r="K31" i="21" s="1"/>
  <c r="G31" i="21"/>
  <c r="H30" i="21"/>
  <c r="K30" i="21" s="1"/>
  <c r="G30" i="21"/>
  <c r="H29" i="21"/>
  <c r="J29" i="21" s="1"/>
  <c r="G29" i="21"/>
  <c r="H28" i="21"/>
  <c r="K28" i="21" s="1"/>
  <c r="G28" i="21"/>
  <c r="H27" i="21"/>
  <c r="K27" i="21" s="1"/>
  <c r="G27" i="21"/>
  <c r="H26" i="21"/>
  <c r="J26" i="21" s="1"/>
  <c r="G26" i="21"/>
  <c r="H25" i="21"/>
  <c r="J25" i="21" s="1"/>
  <c r="G25" i="21"/>
  <c r="H24" i="21"/>
  <c r="K24" i="21" s="1"/>
  <c r="G24" i="21"/>
  <c r="H23" i="21"/>
  <c r="K23" i="21" s="1"/>
  <c r="G23" i="21"/>
  <c r="H22" i="21"/>
  <c r="K22" i="21" s="1"/>
  <c r="G22" i="21"/>
  <c r="H21" i="21"/>
  <c r="K21" i="21" s="1"/>
  <c r="G21" i="21"/>
  <c r="H20" i="21"/>
  <c r="G20" i="21"/>
  <c r="H19" i="21"/>
  <c r="J19" i="21" s="1"/>
  <c r="G19" i="21"/>
  <c r="H18" i="21"/>
  <c r="K18" i="21" s="1"/>
  <c r="G18" i="21"/>
  <c r="H17" i="21"/>
  <c r="J17" i="21" s="1"/>
  <c r="G17" i="21"/>
  <c r="H16" i="21"/>
  <c r="G16" i="21"/>
  <c r="H15" i="21"/>
  <c r="J15" i="21" s="1"/>
  <c r="G15" i="21"/>
  <c r="H14" i="21"/>
  <c r="J14" i="21" s="1"/>
  <c r="G14" i="21"/>
  <c r="H13" i="21"/>
  <c r="K13" i="21" s="1"/>
  <c r="G13" i="21"/>
  <c r="H12" i="21"/>
  <c r="G12" i="21"/>
  <c r="H11" i="21"/>
  <c r="K11" i="21" s="1"/>
  <c r="G11" i="21"/>
  <c r="H10" i="21"/>
  <c r="K10" i="21" s="1"/>
  <c r="G10" i="21"/>
  <c r="H9" i="21"/>
  <c r="J9" i="21" s="1"/>
  <c r="G9" i="21"/>
  <c r="H8" i="21"/>
  <c r="G8" i="21"/>
  <c r="H7" i="21"/>
  <c r="J7" i="21" s="1"/>
  <c r="G7" i="21"/>
  <c r="H6" i="21"/>
  <c r="K6" i="21" s="1"/>
  <c r="G6" i="21"/>
  <c r="H5" i="21"/>
  <c r="J5" i="21" s="1"/>
  <c r="G5" i="21"/>
  <c r="H4" i="21"/>
  <c r="G4" i="21"/>
  <c r="H3" i="21"/>
  <c r="G3" i="21"/>
  <c r="H2" i="21"/>
  <c r="J2" i="21" s="1"/>
  <c r="G2" i="21"/>
  <c r="H121" i="31"/>
  <c r="G121" i="31"/>
  <c r="H120" i="31"/>
  <c r="G120" i="31"/>
  <c r="H119" i="31"/>
  <c r="G119" i="31"/>
  <c r="H118" i="31"/>
  <c r="J118" i="31" s="1"/>
  <c r="G118" i="31"/>
  <c r="H117" i="31"/>
  <c r="G117" i="31"/>
  <c r="H116" i="31"/>
  <c r="J116" i="31" s="1"/>
  <c r="G116" i="31"/>
  <c r="H115" i="31"/>
  <c r="K115" i="31" s="1"/>
  <c r="G115" i="31"/>
  <c r="H114" i="31"/>
  <c r="G114" i="31"/>
  <c r="H113" i="31"/>
  <c r="K113" i="31" s="1"/>
  <c r="G113" i="31"/>
  <c r="H112" i="31"/>
  <c r="G112" i="31"/>
  <c r="H111" i="31"/>
  <c r="G111" i="31"/>
  <c r="H110" i="31"/>
  <c r="G110" i="31"/>
  <c r="H109" i="31"/>
  <c r="G109" i="31"/>
  <c r="H108" i="31"/>
  <c r="J108" i="31" s="1"/>
  <c r="G108" i="31"/>
  <c r="H107" i="31"/>
  <c r="G107" i="31"/>
  <c r="H106" i="31"/>
  <c r="G106" i="31"/>
  <c r="H105" i="31"/>
  <c r="J105" i="31" s="1"/>
  <c r="G105" i="31"/>
  <c r="H104" i="31"/>
  <c r="G104" i="31"/>
  <c r="H103" i="31"/>
  <c r="G103" i="31"/>
  <c r="H102" i="31"/>
  <c r="G102" i="31"/>
  <c r="H101" i="31"/>
  <c r="G101" i="31"/>
  <c r="H100" i="31"/>
  <c r="J100" i="31" s="1"/>
  <c r="G100" i="31"/>
  <c r="H99" i="31"/>
  <c r="J99" i="31" s="1"/>
  <c r="G99" i="31"/>
  <c r="H98" i="31"/>
  <c r="G98" i="31"/>
  <c r="H97" i="31"/>
  <c r="K97" i="31" s="1"/>
  <c r="G97" i="31"/>
  <c r="H96" i="31"/>
  <c r="G96" i="31"/>
  <c r="H95" i="31"/>
  <c r="G95" i="31"/>
  <c r="H94" i="31"/>
  <c r="G94" i="31"/>
  <c r="H93" i="31"/>
  <c r="G93" i="31"/>
  <c r="H92" i="31"/>
  <c r="G92" i="31"/>
  <c r="H91" i="31"/>
  <c r="K91" i="31" s="1"/>
  <c r="G91" i="31"/>
  <c r="H90" i="31"/>
  <c r="G90" i="31"/>
  <c r="H89" i="31"/>
  <c r="G89" i="31"/>
  <c r="H88" i="31"/>
  <c r="K88" i="31" s="1"/>
  <c r="G88" i="31"/>
  <c r="H87" i="31"/>
  <c r="G87" i="31"/>
  <c r="H86" i="31"/>
  <c r="G86" i="31"/>
  <c r="H85" i="31"/>
  <c r="G85" i="31"/>
  <c r="H84" i="31"/>
  <c r="G84" i="31"/>
  <c r="H83" i="31"/>
  <c r="G83" i="31"/>
  <c r="H82" i="31"/>
  <c r="K82" i="31" s="1"/>
  <c r="G82" i="31"/>
  <c r="H81" i="31"/>
  <c r="G81" i="31"/>
  <c r="H80" i="31"/>
  <c r="G80" i="31"/>
  <c r="H79" i="31"/>
  <c r="K79" i="31" s="1"/>
  <c r="G79" i="31"/>
  <c r="H78" i="31"/>
  <c r="G78" i="31"/>
  <c r="H77" i="31"/>
  <c r="G77" i="31"/>
  <c r="H76" i="31"/>
  <c r="G76" i="31"/>
  <c r="H75" i="31"/>
  <c r="G75" i="31"/>
  <c r="H74" i="31"/>
  <c r="G74" i="31"/>
  <c r="H73" i="31"/>
  <c r="G73" i="31"/>
  <c r="H72" i="31"/>
  <c r="G72" i="31"/>
  <c r="H71" i="31"/>
  <c r="G71" i="31"/>
  <c r="H70" i="31"/>
  <c r="G70" i="31"/>
  <c r="H69" i="31"/>
  <c r="K69" i="31" s="1"/>
  <c r="G69" i="31"/>
  <c r="H68" i="31"/>
  <c r="G68" i="31"/>
  <c r="H67" i="31"/>
  <c r="G67" i="31"/>
  <c r="H66" i="31"/>
  <c r="G66" i="31"/>
  <c r="H65" i="31"/>
  <c r="G65" i="31"/>
  <c r="H64" i="31"/>
  <c r="G64" i="31"/>
  <c r="H63" i="31"/>
  <c r="G63" i="31"/>
  <c r="H62" i="31"/>
  <c r="G62" i="31"/>
  <c r="H61" i="31"/>
  <c r="G61" i="31"/>
  <c r="H60" i="31"/>
  <c r="G60" i="31"/>
  <c r="H59" i="31"/>
  <c r="G59" i="31"/>
  <c r="H58" i="31"/>
  <c r="K58" i="31" s="1"/>
  <c r="G58" i="31"/>
  <c r="H57" i="31"/>
  <c r="K57" i="31" s="1"/>
  <c r="G57" i="31"/>
  <c r="H56" i="31"/>
  <c r="J56" i="31" s="1"/>
  <c r="G56" i="31"/>
  <c r="H55" i="31"/>
  <c r="I55" i="31" s="1"/>
  <c r="G55" i="31"/>
  <c r="H54" i="31"/>
  <c r="G54" i="31"/>
  <c r="H53" i="31"/>
  <c r="G53" i="31"/>
  <c r="H52" i="31"/>
  <c r="G52" i="31"/>
  <c r="H51" i="31"/>
  <c r="G51" i="31"/>
  <c r="H50" i="31"/>
  <c r="J50" i="31" s="1"/>
  <c r="G50" i="31"/>
  <c r="H49" i="31"/>
  <c r="G49" i="31"/>
  <c r="H48" i="31"/>
  <c r="G48" i="31"/>
  <c r="H47" i="31"/>
  <c r="G47" i="31"/>
  <c r="H46" i="31"/>
  <c r="K46" i="31" s="1"/>
  <c r="G46" i="31"/>
  <c r="H45" i="31"/>
  <c r="G45" i="31"/>
  <c r="H44" i="31"/>
  <c r="G44" i="31"/>
  <c r="H43" i="31"/>
  <c r="J43" i="31" s="1"/>
  <c r="G43" i="31"/>
  <c r="H42" i="31"/>
  <c r="J42" i="31" s="1"/>
  <c r="G42" i="31"/>
  <c r="H41" i="31"/>
  <c r="G41" i="31"/>
  <c r="H40" i="31"/>
  <c r="G40" i="31"/>
  <c r="H39" i="31"/>
  <c r="G39" i="31"/>
  <c r="H38" i="31"/>
  <c r="K38" i="31" s="1"/>
  <c r="G38" i="31"/>
  <c r="H37" i="31"/>
  <c r="G37" i="31"/>
  <c r="H36" i="31"/>
  <c r="G36" i="31"/>
  <c r="H35" i="31"/>
  <c r="J35" i="31" s="1"/>
  <c r="G35" i="31"/>
  <c r="H34" i="31"/>
  <c r="K34" i="31" s="1"/>
  <c r="G34" i="31"/>
  <c r="H33" i="31"/>
  <c r="G33" i="31"/>
  <c r="H32" i="31"/>
  <c r="G32" i="31"/>
  <c r="K31" i="31"/>
  <c r="H31" i="31"/>
  <c r="G31" i="31"/>
  <c r="H30" i="31"/>
  <c r="G30" i="31"/>
  <c r="H29" i="31"/>
  <c r="G29" i="31"/>
  <c r="H28" i="31"/>
  <c r="G28" i="31"/>
  <c r="H27" i="31"/>
  <c r="G27" i="31"/>
  <c r="H26" i="31"/>
  <c r="G26" i="31"/>
  <c r="H25" i="31"/>
  <c r="G25" i="31"/>
  <c r="H24" i="31"/>
  <c r="G24" i="31"/>
  <c r="H23" i="31"/>
  <c r="G23" i="31"/>
  <c r="H22" i="31"/>
  <c r="K22" i="31" s="1"/>
  <c r="G22" i="31"/>
  <c r="H21" i="31"/>
  <c r="K21" i="31" s="1"/>
  <c r="G21" i="31"/>
  <c r="H20" i="31"/>
  <c r="G20" i="31"/>
  <c r="H19" i="31"/>
  <c r="J19" i="31" s="1"/>
  <c r="G19" i="31"/>
  <c r="H18" i="31"/>
  <c r="K18" i="31" s="1"/>
  <c r="G18" i="31"/>
  <c r="H17" i="31"/>
  <c r="G17" i="31"/>
  <c r="H16" i="31"/>
  <c r="G16" i="31"/>
  <c r="H15" i="31"/>
  <c r="G15" i="31"/>
  <c r="H14" i="31"/>
  <c r="J14" i="31" s="1"/>
  <c r="G14" i="31"/>
  <c r="H13" i="31"/>
  <c r="G13" i="31"/>
  <c r="H12" i="31"/>
  <c r="G12" i="31"/>
  <c r="H11" i="31"/>
  <c r="G11" i="31"/>
  <c r="H10" i="31"/>
  <c r="K10" i="31" s="1"/>
  <c r="G10" i="31"/>
  <c r="H9" i="31"/>
  <c r="G9" i="31"/>
  <c r="H8" i="31"/>
  <c r="G8" i="31"/>
  <c r="I8" i="31" s="1"/>
  <c r="H7" i="31"/>
  <c r="G7" i="31"/>
  <c r="H6" i="31"/>
  <c r="G6" i="31"/>
  <c r="H5" i="31"/>
  <c r="G5" i="31"/>
  <c r="H4" i="31"/>
  <c r="G4" i="31"/>
  <c r="H3" i="31"/>
  <c r="K3" i="31" s="1"/>
  <c r="G3" i="31"/>
  <c r="H2" i="31"/>
  <c r="J2" i="31" s="1"/>
  <c r="G2" i="31"/>
  <c r="H121" i="30"/>
  <c r="G121" i="30"/>
  <c r="H120" i="30"/>
  <c r="K120" i="30" s="1"/>
  <c r="G120" i="30"/>
  <c r="H119" i="30"/>
  <c r="G119" i="30"/>
  <c r="H118" i="30"/>
  <c r="J118" i="30" s="1"/>
  <c r="G118" i="30"/>
  <c r="H117" i="30"/>
  <c r="G117" i="30"/>
  <c r="H116" i="30"/>
  <c r="G116" i="30"/>
  <c r="H115" i="30"/>
  <c r="K115" i="30" s="1"/>
  <c r="G115" i="30"/>
  <c r="H114" i="30"/>
  <c r="K114" i="30" s="1"/>
  <c r="G114" i="30"/>
  <c r="H113" i="30"/>
  <c r="G113" i="30"/>
  <c r="H112" i="30"/>
  <c r="J112" i="30" s="1"/>
  <c r="G112" i="30"/>
  <c r="H111" i="30"/>
  <c r="G111" i="30"/>
  <c r="H110" i="30"/>
  <c r="G110" i="30"/>
  <c r="H109" i="30"/>
  <c r="G109" i="30"/>
  <c r="H108" i="30"/>
  <c r="G108" i="30"/>
  <c r="H107" i="30"/>
  <c r="G107" i="30"/>
  <c r="H106" i="30"/>
  <c r="G106" i="30"/>
  <c r="H105" i="30"/>
  <c r="G105" i="30"/>
  <c r="H104" i="30"/>
  <c r="G104" i="30"/>
  <c r="H103" i="30"/>
  <c r="G103" i="30"/>
  <c r="H102" i="30"/>
  <c r="G102" i="30"/>
  <c r="H101" i="30"/>
  <c r="G101" i="30"/>
  <c r="H100" i="30"/>
  <c r="G100" i="30"/>
  <c r="H99" i="30"/>
  <c r="J99" i="30" s="1"/>
  <c r="G99" i="30"/>
  <c r="H98" i="30"/>
  <c r="K98" i="30" s="1"/>
  <c r="G98" i="30"/>
  <c r="H97" i="30"/>
  <c r="K97" i="30" s="1"/>
  <c r="G97" i="30"/>
  <c r="H96" i="30"/>
  <c r="G96" i="30"/>
  <c r="H95" i="30"/>
  <c r="K95" i="30" s="1"/>
  <c r="G95" i="30"/>
  <c r="H94" i="30"/>
  <c r="J94" i="30" s="1"/>
  <c r="G94" i="30"/>
  <c r="H93" i="30"/>
  <c r="G93" i="30"/>
  <c r="H92" i="30"/>
  <c r="G92" i="30"/>
  <c r="H91" i="30"/>
  <c r="G91" i="30"/>
  <c r="H90" i="30"/>
  <c r="G90" i="30"/>
  <c r="H89" i="30"/>
  <c r="G89" i="30"/>
  <c r="H88" i="30"/>
  <c r="K88" i="30" s="1"/>
  <c r="G88" i="30"/>
  <c r="H87" i="30"/>
  <c r="G87" i="30"/>
  <c r="H86" i="30"/>
  <c r="G86" i="30"/>
  <c r="H85" i="30"/>
  <c r="G85" i="30"/>
  <c r="H84" i="30"/>
  <c r="K84" i="30" s="1"/>
  <c r="G84" i="30"/>
  <c r="H83" i="30"/>
  <c r="K83" i="30" s="1"/>
  <c r="G83" i="30"/>
  <c r="H82" i="30"/>
  <c r="K82" i="30" s="1"/>
  <c r="G82" i="30"/>
  <c r="H81" i="30"/>
  <c r="G81" i="30"/>
  <c r="H80" i="30"/>
  <c r="G80" i="30"/>
  <c r="I80" i="30" s="1"/>
  <c r="J80" i="30" s="1"/>
  <c r="H79" i="30"/>
  <c r="G79" i="30"/>
  <c r="H78" i="30"/>
  <c r="J78" i="30" s="1"/>
  <c r="G78" i="30"/>
  <c r="H77" i="30"/>
  <c r="G77" i="30"/>
  <c r="H76" i="30"/>
  <c r="G76" i="30"/>
  <c r="I76" i="30" s="1"/>
  <c r="H75" i="30"/>
  <c r="J75" i="30" s="1"/>
  <c r="G75" i="30"/>
  <c r="H74" i="30"/>
  <c r="G74" i="30"/>
  <c r="H73" i="30"/>
  <c r="G73" i="30"/>
  <c r="H72" i="30"/>
  <c r="J72" i="30" s="1"/>
  <c r="G72" i="30"/>
  <c r="H71" i="30"/>
  <c r="G71" i="30"/>
  <c r="H70" i="30"/>
  <c r="G70" i="30"/>
  <c r="H69" i="30"/>
  <c r="G69" i="30"/>
  <c r="H68" i="30"/>
  <c r="G68" i="30"/>
  <c r="H67" i="30"/>
  <c r="J67" i="30" s="1"/>
  <c r="G67" i="30"/>
  <c r="H66" i="30"/>
  <c r="G66" i="30"/>
  <c r="H65" i="30"/>
  <c r="G65" i="30"/>
  <c r="H64" i="30"/>
  <c r="G64" i="30"/>
  <c r="H63" i="30"/>
  <c r="K63" i="30" s="1"/>
  <c r="G63" i="30"/>
  <c r="H62" i="30"/>
  <c r="J62" i="30" s="1"/>
  <c r="G62" i="30"/>
  <c r="H61" i="30"/>
  <c r="G61" i="30"/>
  <c r="H60" i="30"/>
  <c r="K60" i="30" s="1"/>
  <c r="G60" i="30"/>
  <c r="H59" i="30"/>
  <c r="G59" i="30"/>
  <c r="H58" i="30"/>
  <c r="K58" i="30" s="1"/>
  <c r="G58" i="30"/>
  <c r="H57" i="30"/>
  <c r="G57" i="30"/>
  <c r="H56" i="30"/>
  <c r="J56" i="30" s="1"/>
  <c r="G56" i="30"/>
  <c r="H55" i="30"/>
  <c r="G55" i="30"/>
  <c r="H54" i="30"/>
  <c r="K54" i="30" s="1"/>
  <c r="G54" i="30"/>
  <c r="H53" i="30"/>
  <c r="G53" i="30"/>
  <c r="H52" i="30"/>
  <c r="G52" i="30"/>
  <c r="H51" i="30"/>
  <c r="K51" i="30" s="1"/>
  <c r="G51" i="30"/>
  <c r="H50" i="30"/>
  <c r="G50" i="30"/>
  <c r="H49" i="30"/>
  <c r="K49" i="30" s="1"/>
  <c r="G49" i="30"/>
  <c r="H48" i="30"/>
  <c r="G48" i="30"/>
  <c r="H47" i="30"/>
  <c r="G47" i="30"/>
  <c r="H46" i="30"/>
  <c r="G46" i="30"/>
  <c r="H45" i="30"/>
  <c r="G45" i="30"/>
  <c r="H44" i="30"/>
  <c r="J44" i="30" s="1"/>
  <c r="G44" i="30"/>
  <c r="H43" i="30"/>
  <c r="J43" i="30" s="1"/>
  <c r="G43" i="30"/>
  <c r="H42" i="30"/>
  <c r="G42" i="30"/>
  <c r="H41" i="30"/>
  <c r="G41" i="30"/>
  <c r="H40" i="30"/>
  <c r="G40" i="30"/>
  <c r="H39" i="30"/>
  <c r="J39" i="30" s="1"/>
  <c r="G39" i="30"/>
  <c r="H38" i="30"/>
  <c r="K38" i="30" s="1"/>
  <c r="G38" i="30"/>
  <c r="H37" i="30"/>
  <c r="G37" i="30"/>
  <c r="H36" i="30"/>
  <c r="G36" i="30"/>
  <c r="H35" i="30"/>
  <c r="J35" i="30" s="1"/>
  <c r="G35" i="30"/>
  <c r="H34" i="30"/>
  <c r="K34" i="30" s="1"/>
  <c r="G34" i="30"/>
  <c r="H33" i="30"/>
  <c r="G33" i="30"/>
  <c r="H32" i="30"/>
  <c r="J32" i="30" s="1"/>
  <c r="G32" i="30"/>
  <c r="H31" i="30"/>
  <c r="K31" i="30" s="1"/>
  <c r="G31" i="30"/>
  <c r="H30" i="30"/>
  <c r="G30" i="30"/>
  <c r="H29" i="30"/>
  <c r="G29" i="30"/>
  <c r="H28" i="30"/>
  <c r="G28" i="30"/>
  <c r="H27" i="30"/>
  <c r="G27" i="30"/>
  <c r="H26" i="30"/>
  <c r="G26" i="30"/>
  <c r="H25" i="30"/>
  <c r="G25" i="30"/>
  <c r="H24" i="30"/>
  <c r="K24" i="30" s="1"/>
  <c r="G24" i="30"/>
  <c r="H23" i="30"/>
  <c r="K23" i="30" s="1"/>
  <c r="G23" i="30"/>
  <c r="H22" i="30"/>
  <c r="G22" i="30"/>
  <c r="H21" i="30"/>
  <c r="G21" i="30"/>
  <c r="H20" i="30"/>
  <c r="J20" i="30" s="1"/>
  <c r="G20" i="30"/>
  <c r="H19" i="30"/>
  <c r="G19" i="30"/>
  <c r="H18" i="30"/>
  <c r="K18" i="30" s="1"/>
  <c r="G18" i="30"/>
  <c r="H17" i="30"/>
  <c r="G17" i="30"/>
  <c r="H16" i="30"/>
  <c r="J16" i="30" s="1"/>
  <c r="G16" i="30"/>
  <c r="H15" i="30"/>
  <c r="J15" i="30" s="1"/>
  <c r="G15" i="30"/>
  <c r="H14" i="30"/>
  <c r="J14" i="30" s="1"/>
  <c r="G14" i="30"/>
  <c r="H13" i="30"/>
  <c r="G13" i="30"/>
  <c r="H12" i="30"/>
  <c r="G12" i="30"/>
  <c r="H11" i="30"/>
  <c r="G11" i="30"/>
  <c r="H10" i="30"/>
  <c r="K10" i="30" s="1"/>
  <c r="G10" i="30"/>
  <c r="H9" i="30"/>
  <c r="G9" i="30"/>
  <c r="H8" i="30"/>
  <c r="G8" i="30"/>
  <c r="H7" i="30"/>
  <c r="G7" i="30"/>
  <c r="H6" i="30"/>
  <c r="G6" i="30"/>
  <c r="H5" i="30"/>
  <c r="G5" i="30"/>
  <c r="H4" i="30"/>
  <c r="G4" i="30"/>
  <c r="H3" i="30"/>
  <c r="K3" i="30" s="1"/>
  <c r="G3" i="30"/>
  <c r="H2" i="30"/>
  <c r="G2" i="30"/>
  <c r="H121" i="29"/>
  <c r="G121" i="29"/>
  <c r="H120" i="29"/>
  <c r="G120" i="29"/>
  <c r="H119" i="29"/>
  <c r="G119" i="29"/>
  <c r="H118" i="29"/>
  <c r="J118" i="29" s="1"/>
  <c r="G118" i="29"/>
  <c r="H117" i="29"/>
  <c r="G117" i="29"/>
  <c r="H116" i="29"/>
  <c r="G116" i="29"/>
  <c r="H115" i="29"/>
  <c r="G115" i="29"/>
  <c r="H114" i="29"/>
  <c r="K114" i="29" s="1"/>
  <c r="G114" i="29"/>
  <c r="H113" i="29"/>
  <c r="G113" i="29"/>
  <c r="H112" i="29"/>
  <c r="J112" i="29" s="1"/>
  <c r="G112" i="29"/>
  <c r="H111" i="29"/>
  <c r="J111" i="29" s="1"/>
  <c r="G111" i="29"/>
  <c r="H110" i="29"/>
  <c r="J110" i="29" s="1"/>
  <c r="G110" i="29"/>
  <c r="H109" i="29"/>
  <c r="K109" i="29" s="1"/>
  <c r="G109" i="29"/>
  <c r="H108" i="29"/>
  <c r="G108" i="29"/>
  <c r="H107" i="29"/>
  <c r="G107" i="29"/>
  <c r="H106" i="29"/>
  <c r="G106" i="29"/>
  <c r="H105" i="29"/>
  <c r="G105" i="29"/>
  <c r="H104" i="29"/>
  <c r="G104" i="29"/>
  <c r="H103" i="29"/>
  <c r="J103" i="29" s="1"/>
  <c r="G103" i="29"/>
  <c r="H102" i="29"/>
  <c r="G102" i="29"/>
  <c r="H101" i="29"/>
  <c r="G101" i="29"/>
  <c r="H100" i="29"/>
  <c r="J100" i="29" s="1"/>
  <c r="G100" i="29"/>
  <c r="H99" i="29"/>
  <c r="J99" i="29" s="1"/>
  <c r="G99" i="29"/>
  <c r="H98" i="29"/>
  <c r="G98" i="29"/>
  <c r="H97" i="29"/>
  <c r="K97" i="29" s="1"/>
  <c r="G97" i="29"/>
  <c r="H96" i="29"/>
  <c r="G96" i="29"/>
  <c r="H95" i="29"/>
  <c r="K95" i="29" s="1"/>
  <c r="G95" i="29"/>
  <c r="H94" i="29"/>
  <c r="J94" i="29" s="1"/>
  <c r="G94" i="29"/>
  <c r="H93" i="29"/>
  <c r="G93" i="29"/>
  <c r="H92" i="29"/>
  <c r="K92" i="29" s="1"/>
  <c r="G92" i="29"/>
  <c r="H91" i="29"/>
  <c r="G91" i="29"/>
  <c r="H90" i="29"/>
  <c r="G90" i="29"/>
  <c r="H89" i="29"/>
  <c r="G89" i="29"/>
  <c r="H88" i="29"/>
  <c r="K88" i="29" s="1"/>
  <c r="G88" i="29"/>
  <c r="H87" i="29"/>
  <c r="K87" i="29" s="1"/>
  <c r="G87" i="29"/>
  <c r="H86" i="29"/>
  <c r="G86" i="29"/>
  <c r="H85" i="29"/>
  <c r="G85" i="29"/>
  <c r="H84" i="29"/>
  <c r="K84" i="29" s="1"/>
  <c r="G84" i="29"/>
  <c r="H83" i="29"/>
  <c r="K83" i="29" s="1"/>
  <c r="G83" i="29"/>
  <c r="H82" i="29"/>
  <c r="K82" i="29" s="1"/>
  <c r="G82" i="29"/>
  <c r="H81" i="29"/>
  <c r="K81" i="29" s="1"/>
  <c r="G81" i="29"/>
  <c r="H80" i="29"/>
  <c r="K80" i="29" s="1"/>
  <c r="G80" i="29"/>
  <c r="H79" i="29"/>
  <c r="G79" i="29"/>
  <c r="H78" i="29"/>
  <c r="G78" i="29"/>
  <c r="H77" i="29"/>
  <c r="G77" i="29"/>
  <c r="H76" i="29"/>
  <c r="J76" i="29" s="1"/>
  <c r="G76" i="29"/>
  <c r="H75" i="29"/>
  <c r="J75" i="29" s="1"/>
  <c r="G75" i="29"/>
  <c r="H74" i="29"/>
  <c r="G74" i="29"/>
  <c r="H73" i="29"/>
  <c r="G73" i="29"/>
  <c r="H72" i="29"/>
  <c r="J72" i="29" s="1"/>
  <c r="G72" i="29"/>
  <c r="H71" i="29"/>
  <c r="J71" i="29" s="1"/>
  <c r="G71" i="29"/>
  <c r="H70" i="29"/>
  <c r="G70" i="29"/>
  <c r="H69" i="29"/>
  <c r="G69" i="29"/>
  <c r="H68" i="29"/>
  <c r="J68" i="29" s="1"/>
  <c r="G68" i="29"/>
  <c r="H67" i="29"/>
  <c r="J67" i="29" s="1"/>
  <c r="G67" i="29"/>
  <c r="H66" i="29"/>
  <c r="G66" i="29"/>
  <c r="H65" i="29"/>
  <c r="G65" i="29"/>
  <c r="H64" i="29"/>
  <c r="G64" i="29"/>
  <c r="H63" i="29"/>
  <c r="K63" i="29" s="1"/>
  <c r="G63" i="29"/>
  <c r="H62" i="29"/>
  <c r="J62" i="29" s="1"/>
  <c r="G62" i="29"/>
  <c r="H61" i="29"/>
  <c r="G61" i="29"/>
  <c r="H60" i="29"/>
  <c r="K60" i="29" s="1"/>
  <c r="G60" i="29"/>
  <c r="H59" i="29"/>
  <c r="G59" i="29"/>
  <c r="H58" i="29"/>
  <c r="K58" i="29" s="1"/>
  <c r="G58" i="29"/>
  <c r="H57" i="29"/>
  <c r="G57" i="29"/>
  <c r="H56" i="29"/>
  <c r="J56" i="29" s="1"/>
  <c r="G56" i="29"/>
  <c r="H55" i="29"/>
  <c r="G55" i="29"/>
  <c r="H54" i="29"/>
  <c r="G54" i="29"/>
  <c r="H53" i="29"/>
  <c r="G53" i="29"/>
  <c r="H52" i="29"/>
  <c r="G52" i="29"/>
  <c r="H51" i="29"/>
  <c r="K51" i="29" s="1"/>
  <c r="G51" i="29"/>
  <c r="H50" i="29"/>
  <c r="G50" i="29"/>
  <c r="H49" i="29"/>
  <c r="G49" i="29"/>
  <c r="H48" i="29"/>
  <c r="K48" i="29" s="1"/>
  <c r="G48" i="29"/>
  <c r="H47" i="29"/>
  <c r="J47" i="29" s="1"/>
  <c r="G47" i="29"/>
  <c r="H46" i="29"/>
  <c r="K46" i="29" s="1"/>
  <c r="G46" i="29"/>
  <c r="H45" i="29"/>
  <c r="G45" i="29"/>
  <c r="H44" i="29"/>
  <c r="G44" i="29"/>
  <c r="H43" i="29"/>
  <c r="J43" i="29" s="1"/>
  <c r="G43" i="29"/>
  <c r="H42" i="29"/>
  <c r="G42" i="29"/>
  <c r="H41" i="29"/>
  <c r="G41" i="29"/>
  <c r="H40" i="29"/>
  <c r="G40" i="29"/>
  <c r="H39" i="29"/>
  <c r="J39" i="29" s="1"/>
  <c r="G39" i="29"/>
  <c r="H38" i="29"/>
  <c r="K38" i="29" s="1"/>
  <c r="G38" i="29"/>
  <c r="H37" i="29"/>
  <c r="G37" i="29"/>
  <c r="H36" i="29"/>
  <c r="J36" i="29" s="1"/>
  <c r="G36" i="29"/>
  <c r="H35" i="29"/>
  <c r="J35" i="29" s="1"/>
  <c r="G35" i="29"/>
  <c r="H34" i="29"/>
  <c r="K34" i="29" s="1"/>
  <c r="G34" i="29"/>
  <c r="H33" i="29"/>
  <c r="G33" i="29"/>
  <c r="H32" i="29"/>
  <c r="J32" i="29" s="1"/>
  <c r="G32" i="29"/>
  <c r="H31" i="29"/>
  <c r="K31" i="29" s="1"/>
  <c r="G31" i="29"/>
  <c r="H30" i="29"/>
  <c r="G30" i="29"/>
  <c r="H29" i="29"/>
  <c r="G29" i="29"/>
  <c r="H28" i="29"/>
  <c r="G28" i="29"/>
  <c r="H27" i="29"/>
  <c r="G27" i="29"/>
  <c r="H26" i="29"/>
  <c r="G26" i="29"/>
  <c r="H25" i="29"/>
  <c r="G25" i="29"/>
  <c r="H24" i="29"/>
  <c r="K24" i="29" s="1"/>
  <c r="G24" i="29"/>
  <c r="H23" i="29"/>
  <c r="K23" i="29" s="1"/>
  <c r="G23" i="29"/>
  <c r="H22" i="29"/>
  <c r="K22" i="29" s="1"/>
  <c r="G22" i="29"/>
  <c r="H21" i="29"/>
  <c r="K21" i="29" s="1"/>
  <c r="G21" i="29"/>
  <c r="H20" i="29"/>
  <c r="G20" i="29"/>
  <c r="H19" i="29"/>
  <c r="J19" i="29" s="1"/>
  <c r="G19" i="29"/>
  <c r="H18" i="29"/>
  <c r="G18" i="29"/>
  <c r="H17" i="29"/>
  <c r="G17" i="29"/>
  <c r="H16" i="29"/>
  <c r="J16" i="29" s="1"/>
  <c r="G16" i="29"/>
  <c r="H15" i="29"/>
  <c r="G15" i="29"/>
  <c r="H14" i="29"/>
  <c r="G14" i="29"/>
  <c r="H13" i="29"/>
  <c r="G13" i="29"/>
  <c r="H12" i="29"/>
  <c r="G12" i="29"/>
  <c r="H11" i="29"/>
  <c r="G11" i="29"/>
  <c r="H10" i="29"/>
  <c r="K10" i="29" s="1"/>
  <c r="G10" i="29"/>
  <c r="H9" i="29"/>
  <c r="G9" i="29"/>
  <c r="H8" i="29"/>
  <c r="G8" i="29"/>
  <c r="H7" i="29"/>
  <c r="G7" i="29"/>
  <c r="H6" i="29"/>
  <c r="G6" i="29"/>
  <c r="H5" i="29"/>
  <c r="G5" i="29"/>
  <c r="H4" i="29"/>
  <c r="J4" i="29" s="1"/>
  <c r="G4" i="29"/>
  <c r="H3" i="29"/>
  <c r="G3" i="29"/>
  <c r="H2" i="29"/>
  <c r="G2" i="29"/>
  <c r="H121" i="28"/>
  <c r="G121" i="28"/>
  <c r="H120" i="28"/>
  <c r="K120" i="28" s="1"/>
  <c r="G120" i="28"/>
  <c r="H119" i="28"/>
  <c r="G119" i="28"/>
  <c r="H118" i="28"/>
  <c r="G118" i="28"/>
  <c r="H117" i="28"/>
  <c r="G117" i="28"/>
  <c r="H116" i="28"/>
  <c r="G116" i="28"/>
  <c r="H115" i="28"/>
  <c r="K115" i="28" s="1"/>
  <c r="G115" i="28"/>
  <c r="H114" i="28"/>
  <c r="G114" i="28"/>
  <c r="H113" i="28"/>
  <c r="G113" i="28"/>
  <c r="H112" i="28"/>
  <c r="G112" i="28"/>
  <c r="H111" i="28"/>
  <c r="G111" i="28"/>
  <c r="H110" i="28"/>
  <c r="J110" i="28" s="1"/>
  <c r="G110" i="28"/>
  <c r="H109" i="28"/>
  <c r="K109" i="28" s="1"/>
  <c r="G109" i="28"/>
  <c r="H108" i="28"/>
  <c r="G108" i="28"/>
  <c r="H107" i="28"/>
  <c r="K107" i="28" s="1"/>
  <c r="G107" i="28"/>
  <c r="H106" i="28"/>
  <c r="G106" i="28"/>
  <c r="H105" i="28"/>
  <c r="G105" i="28"/>
  <c r="H104" i="28"/>
  <c r="G104" i="28"/>
  <c r="H103" i="28"/>
  <c r="G103" i="28"/>
  <c r="H102" i="28"/>
  <c r="G102" i="28"/>
  <c r="H101" i="28"/>
  <c r="J101" i="28" s="1"/>
  <c r="G101" i="28"/>
  <c r="H100" i="28"/>
  <c r="G100" i="28"/>
  <c r="H99" i="28"/>
  <c r="G99" i="28"/>
  <c r="H98" i="28"/>
  <c r="G98" i="28"/>
  <c r="H97" i="28"/>
  <c r="K97" i="28" s="1"/>
  <c r="G97" i="28"/>
  <c r="H96" i="28"/>
  <c r="G96" i="28"/>
  <c r="H95" i="28"/>
  <c r="K95" i="28" s="1"/>
  <c r="G95" i="28"/>
  <c r="H94" i="28"/>
  <c r="G94" i="28"/>
  <c r="H93" i="28"/>
  <c r="J93" i="28" s="1"/>
  <c r="G93" i="28"/>
  <c r="H92" i="28"/>
  <c r="G92" i="28"/>
  <c r="H91" i="28"/>
  <c r="G91" i="28"/>
  <c r="H90" i="28"/>
  <c r="G90" i="28"/>
  <c r="H89" i="28"/>
  <c r="G89" i="28"/>
  <c r="H88" i="28"/>
  <c r="K88" i="28" s="1"/>
  <c r="G88" i="28"/>
  <c r="H87" i="28"/>
  <c r="G87" i="28"/>
  <c r="H86" i="28"/>
  <c r="G86" i="28"/>
  <c r="H85" i="28"/>
  <c r="G85" i="28"/>
  <c r="H84" i="28"/>
  <c r="K84" i="28" s="1"/>
  <c r="G84" i="28"/>
  <c r="H83" i="28"/>
  <c r="G83" i="28"/>
  <c r="H82" i="28"/>
  <c r="G82" i="28"/>
  <c r="H81" i="28"/>
  <c r="K81" i="28" s="1"/>
  <c r="G81" i="28"/>
  <c r="H80" i="28"/>
  <c r="G80" i="28"/>
  <c r="H79" i="28"/>
  <c r="K79" i="28" s="1"/>
  <c r="G79" i="28"/>
  <c r="H78" i="28"/>
  <c r="G78" i="28"/>
  <c r="H77" i="28"/>
  <c r="G77" i="28"/>
  <c r="H76" i="28"/>
  <c r="G76" i="28"/>
  <c r="H75" i="28"/>
  <c r="G75" i="28"/>
  <c r="H74" i="28"/>
  <c r="G74" i="28"/>
  <c r="H73" i="28"/>
  <c r="G73" i="28"/>
  <c r="H72" i="28"/>
  <c r="G72" i="28"/>
  <c r="H71" i="28"/>
  <c r="G71" i="28"/>
  <c r="H70" i="28"/>
  <c r="G70" i="28"/>
  <c r="H69" i="28"/>
  <c r="G69" i="28"/>
  <c r="H68" i="28"/>
  <c r="G68" i="28"/>
  <c r="H67" i="28"/>
  <c r="G67" i="28"/>
  <c r="H66" i="28"/>
  <c r="G66" i="28"/>
  <c r="H65" i="28"/>
  <c r="G65" i="28"/>
  <c r="H64" i="28"/>
  <c r="G64" i="28"/>
  <c r="H63" i="28"/>
  <c r="K63" i="28" s="1"/>
  <c r="G63" i="28"/>
  <c r="H62" i="28"/>
  <c r="J62" i="28" s="1"/>
  <c r="G62" i="28"/>
  <c r="H61" i="28"/>
  <c r="G61" i="28"/>
  <c r="H60" i="28"/>
  <c r="K60" i="28" s="1"/>
  <c r="G60" i="28"/>
  <c r="H59" i="28"/>
  <c r="K59" i="28" s="1"/>
  <c r="G59" i="28"/>
  <c r="H58" i="28"/>
  <c r="I58" i="28" s="1"/>
  <c r="G58" i="28"/>
  <c r="H57" i="28"/>
  <c r="G57" i="28"/>
  <c r="H56" i="28"/>
  <c r="G56" i="28"/>
  <c r="H55" i="28"/>
  <c r="I55" i="28" s="1"/>
  <c r="G55" i="28"/>
  <c r="H54" i="28"/>
  <c r="G54" i="28"/>
  <c r="H53" i="28"/>
  <c r="G53" i="28"/>
  <c r="H52" i="28"/>
  <c r="G52" i="28"/>
  <c r="H51" i="28"/>
  <c r="G51" i="28"/>
  <c r="H50" i="28"/>
  <c r="K50" i="28" s="1"/>
  <c r="G50" i="28"/>
  <c r="H49" i="28"/>
  <c r="G49" i="28"/>
  <c r="H48" i="28"/>
  <c r="K48" i="28" s="1"/>
  <c r="G48" i="28"/>
  <c r="H47" i="28"/>
  <c r="G47" i="28"/>
  <c r="H46" i="28"/>
  <c r="G46" i="28"/>
  <c r="H45" i="28"/>
  <c r="J45" i="28" s="1"/>
  <c r="G45" i="28"/>
  <c r="H44" i="28"/>
  <c r="G44" i="28"/>
  <c r="H43" i="28"/>
  <c r="K43" i="28" s="1"/>
  <c r="G43" i="28"/>
  <c r="H42" i="28"/>
  <c r="G42" i="28"/>
  <c r="H41" i="28"/>
  <c r="G41" i="28"/>
  <c r="H40" i="28"/>
  <c r="G40" i="28"/>
  <c r="H39" i="28"/>
  <c r="G39" i="28"/>
  <c r="H38" i="28"/>
  <c r="G38" i="28"/>
  <c r="H37" i="28"/>
  <c r="G37" i="28"/>
  <c r="H36" i="28"/>
  <c r="G36" i="28"/>
  <c r="H35" i="28"/>
  <c r="G35" i="28"/>
  <c r="H34" i="28"/>
  <c r="K34" i="28" s="1"/>
  <c r="G34" i="28"/>
  <c r="H33" i="28"/>
  <c r="G33" i="28"/>
  <c r="H32" i="28"/>
  <c r="G32" i="28"/>
  <c r="H31" i="28"/>
  <c r="K31" i="28" s="1"/>
  <c r="G31" i="28"/>
  <c r="H30" i="28"/>
  <c r="G30" i="28"/>
  <c r="H29" i="28"/>
  <c r="G29" i="28"/>
  <c r="H28" i="28"/>
  <c r="G28" i="28"/>
  <c r="H27" i="28"/>
  <c r="G27" i="28"/>
  <c r="H26" i="28"/>
  <c r="G26" i="28"/>
  <c r="H25" i="28"/>
  <c r="G25" i="28"/>
  <c r="H24" i="28"/>
  <c r="K24" i="28" s="1"/>
  <c r="G24" i="28"/>
  <c r="H23" i="28"/>
  <c r="G23" i="28"/>
  <c r="H22" i="28"/>
  <c r="G22" i="28"/>
  <c r="H21" i="28"/>
  <c r="G21" i="28"/>
  <c r="H20" i="28"/>
  <c r="G20" i="28"/>
  <c r="H19" i="28"/>
  <c r="G19" i="28"/>
  <c r="H18" i="28"/>
  <c r="G18" i="28"/>
  <c r="H17" i="28"/>
  <c r="G17" i="28"/>
  <c r="H16" i="28"/>
  <c r="G16" i="28"/>
  <c r="H15" i="28"/>
  <c r="G15" i="28"/>
  <c r="H14" i="28"/>
  <c r="G14" i="28"/>
  <c r="H13" i="28"/>
  <c r="G13" i="28"/>
  <c r="H12" i="28"/>
  <c r="K12" i="28" s="1"/>
  <c r="G12" i="28"/>
  <c r="H11" i="28"/>
  <c r="K11" i="28" s="1"/>
  <c r="G11" i="28"/>
  <c r="H10" i="28"/>
  <c r="G10" i="28"/>
  <c r="H9" i="28"/>
  <c r="J9" i="28" s="1"/>
  <c r="G9" i="28"/>
  <c r="H8" i="28"/>
  <c r="G8" i="28"/>
  <c r="H7" i="28"/>
  <c r="G7" i="28"/>
  <c r="H6" i="28"/>
  <c r="G6" i="28"/>
  <c r="H5" i="28"/>
  <c r="J5" i="28" s="1"/>
  <c r="G5" i="28"/>
  <c r="H4" i="28"/>
  <c r="G4" i="28"/>
  <c r="H3" i="28"/>
  <c r="K3" i="28" s="1"/>
  <c r="G3" i="28"/>
  <c r="H2" i="28"/>
  <c r="G2" i="28"/>
  <c r="H121" i="27"/>
  <c r="G121" i="27"/>
  <c r="H120" i="27"/>
  <c r="G120" i="27"/>
  <c r="H119" i="27"/>
  <c r="G119" i="27"/>
  <c r="H118" i="27"/>
  <c r="J118" i="27" s="1"/>
  <c r="G118" i="27"/>
  <c r="H117" i="27"/>
  <c r="G117" i="27"/>
  <c r="H116" i="27"/>
  <c r="G116" i="27"/>
  <c r="H115" i="27"/>
  <c r="G115" i="27"/>
  <c r="H114" i="27"/>
  <c r="K114" i="27" s="1"/>
  <c r="G114" i="27"/>
  <c r="H113" i="27"/>
  <c r="G113" i="27"/>
  <c r="H112" i="27"/>
  <c r="J112" i="27" s="1"/>
  <c r="G112" i="27"/>
  <c r="H111" i="27"/>
  <c r="G111" i="27"/>
  <c r="H110" i="27"/>
  <c r="J110" i="27" s="1"/>
  <c r="G110" i="27"/>
  <c r="H109" i="27"/>
  <c r="K109" i="27" s="1"/>
  <c r="G109" i="27"/>
  <c r="H108" i="27"/>
  <c r="J108" i="27" s="1"/>
  <c r="G108" i="27"/>
  <c r="H107" i="27"/>
  <c r="J107" i="27" s="1"/>
  <c r="G107" i="27"/>
  <c r="H106" i="27"/>
  <c r="G106" i="27"/>
  <c r="H105" i="27"/>
  <c r="J105" i="27" s="1"/>
  <c r="G105" i="27"/>
  <c r="H104" i="27"/>
  <c r="K104" i="27" s="1"/>
  <c r="G104" i="27"/>
  <c r="H103" i="27"/>
  <c r="G103" i="27"/>
  <c r="H102" i="27"/>
  <c r="G102" i="27"/>
  <c r="H101" i="27"/>
  <c r="G101" i="27"/>
  <c r="H100" i="27"/>
  <c r="G100" i="27"/>
  <c r="H99" i="27"/>
  <c r="G99" i="27"/>
  <c r="H98" i="27"/>
  <c r="K98" i="27" s="1"/>
  <c r="G98" i="27"/>
  <c r="H97" i="27"/>
  <c r="G97" i="27"/>
  <c r="H96" i="27"/>
  <c r="J96" i="27" s="1"/>
  <c r="G96" i="27"/>
  <c r="H95" i="27"/>
  <c r="G95" i="27"/>
  <c r="H94" i="27"/>
  <c r="G94" i="27"/>
  <c r="H93" i="27"/>
  <c r="G93" i="27"/>
  <c r="H92" i="27"/>
  <c r="K92" i="27" s="1"/>
  <c r="G92" i="27"/>
  <c r="H91" i="27"/>
  <c r="G91" i="27"/>
  <c r="H90" i="27"/>
  <c r="G90" i="27"/>
  <c r="H89" i="27"/>
  <c r="G89" i="27"/>
  <c r="H88" i="27"/>
  <c r="K88" i="27" s="1"/>
  <c r="G88" i="27"/>
  <c r="H87" i="27"/>
  <c r="K87" i="27" s="1"/>
  <c r="G87" i="27"/>
  <c r="H86" i="27"/>
  <c r="G86" i="27"/>
  <c r="H85" i="27"/>
  <c r="G85" i="27"/>
  <c r="H84" i="27"/>
  <c r="G84" i="27"/>
  <c r="H83" i="27"/>
  <c r="G83" i="27"/>
  <c r="H82" i="27"/>
  <c r="G82" i="27"/>
  <c r="H81" i="27"/>
  <c r="K81" i="27" s="1"/>
  <c r="G81" i="27"/>
  <c r="H80" i="27"/>
  <c r="G80" i="27"/>
  <c r="H79" i="27"/>
  <c r="G79" i="27"/>
  <c r="H78" i="27"/>
  <c r="G78" i="27"/>
  <c r="H77" i="27"/>
  <c r="G77" i="27"/>
  <c r="H76" i="27"/>
  <c r="G76" i="27"/>
  <c r="H75" i="27"/>
  <c r="J75" i="27" s="1"/>
  <c r="G75" i="27"/>
  <c r="H74" i="27"/>
  <c r="G74" i="27"/>
  <c r="H73" i="27"/>
  <c r="J73" i="27" s="1"/>
  <c r="G73" i="27"/>
  <c r="H72" i="27"/>
  <c r="J72" i="27" s="1"/>
  <c r="G72" i="27"/>
  <c r="H71" i="27"/>
  <c r="G71" i="27"/>
  <c r="H70" i="27"/>
  <c r="G70" i="27"/>
  <c r="H69" i="27"/>
  <c r="G69" i="27"/>
  <c r="H68" i="27"/>
  <c r="J68" i="27" s="1"/>
  <c r="G68" i="27"/>
  <c r="H67" i="27"/>
  <c r="G67" i="27"/>
  <c r="H66" i="27"/>
  <c r="G66" i="27"/>
  <c r="H65" i="27"/>
  <c r="J65" i="27" s="1"/>
  <c r="G65" i="27"/>
  <c r="H64" i="27"/>
  <c r="K64" i="27" s="1"/>
  <c r="G64" i="27"/>
  <c r="H63" i="27"/>
  <c r="G63" i="27"/>
  <c r="H62" i="27"/>
  <c r="J62" i="27" s="1"/>
  <c r="G62" i="27"/>
  <c r="H61" i="27"/>
  <c r="G61" i="27"/>
  <c r="H60" i="27"/>
  <c r="G60" i="27"/>
  <c r="H59" i="27"/>
  <c r="J59" i="27" s="1"/>
  <c r="G59" i="27"/>
  <c r="H58" i="27"/>
  <c r="K58" i="27" s="1"/>
  <c r="G58" i="27"/>
  <c r="H57" i="27"/>
  <c r="G57" i="27"/>
  <c r="H56" i="27"/>
  <c r="G56" i="27"/>
  <c r="H55" i="27"/>
  <c r="G55" i="27"/>
  <c r="H54" i="27"/>
  <c r="K54" i="27" s="1"/>
  <c r="G54" i="27"/>
  <c r="H53" i="27"/>
  <c r="G53" i="27"/>
  <c r="H52" i="27"/>
  <c r="G52" i="27"/>
  <c r="H51" i="27"/>
  <c r="G51" i="27"/>
  <c r="H50" i="27"/>
  <c r="G50" i="27"/>
  <c r="H49" i="27"/>
  <c r="K49" i="27" s="1"/>
  <c r="G49" i="27"/>
  <c r="H48" i="27"/>
  <c r="G48" i="27"/>
  <c r="H47" i="27"/>
  <c r="G47" i="27"/>
  <c r="H46" i="27"/>
  <c r="G46" i="27"/>
  <c r="H45" i="27"/>
  <c r="G45" i="27"/>
  <c r="H44" i="27"/>
  <c r="J44" i="27" s="1"/>
  <c r="G44" i="27"/>
  <c r="H43" i="27"/>
  <c r="J43" i="27" s="1"/>
  <c r="G43" i="27"/>
  <c r="H42" i="27"/>
  <c r="G42" i="27"/>
  <c r="H41" i="27"/>
  <c r="G41" i="27"/>
  <c r="H40" i="27"/>
  <c r="G40" i="27"/>
  <c r="H39" i="27"/>
  <c r="G39" i="27"/>
  <c r="H38" i="27"/>
  <c r="G38" i="27"/>
  <c r="H37" i="27"/>
  <c r="G37" i="27"/>
  <c r="H36" i="27"/>
  <c r="G36" i="27"/>
  <c r="H35" i="27"/>
  <c r="G35" i="27"/>
  <c r="H34" i="27"/>
  <c r="G34" i="27"/>
  <c r="H33" i="27"/>
  <c r="G33" i="27"/>
  <c r="H32" i="27"/>
  <c r="G32" i="27"/>
  <c r="H31" i="27"/>
  <c r="K31" i="27" s="1"/>
  <c r="G31" i="27"/>
  <c r="H30" i="27"/>
  <c r="G30" i="27"/>
  <c r="H29" i="27"/>
  <c r="G29" i="27"/>
  <c r="H28" i="27"/>
  <c r="G28" i="27"/>
  <c r="H27" i="27"/>
  <c r="G27" i="27"/>
  <c r="H26" i="27"/>
  <c r="G26" i="27"/>
  <c r="H25" i="27"/>
  <c r="G25" i="27"/>
  <c r="H24" i="27"/>
  <c r="K24" i="27" s="1"/>
  <c r="G24" i="27"/>
  <c r="H23" i="27"/>
  <c r="G23" i="27"/>
  <c r="H22" i="27"/>
  <c r="K22" i="27" s="1"/>
  <c r="G22" i="27"/>
  <c r="H21" i="27"/>
  <c r="K21" i="27" s="1"/>
  <c r="G21" i="27"/>
  <c r="H20" i="27"/>
  <c r="J20" i="27" s="1"/>
  <c r="G20" i="27"/>
  <c r="H19" i="27"/>
  <c r="J19" i="27" s="1"/>
  <c r="G19" i="27"/>
  <c r="H18" i="27"/>
  <c r="K18" i="27" s="1"/>
  <c r="G18" i="27"/>
  <c r="H17" i="27"/>
  <c r="G17" i="27"/>
  <c r="H16" i="27"/>
  <c r="J16" i="27" s="1"/>
  <c r="G16" i="27"/>
  <c r="H15" i="27"/>
  <c r="G15" i="27"/>
  <c r="H14" i="27"/>
  <c r="J14" i="27" s="1"/>
  <c r="G14" i="27"/>
  <c r="H13" i="27"/>
  <c r="G13" i="27"/>
  <c r="H12" i="27"/>
  <c r="J12" i="27" s="1"/>
  <c r="G12" i="27"/>
  <c r="H11" i="27"/>
  <c r="K11" i="27" s="1"/>
  <c r="G11" i="27"/>
  <c r="H10" i="27"/>
  <c r="G10" i="27"/>
  <c r="H9" i="27"/>
  <c r="G9" i="27"/>
  <c r="H8" i="27"/>
  <c r="J8" i="27" s="1"/>
  <c r="G8" i="27"/>
  <c r="H7" i="27"/>
  <c r="G7" i="27"/>
  <c r="H6" i="27"/>
  <c r="K6" i="27" s="1"/>
  <c r="G6" i="27"/>
  <c r="H5" i="27"/>
  <c r="G5" i="27"/>
  <c r="H4" i="27"/>
  <c r="J4" i="27" s="1"/>
  <c r="G4" i="27"/>
  <c r="H3" i="27"/>
  <c r="K3" i="27" s="1"/>
  <c r="G3" i="27"/>
  <c r="H2" i="27"/>
  <c r="G2" i="27"/>
  <c r="I65" i="27" l="1"/>
  <c r="I121" i="31"/>
  <c r="I5" i="21"/>
  <c r="K5" i="21" s="1"/>
  <c r="I21" i="21"/>
  <c r="I25" i="21"/>
  <c r="K25" i="21" s="1"/>
  <c r="I110" i="27"/>
  <c r="K110" i="27" s="1"/>
  <c r="I90" i="29"/>
  <c r="I69" i="30"/>
  <c r="K69" i="30" s="1"/>
  <c r="I10" i="21"/>
  <c r="J10" i="21" s="1"/>
  <c r="I14" i="21"/>
  <c r="K14" i="21" s="1"/>
  <c r="I18" i="21"/>
  <c r="J18" i="21" s="1"/>
  <c r="K98" i="33"/>
  <c r="I53" i="30"/>
  <c r="J53" i="30" s="1"/>
  <c r="I43" i="21"/>
  <c r="K43" i="21" s="1"/>
  <c r="I51" i="21"/>
  <c r="J51" i="21" s="1"/>
  <c r="I59" i="21"/>
  <c r="K59" i="21" s="1"/>
  <c r="I63" i="21"/>
  <c r="J63" i="21" s="1"/>
  <c r="I115" i="21"/>
  <c r="J115" i="21" s="1"/>
  <c r="I119" i="21"/>
  <c r="J2" i="33"/>
  <c r="I108" i="27"/>
  <c r="K108" i="27" s="1"/>
  <c r="I112" i="27"/>
  <c r="I39" i="28"/>
  <c r="I43" i="29"/>
  <c r="K43" i="29" s="1"/>
  <c r="I47" i="29"/>
  <c r="I75" i="29"/>
  <c r="K75" i="29" s="1"/>
  <c r="I104" i="29"/>
  <c r="J104" i="29" s="1"/>
  <c r="I96" i="31"/>
  <c r="I112" i="31"/>
  <c r="K112" i="31" s="1"/>
  <c r="I49" i="31"/>
  <c r="J49" i="31" s="1"/>
  <c r="I57" i="31"/>
  <c r="J57" i="31" s="1"/>
  <c r="I49" i="30"/>
  <c r="J49" i="30" s="1"/>
  <c r="I116" i="30"/>
  <c r="I120" i="30"/>
  <c r="J120" i="30" s="1"/>
  <c r="I4" i="30"/>
  <c r="I8" i="30"/>
  <c r="K8" i="30" s="1"/>
  <c r="K80" i="30"/>
  <c r="I4" i="29"/>
  <c r="I60" i="29"/>
  <c r="J60" i="29" s="1"/>
  <c r="I72" i="29"/>
  <c r="K72" i="29" s="1"/>
  <c r="K90" i="29"/>
  <c r="I76" i="28"/>
  <c r="K76" i="28" s="1"/>
  <c r="I80" i="28"/>
  <c r="I24" i="27"/>
  <c r="J24" i="27" s="1"/>
  <c r="I106" i="28"/>
  <c r="K106" i="28" s="1"/>
  <c r="I84" i="29"/>
  <c r="J84" i="29" s="1"/>
  <c r="I92" i="29"/>
  <c r="J92" i="29" s="1"/>
  <c r="I100" i="29"/>
  <c r="I21" i="30"/>
  <c r="I56" i="30"/>
  <c r="K56" i="30" s="1"/>
  <c r="I64" i="30"/>
  <c r="J64" i="30" s="1"/>
  <c r="I72" i="30"/>
  <c r="K72" i="30" s="1"/>
  <c r="I118" i="30"/>
  <c r="K118" i="30" s="1"/>
  <c r="I6" i="31"/>
  <c r="I73" i="31"/>
  <c r="I20" i="28"/>
  <c r="J20" i="28" s="1"/>
  <c r="I107" i="28"/>
  <c r="I58" i="29"/>
  <c r="I120" i="29"/>
  <c r="J120" i="29" s="1"/>
  <c r="I42" i="30"/>
  <c r="K42" i="30" s="1"/>
  <c r="I104" i="30"/>
  <c r="J104" i="30" s="1"/>
  <c r="I103" i="21"/>
  <c r="I19" i="29"/>
  <c r="K19" i="29" s="1"/>
  <c r="I112" i="30"/>
  <c r="K112" i="30" s="1"/>
  <c r="I2" i="21"/>
  <c r="K2" i="21" s="1"/>
  <c r="J71" i="33"/>
  <c r="I51" i="30"/>
  <c r="J51" i="30" s="1"/>
  <c r="I78" i="30"/>
  <c r="K78" i="30" s="1"/>
  <c r="I64" i="31"/>
  <c r="I93" i="21"/>
  <c r="K93" i="21" s="1"/>
  <c r="I105" i="21"/>
  <c r="K105" i="21" s="1"/>
  <c r="I109" i="21"/>
  <c r="J11" i="33"/>
  <c r="J62" i="33"/>
  <c r="I11" i="27"/>
  <c r="J11" i="27" s="1"/>
  <c r="I15" i="27"/>
  <c r="I19" i="27"/>
  <c r="I27" i="27"/>
  <c r="I63" i="27"/>
  <c r="K63" i="27" s="1"/>
  <c r="I14" i="28"/>
  <c r="J14" i="28" s="1"/>
  <c r="I105" i="28"/>
  <c r="K105" i="28" s="1"/>
  <c r="I113" i="28"/>
  <c r="K113" i="28" s="1"/>
  <c r="I32" i="29"/>
  <c r="K32" i="29" s="1"/>
  <c r="I36" i="29"/>
  <c r="I106" i="30"/>
  <c r="I17" i="31"/>
  <c r="I21" i="31"/>
  <c r="I25" i="31"/>
  <c r="K25" i="31" s="1"/>
  <c r="I88" i="31"/>
  <c r="I11" i="21"/>
  <c r="J11" i="21" s="1"/>
  <c r="I19" i="21"/>
  <c r="K19" i="21" s="1"/>
  <c r="I23" i="21"/>
  <c r="J23" i="21" s="1"/>
  <c r="I27" i="21"/>
  <c r="J27" i="21" s="1"/>
  <c r="I70" i="21"/>
  <c r="J70" i="21" s="1"/>
  <c r="I74" i="21"/>
  <c r="K74" i="21" s="1"/>
  <c r="J112" i="33"/>
  <c r="I95" i="27"/>
  <c r="K95" i="27" s="1"/>
  <c r="K27" i="27"/>
  <c r="I49" i="27"/>
  <c r="J49" i="27" s="1"/>
  <c r="I51" i="27"/>
  <c r="I54" i="27"/>
  <c r="I86" i="27"/>
  <c r="K86" i="27" s="1"/>
  <c r="I118" i="27"/>
  <c r="K118" i="27" s="1"/>
  <c r="I18" i="27"/>
  <c r="I22" i="27"/>
  <c r="J22" i="27" s="1"/>
  <c r="I33" i="27"/>
  <c r="J33" i="27" s="1"/>
  <c r="I56" i="27"/>
  <c r="J56" i="27" s="1"/>
  <c r="I60" i="27"/>
  <c r="K60" i="27" s="1"/>
  <c r="I90" i="27"/>
  <c r="K90" i="27" s="1"/>
  <c r="I94" i="27"/>
  <c r="K94" i="27" s="1"/>
  <c r="I5" i="28"/>
  <c r="K5" i="28" s="1"/>
  <c r="I75" i="28"/>
  <c r="K75" i="28" s="1"/>
  <c r="I83" i="28"/>
  <c r="J83" i="28" s="1"/>
  <c r="I24" i="29"/>
  <c r="J24" i="29" s="1"/>
  <c r="I28" i="29"/>
  <c r="J28" i="29" s="1"/>
  <c r="I53" i="29"/>
  <c r="J53" i="29" s="1"/>
  <c r="I26" i="30"/>
  <c r="K26" i="30" s="1"/>
  <c r="I33" i="30"/>
  <c r="I117" i="30"/>
  <c r="K117" i="30" s="1"/>
  <c r="I9" i="31"/>
  <c r="I48" i="31"/>
  <c r="K48" i="31" s="1"/>
  <c r="I101" i="31"/>
  <c r="I105" i="31"/>
  <c r="I31" i="21"/>
  <c r="J31" i="21" s="1"/>
  <c r="I35" i="21"/>
  <c r="K35" i="21" s="1"/>
  <c r="I39" i="21"/>
  <c r="I50" i="21"/>
  <c r="K50" i="21" s="1"/>
  <c r="I58" i="21"/>
  <c r="J58" i="21" s="1"/>
  <c r="I77" i="21"/>
  <c r="K77" i="21" s="1"/>
  <c r="I111" i="21"/>
  <c r="J94" i="33"/>
  <c r="I80" i="29"/>
  <c r="J80" i="29" s="1"/>
  <c r="I77" i="30"/>
  <c r="K77" i="30" s="1"/>
  <c r="K74" i="33"/>
  <c r="I22" i="28"/>
  <c r="J22" i="28" s="1"/>
  <c r="I115" i="28"/>
  <c r="I18" i="29"/>
  <c r="K18" i="29" s="1"/>
  <c r="I113" i="21"/>
  <c r="I8" i="27"/>
  <c r="K8" i="27" s="1"/>
  <c r="I16" i="27"/>
  <c r="K16" i="27" s="1"/>
  <c r="I35" i="27"/>
  <c r="K35" i="27" s="1"/>
  <c r="I58" i="27"/>
  <c r="I73" i="27"/>
  <c r="K73" i="27" s="1"/>
  <c r="I92" i="27"/>
  <c r="I38" i="28"/>
  <c r="J38" i="28" s="1"/>
  <c r="I89" i="28"/>
  <c r="K89" i="28" s="1"/>
  <c r="I93" i="28"/>
  <c r="K93" i="28" s="1"/>
  <c r="I30" i="29"/>
  <c r="K30" i="29" s="1"/>
  <c r="I24" i="30"/>
  <c r="J24" i="30" s="1"/>
  <c r="I35" i="30"/>
  <c r="K35" i="30" s="1"/>
  <c r="I39" i="31"/>
  <c r="K39" i="31" s="1"/>
  <c r="I33" i="21"/>
  <c r="K33" i="21" s="1"/>
  <c r="I75" i="21"/>
  <c r="K75" i="21" s="1"/>
  <c r="I79" i="21"/>
  <c r="J79" i="21" s="1"/>
  <c r="I102" i="21"/>
  <c r="J102" i="21" s="1"/>
  <c r="I9" i="27"/>
  <c r="I40" i="27"/>
  <c r="K40" i="27" s="1"/>
  <c r="I116" i="27"/>
  <c r="I120" i="27"/>
  <c r="J120" i="27" s="1"/>
  <c r="I74" i="28"/>
  <c r="K74" i="28" s="1"/>
  <c r="I78" i="28"/>
  <c r="J78" i="28" s="1"/>
  <c r="I8" i="29"/>
  <c r="K8" i="29" s="1"/>
  <c r="I12" i="29"/>
  <c r="J12" i="29" s="1"/>
  <c r="I68" i="29"/>
  <c r="K68" i="29" s="1"/>
  <c r="I79" i="29"/>
  <c r="J79" i="29" s="1"/>
  <c r="I108" i="29"/>
  <c r="J108" i="29" s="1"/>
  <c r="I6" i="30"/>
  <c r="J6" i="30" s="1"/>
  <c r="I9" i="30"/>
  <c r="I111" i="31"/>
  <c r="K111" i="31" s="1"/>
  <c r="I7" i="21"/>
  <c r="I30" i="21"/>
  <c r="J30" i="21" s="1"/>
  <c r="I57" i="21"/>
  <c r="I91" i="21"/>
  <c r="J91" i="21" s="1"/>
  <c r="I95" i="21"/>
  <c r="J95" i="21" s="1"/>
  <c r="I107" i="21"/>
  <c r="K107" i="21" s="1"/>
  <c r="J47" i="33"/>
  <c r="J117" i="33"/>
  <c r="J30" i="33"/>
  <c r="K103" i="33"/>
  <c r="J69" i="33"/>
  <c r="K69" i="33"/>
  <c r="J45" i="33"/>
  <c r="K86" i="33"/>
  <c r="K39" i="33"/>
  <c r="J78" i="33"/>
  <c r="J91" i="33"/>
  <c r="I95" i="31"/>
  <c r="K95" i="31" s="1"/>
  <c r="I104" i="31"/>
  <c r="I37" i="21"/>
  <c r="K37" i="21" s="1"/>
  <c r="I42" i="21"/>
  <c r="K42" i="21" s="1"/>
  <c r="I49" i="21"/>
  <c r="J49" i="21" s="1"/>
  <c r="I71" i="21"/>
  <c r="I82" i="21"/>
  <c r="J82" i="21" s="1"/>
  <c r="I3" i="27"/>
  <c r="I48" i="27"/>
  <c r="J48" i="27" s="1"/>
  <c r="I71" i="27"/>
  <c r="I74" i="27"/>
  <c r="I76" i="27"/>
  <c r="K76" i="27" s="1"/>
  <c r="I78" i="27"/>
  <c r="K78" i="27" s="1"/>
  <c r="I80" i="27"/>
  <c r="J80" i="27" s="1"/>
  <c r="I82" i="27"/>
  <c r="K82" i="27" s="1"/>
  <c r="I84" i="27"/>
  <c r="K84" i="27" s="1"/>
  <c r="I87" i="27"/>
  <c r="I89" i="27"/>
  <c r="J89" i="27" s="1"/>
  <c r="I104" i="27"/>
  <c r="J104" i="27" s="1"/>
  <c r="I113" i="27"/>
  <c r="J113" i="27" s="1"/>
  <c r="I115" i="27"/>
  <c r="J115" i="27" s="1"/>
  <c r="K14" i="28"/>
  <c r="I25" i="28"/>
  <c r="K25" i="28" s="1"/>
  <c r="I27" i="28"/>
  <c r="J27" i="28" s="1"/>
  <c r="I29" i="28"/>
  <c r="K29" i="28" s="1"/>
  <c r="I31" i="28"/>
  <c r="I35" i="28"/>
  <c r="K35" i="28" s="1"/>
  <c r="I57" i="28"/>
  <c r="J57" i="28" s="1"/>
  <c r="I103" i="28"/>
  <c r="K103" i="28" s="1"/>
  <c r="I6" i="29"/>
  <c r="K6" i="29" s="1"/>
  <c r="I11" i="29"/>
  <c r="J11" i="29" s="1"/>
  <c r="I23" i="29"/>
  <c r="J23" i="29" s="1"/>
  <c r="I26" i="29"/>
  <c r="I31" i="29"/>
  <c r="J31" i="29" s="1"/>
  <c r="I34" i="29"/>
  <c r="I40" i="29"/>
  <c r="K40" i="29" s="1"/>
  <c r="I48" i="29"/>
  <c r="J48" i="29" s="1"/>
  <c r="I54" i="29"/>
  <c r="K54" i="29" s="1"/>
  <c r="I63" i="29"/>
  <c r="J63" i="29" s="1"/>
  <c r="I70" i="29"/>
  <c r="J70" i="29" s="1"/>
  <c r="I76" i="29"/>
  <c r="I98" i="29"/>
  <c r="K98" i="29" s="1"/>
  <c r="I107" i="29"/>
  <c r="I112" i="29"/>
  <c r="K112" i="29" s="1"/>
  <c r="I114" i="29"/>
  <c r="J114" i="29" s="1"/>
  <c r="I118" i="29"/>
  <c r="K118" i="29" s="1"/>
  <c r="I121" i="29"/>
  <c r="K121" i="29" s="1"/>
  <c r="I3" i="30"/>
  <c r="J3" i="30" s="1"/>
  <c r="I15" i="30"/>
  <c r="K15" i="30" s="1"/>
  <c r="I19" i="30"/>
  <c r="K19" i="30" s="1"/>
  <c r="I32" i="30"/>
  <c r="K32" i="30" s="1"/>
  <c r="I48" i="30"/>
  <c r="J48" i="30" s="1"/>
  <c r="I58" i="30"/>
  <c r="J58" i="30" s="1"/>
  <c r="I61" i="30"/>
  <c r="I68" i="30"/>
  <c r="J68" i="30" s="1"/>
  <c r="I70" i="30"/>
  <c r="J70" i="30" s="1"/>
  <c r="I73" i="30"/>
  <c r="I75" i="30"/>
  <c r="K75" i="30" s="1"/>
  <c r="I90" i="30"/>
  <c r="J90" i="30" s="1"/>
  <c r="I98" i="30"/>
  <c r="J98" i="30" s="1"/>
  <c r="I103" i="30"/>
  <c r="K103" i="30" s="1"/>
  <c r="I108" i="30"/>
  <c r="I110" i="30"/>
  <c r="K110" i="30" s="1"/>
  <c r="I113" i="30"/>
  <c r="K113" i="30" s="1"/>
  <c r="I115" i="30"/>
  <c r="J115" i="30" s="1"/>
  <c r="I10" i="31"/>
  <c r="J10" i="31" s="1"/>
  <c r="I12" i="31"/>
  <c r="J12" i="31" s="1"/>
  <c r="I14" i="31"/>
  <c r="K14" i="31" s="1"/>
  <c r="I16" i="31"/>
  <c r="K16" i="31" s="1"/>
  <c r="I31" i="31"/>
  <c r="I40" i="31"/>
  <c r="K40" i="31" s="1"/>
  <c r="I42" i="31"/>
  <c r="I51" i="31"/>
  <c r="J51" i="31" s="1"/>
  <c r="I68" i="31"/>
  <c r="I70" i="31"/>
  <c r="J70" i="31" s="1"/>
  <c r="I77" i="31"/>
  <c r="K77" i="31" s="1"/>
  <c r="I79" i="31"/>
  <c r="J79" i="31" s="1"/>
  <c r="I66" i="21"/>
  <c r="K66" i="21" s="1"/>
  <c r="I87" i="21"/>
  <c r="J87" i="21" s="1"/>
  <c r="I87" i="29"/>
  <c r="J87" i="29" s="1"/>
  <c r="I27" i="30"/>
  <c r="J27" i="30" s="1"/>
  <c r="I31" i="30"/>
  <c r="I39" i="30"/>
  <c r="K39" i="30" s="1"/>
  <c r="I43" i="30"/>
  <c r="K43" i="30" s="1"/>
  <c r="I50" i="30"/>
  <c r="K50" i="30" s="1"/>
  <c r="I55" i="30"/>
  <c r="I60" i="30"/>
  <c r="J60" i="30" s="1"/>
  <c r="I62" i="30"/>
  <c r="K62" i="30" s="1"/>
  <c r="I65" i="30"/>
  <c r="I67" i="30"/>
  <c r="K67" i="30" s="1"/>
  <c r="I100" i="30"/>
  <c r="K100" i="30" s="1"/>
  <c r="I102" i="30"/>
  <c r="J102" i="30" s="1"/>
  <c r="I121" i="30"/>
  <c r="K121" i="30" s="1"/>
  <c r="I3" i="31"/>
  <c r="J3" i="31" s="1"/>
  <c r="I5" i="31"/>
  <c r="J5" i="31" s="1"/>
  <c r="I33" i="31"/>
  <c r="K33" i="31" s="1"/>
  <c r="I35" i="31"/>
  <c r="I65" i="31"/>
  <c r="I89" i="31"/>
  <c r="I91" i="31"/>
  <c r="J91" i="31" s="1"/>
  <c r="I93" i="31"/>
  <c r="J93" i="31" s="1"/>
  <c r="I120" i="31"/>
  <c r="K120" i="31" s="1"/>
  <c r="I15" i="21"/>
  <c r="K15" i="21" s="1"/>
  <c r="I22" i="21"/>
  <c r="J22" i="21" s="1"/>
  <c r="I29" i="21"/>
  <c r="K29" i="21" s="1"/>
  <c r="I41" i="21"/>
  <c r="K41" i="21" s="1"/>
  <c r="I46" i="21"/>
  <c r="J46" i="21" s="1"/>
  <c r="I61" i="21"/>
  <c r="K61" i="21" s="1"/>
  <c r="I117" i="21"/>
  <c r="K117" i="21" s="1"/>
  <c r="I2" i="27"/>
  <c r="I32" i="27"/>
  <c r="K32" i="27" s="1"/>
  <c r="I41" i="27"/>
  <c r="K41" i="27" s="1"/>
  <c r="I43" i="27"/>
  <c r="I62" i="27"/>
  <c r="K62" i="27" s="1"/>
  <c r="I66" i="27"/>
  <c r="K66" i="27" s="1"/>
  <c r="I68" i="27"/>
  <c r="K68" i="27" s="1"/>
  <c r="I70" i="27"/>
  <c r="J70" i="27" s="1"/>
  <c r="I97" i="27"/>
  <c r="J97" i="27" s="1"/>
  <c r="I99" i="27"/>
  <c r="J99" i="27" s="1"/>
  <c r="I105" i="27"/>
  <c r="K105" i="27" s="1"/>
  <c r="I107" i="27"/>
  <c r="I34" i="28"/>
  <c r="I45" i="28"/>
  <c r="K45" i="28" s="1"/>
  <c r="I49" i="28"/>
  <c r="J49" i="28" s="1"/>
  <c r="I60" i="28"/>
  <c r="J60" i="28" s="1"/>
  <c r="I64" i="28"/>
  <c r="I68" i="28"/>
  <c r="K68" i="28" s="1"/>
  <c r="I118" i="28"/>
  <c r="J118" i="28" s="1"/>
  <c r="I120" i="28"/>
  <c r="I2" i="29"/>
  <c r="K2" i="29" s="1"/>
  <c r="I10" i="29"/>
  <c r="J10" i="29" s="1"/>
  <c r="I15" i="29"/>
  <c r="I16" i="29"/>
  <c r="K16" i="29" s="1"/>
  <c r="I27" i="29"/>
  <c r="J27" i="29" s="1"/>
  <c r="I56" i="29"/>
  <c r="K56" i="29" s="1"/>
  <c r="I66" i="29"/>
  <c r="K66" i="29" s="1"/>
  <c r="I82" i="29"/>
  <c r="I95" i="29"/>
  <c r="J95" i="29" s="1"/>
  <c r="I111" i="29"/>
  <c r="K111" i="29" s="1"/>
  <c r="I2" i="30"/>
  <c r="K2" i="30" s="1"/>
  <c r="I7" i="30"/>
  <c r="K7" i="30" s="1"/>
  <c r="I10" i="30"/>
  <c r="I14" i="30"/>
  <c r="K14" i="30" s="1"/>
  <c r="I16" i="30"/>
  <c r="K16" i="30" s="1"/>
  <c r="I20" i="30"/>
  <c r="I22" i="30"/>
  <c r="I36" i="30"/>
  <c r="K36" i="30" s="1"/>
  <c r="I38" i="30"/>
  <c r="J38" i="30" s="1"/>
  <c r="I52" i="30"/>
  <c r="K52" i="30" s="1"/>
  <c r="I54" i="30"/>
  <c r="I71" i="30"/>
  <c r="K71" i="30" s="1"/>
  <c r="I74" i="30"/>
  <c r="K74" i="30" s="1"/>
  <c r="I81" i="30"/>
  <c r="K81" i="30" s="1"/>
  <c r="I83" i="30"/>
  <c r="J83" i="30" s="1"/>
  <c r="I87" i="30"/>
  <c r="J87" i="30" s="1"/>
  <c r="I89" i="30"/>
  <c r="K89" i="30" s="1"/>
  <c r="I91" i="30"/>
  <c r="J91" i="30" s="1"/>
  <c r="I95" i="30"/>
  <c r="I67" i="21"/>
  <c r="K67" i="21" s="1"/>
  <c r="I69" i="21"/>
  <c r="J69" i="21" s="1"/>
  <c r="I83" i="21"/>
  <c r="J83" i="21" s="1"/>
  <c r="I90" i="21"/>
  <c r="J90" i="21" s="1"/>
  <c r="I99" i="21"/>
  <c r="K99" i="21" s="1"/>
  <c r="I26" i="31"/>
  <c r="K26" i="31" s="1"/>
  <c r="I28" i="31"/>
  <c r="J28" i="31" s="1"/>
  <c r="I30" i="31"/>
  <c r="K30" i="31" s="1"/>
  <c r="I36" i="31"/>
  <c r="J36" i="31" s="1"/>
  <c r="I41" i="31"/>
  <c r="J41" i="31" s="1"/>
  <c r="K49" i="31"/>
  <c r="I61" i="31"/>
  <c r="I63" i="31"/>
  <c r="K63" i="31" s="1"/>
  <c r="K64" i="31"/>
  <c r="I71" i="31"/>
  <c r="K71" i="31" s="1"/>
  <c r="I76" i="31"/>
  <c r="J76" i="31" s="1"/>
  <c r="I81" i="31"/>
  <c r="K81" i="31" s="1"/>
  <c r="I83" i="31"/>
  <c r="J83" i="31" s="1"/>
  <c r="I85" i="31"/>
  <c r="K85" i="31" s="1"/>
  <c r="I87" i="31"/>
  <c r="K87" i="31" s="1"/>
  <c r="I97" i="31"/>
  <c r="J97" i="31" s="1"/>
  <c r="I99" i="31"/>
  <c r="K99" i="31" s="1"/>
  <c r="I106" i="31"/>
  <c r="K106" i="31" s="1"/>
  <c r="I113" i="31"/>
  <c r="J113" i="31" s="1"/>
  <c r="I2" i="31"/>
  <c r="K2" i="31" s="1"/>
  <c r="I18" i="31"/>
  <c r="J18" i="31" s="1"/>
  <c r="I32" i="31"/>
  <c r="J32" i="31" s="1"/>
  <c r="I45" i="31"/>
  <c r="K45" i="31" s="1"/>
  <c r="I50" i="31"/>
  <c r="K50" i="31" s="1"/>
  <c r="I58" i="31"/>
  <c r="J58" i="31" s="1"/>
  <c r="I67" i="31"/>
  <c r="K67" i="31" s="1"/>
  <c r="J68" i="31"/>
  <c r="I72" i="31"/>
  <c r="K72" i="31" s="1"/>
  <c r="I80" i="31"/>
  <c r="K80" i="31" s="1"/>
  <c r="I103" i="31"/>
  <c r="J103" i="31" s="1"/>
  <c r="I109" i="31"/>
  <c r="K109" i="31" s="1"/>
  <c r="I114" i="31"/>
  <c r="J114" i="31" s="1"/>
  <c r="I116" i="31"/>
  <c r="K116" i="31" s="1"/>
  <c r="K104" i="31"/>
  <c r="J111" i="31"/>
  <c r="J55" i="29"/>
  <c r="K46" i="30"/>
  <c r="I34" i="31"/>
  <c r="J34" i="31" s="1"/>
  <c r="J48" i="31"/>
  <c r="I59" i="31"/>
  <c r="J59" i="31" s="1"/>
  <c r="I9" i="21"/>
  <c r="K9" i="21" s="1"/>
  <c r="I30" i="27"/>
  <c r="J30" i="27" s="1"/>
  <c r="K71" i="27"/>
  <c r="K15" i="29"/>
  <c r="J15" i="29"/>
  <c r="I41" i="30"/>
  <c r="K41" i="30" s="1"/>
  <c r="I96" i="30"/>
  <c r="K96" i="30" s="1"/>
  <c r="I7" i="31"/>
  <c r="K7" i="31" s="1"/>
  <c r="K23" i="31"/>
  <c r="I24" i="31"/>
  <c r="K24" i="31" s="1"/>
  <c r="I6" i="27"/>
  <c r="J6" i="27" s="1"/>
  <c r="K9" i="27"/>
  <c r="I14" i="27"/>
  <c r="K14" i="27" s="1"/>
  <c r="I38" i="27"/>
  <c r="J38" i="27" s="1"/>
  <c r="I6" i="28"/>
  <c r="K6" i="28" s="1"/>
  <c r="J7" i="29"/>
  <c r="I13" i="29"/>
  <c r="I96" i="29"/>
  <c r="K96" i="29" s="1"/>
  <c r="J116" i="29"/>
  <c r="I4" i="27"/>
  <c r="K4" i="27" s="1"/>
  <c r="J9" i="27"/>
  <c r="I20" i="27"/>
  <c r="K20" i="27" s="1"/>
  <c r="I23" i="27"/>
  <c r="J23" i="27" s="1"/>
  <c r="I26" i="27"/>
  <c r="K26" i="27" s="1"/>
  <c r="I28" i="27"/>
  <c r="K28" i="27" s="1"/>
  <c r="K38" i="27"/>
  <c r="J41" i="27"/>
  <c r="K46" i="27"/>
  <c r="I50" i="27"/>
  <c r="K50" i="27" s="1"/>
  <c r="I52" i="27"/>
  <c r="K52" i="27" s="1"/>
  <c r="I55" i="27"/>
  <c r="K55" i="27" s="1"/>
  <c r="I67" i="27"/>
  <c r="J67" i="27" s="1"/>
  <c r="I72" i="27"/>
  <c r="I75" i="27"/>
  <c r="K75" i="27" s="1"/>
  <c r="I91" i="27"/>
  <c r="I96" i="27"/>
  <c r="K112" i="27"/>
  <c r="I119" i="27"/>
  <c r="K119" i="27" s="1"/>
  <c r="I4" i="28"/>
  <c r="I12" i="28"/>
  <c r="J12" i="28" s="1"/>
  <c r="I33" i="28"/>
  <c r="K33" i="28" s="1"/>
  <c r="I44" i="28"/>
  <c r="K44" i="28" s="1"/>
  <c r="I53" i="28"/>
  <c r="I56" i="28"/>
  <c r="K56" i="28" s="1"/>
  <c r="J58" i="28"/>
  <c r="I70" i="28"/>
  <c r="J70" i="28" s="1"/>
  <c r="I72" i="28"/>
  <c r="K72" i="28" s="1"/>
  <c r="I101" i="28"/>
  <c r="K101" i="28" s="1"/>
  <c r="I104" i="28"/>
  <c r="K104" i="28" s="1"/>
  <c r="I110" i="28"/>
  <c r="K110" i="28" s="1"/>
  <c r="K12" i="29"/>
  <c r="I20" i="29"/>
  <c r="K20" i="29" s="1"/>
  <c r="I22" i="29"/>
  <c r="J22" i="29" s="1"/>
  <c r="I44" i="29"/>
  <c r="I51" i="29"/>
  <c r="J51" i="29" s="1"/>
  <c r="I52" i="29"/>
  <c r="K52" i="29" s="1"/>
  <c r="I64" i="29"/>
  <c r="J64" i="29" s="1"/>
  <c r="I88" i="29"/>
  <c r="J88" i="29" s="1"/>
  <c r="I106" i="29"/>
  <c r="K106" i="29" s="1"/>
  <c r="I115" i="29"/>
  <c r="J115" i="29" s="1"/>
  <c r="I116" i="29"/>
  <c r="K116" i="29" s="1"/>
  <c r="K9" i="30"/>
  <c r="I11" i="30"/>
  <c r="J11" i="30" s="1"/>
  <c r="I25" i="30"/>
  <c r="K25" i="30" s="1"/>
  <c r="I34" i="30"/>
  <c r="I37" i="30"/>
  <c r="K37" i="30" s="1"/>
  <c r="I40" i="30"/>
  <c r="K40" i="30" s="1"/>
  <c r="I63" i="30"/>
  <c r="J63" i="30" s="1"/>
  <c r="I66" i="30"/>
  <c r="I111" i="30"/>
  <c r="I114" i="30"/>
  <c r="J114" i="30" s="1"/>
  <c r="J4" i="31"/>
  <c r="J6" i="31"/>
  <c r="K6" i="31"/>
  <c r="I13" i="31"/>
  <c r="K13" i="31" s="1"/>
  <c r="I15" i="31"/>
  <c r="K15" i="31" s="1"/>
  <c r="I22" i="31"/>
  <c r="J22" i="31" s="1"/>
  <c r="I23" i="31"/>
  <c r="J23" i="31" s="1"/>
  <c r="I47" i="31"/>
  <c r="K47" i="31" s="1"/>
  <c r="J55" i="31"/>
  <c r="K55" i="31"/>
  <c r="I56" i="31"/>
  <c r="K56" i="31" s="1"/>
  <c r="K3" i="21"/>
  <c r="I3" i="21"/>
  <c r="J3" i="21" s="1"/>
  <c r="I47" i="21"/>
  <c r="I46" i="27"/>
  <c r="J46" i="27" s="1"/>
  <c r="J51" i="27"/>
  <c r="K74" i="27"/>
  <c r="J92" i="27"/>
  <c r="I102" i="27"/>
  <c r="J102" i="27" s="1"/>
  <c r="I3" i="28"/>
  <c r="J3" i="28" s="1"/>
  <c r="I11" i="28"/>
  <c r="J11" i="28" s="1"/>
  <c r="I43" i="28"/>
  <c r="K70" i="29"/>
  <c r="K2" i="27"/>
  <c r="I7" i="27"/>
  <c r="K7" i="27" s="1"/>
  <c r="I10" i="27"/>
  <c r="K10" i="27" s="1"/>
  <c r="I12" i="27"/>
  <c r="K12" i="27" s="1"/>
  <c r="K15" i="27"/>
  <c r="I17" i="27"/>
  <c r="J17" i="27" s="1"/>
  <c r="I25" i="27"/>
  <c r="K25" i="27" s="1"/>
  <c r="J28" i="27"/>
  <c r="I31" i="27"/>
  <c r="J31" i="27" s="1"/>
  <c r="I34" i="27"/>
  <c r="K34" i="27" s="1"/>
  <c r="I36" i="27"/>
  <c r="K36" i="27" s="1"/>
  <c r="I39" i="27"/>
  <c r="I42" i="27"/>
  <c r="I44" i="27"/>
  <c r="K44" i="27" s="1"/>
  <c r="I47" i="27"/>
  <c r="J47" i="27" s="1"/>
  <c r="J54" i="27"/>
  <c r="I57" i="27"/>
  <c r="J57" i="27" s="1"/>
  <c r="I59" i="27"/>
  <c r="K59" i="27" s="1"/>
  <c r="I64" i="27"/>
  <c r="J64" i="27" s="1"/>
  <c r="K70" i="27"/>
  <c r="I79" i="27"/>
  <c r="K79" i="27" s="1"/>
  <c r="I81" i="27"/>
  <c r="J81" i="27" s="1"/>
  <c r="I83" i="27"/>
  <c r="I88" i="27"/>
  <c r="J88" i="27" s="1"/>
  <c r="J91" i="27"/>
  <c r="I98" i="27"/>
  <c r="J98" i="27" s="1"/>
  <c r="I100" i="27"/>
  <c r="K100" i="27" s="1"/>
  <c r="I103" i="27"/>
  <c r="K103" i="27" s="1"/>
  <c r="I106" i="27"/>
  <c r="I111" i="27"/>
  <c r="K111" i="27" s="1"/>
  <c r="I114" i="27"/>
  <c r="J114" i="27" s="1"/>
  <c r="I121" i="27"/>
  <c r="I30" i="28"/>
  <c r="J30" i="28" s="1"/>
  <c r="J34" i="28"/>
  <c r="I41" i="28"/>
  <c r="K41" i="28" s="1"/>
  <c r="I48" i="28"/>
  <c r="I69" i="28"/>
  <c r="J69" i="28" s="1"/>
  <c r="J74" i="28"/>
  <c r="I81" i="28"/>
  <c r="J81" i="28" s="1"/>
  <c r="I84" i="28"/>
  <c r="J84" i="28" s="1"/>
  <c r="I86" i="28"/>
  <c r="J86" i="28" s="1"/>
  <c r="I88" i="28"/>
  <c r="J88" i="28" s="1"/>
  <c r="I3" i="29"/>
  <c r="J3" i="29" s="1"/>
  <c r="K4" i="29"/>
  <c r="J20" i="29"/>
  <c r="K44" i="29"/>
  <c r="J44" i="29"/>
  <c r="I55" i="29"/>
  <c r="K55" i="29" s="1"/>
  <c r="I74" i="29"/>
  <c r="I102" i="29"/>
  <c r="J102" i="29" s="1"/>
  <c r="I17" i="30"/>
  <c r="K17" i="30" s="1"/>
  <c r="I23" i="30"/>
  <c r="J23" i="30" s="1"/>
  <c r="I46" i="30"/>
  <c r="J46" i="30" s="1"/>
  <c r="K66" i="30"/>
  <c r="I84" i="30"/>
  <c r="I86" i="30"/>
  <c r="K86" i="30" s="1"/>
  <c r="I88" i="30"/>
  <c r="J88" i="30" s="1"/>
  <c r="K8" i="31"/>
  <c r="J15" i="31"/>
  <c r="K17" i="31"/>
  <c r="I19" i="31"/>
  <c r="I27" i="31"/>
  <c r="J27" i="31" s="1"/>
  <c r="I29" i="31"/>
  <c r="K29" i="31" s="1"/>
  <c r="I43" i="31"/>
  <c r="K43" i="31" s="1"/>
  <c r="I74" i="31"/>
  <c r="K74" i="31" s="1"/>
  <c r="I90" i="31"/>
  <c r="J90" i="31" s="1"/>
  <c r="I92" i="31"/>
  <c r="J92" i="31" s="1"/>
  <c r="I34" i="21"/>
  <c r="J34" i="21" s="1"/>
  <c r="K47" i="21"/>
  <c r="J47" i="21"/>
  <c r="I5" i="29"/>
  <c r="K5" i="29" s="1"/>
  <c r="I7" i="29"/>
  <c r="K7" i="29" s="1"/>
  <c r="I14" i="29"/>
  <c r="K14" i="29" s="1"/>
  <c r="I35" i="29"/>
  <c r="K35" i="29" s="1"/>
  <c r="K36" i="29"/>
  <c r="I39" i="29"/>
  <c r="K39" i="29" s="1"/>
  <c r="I46" i="29"/>
  <c r="J46" i="29" s="1"/>
  <c r="I50" i="29"/>
  <c r="K50" i="29" s="1"/>
  <c r="K76" i="29"/>
  <c r="K108" i="29"/>
  <c r="K4" i="30"/>
  <c r="J22" i="30"/>
  <c r="I29" i="30"/>
  <c r="J29" i="30" s="1"/>
  <c r="K33" i="30"/>
  <c r="K55" i="30"/>
  <c r="K68" i="30"/>
  <c r="K76" i="30"/>
  <c r="K106" i="30"/>
  <c r="J31" i="31"/>
  <c r="K32" i="31"/>
  <c r="K41" i="31"/>
  <c r="K65" i="31"/>
  <c r="J55" i="21"/>
  <c r="K85" i="21"/>
  <c r="I38" i="29"/>
  <c r="J38" i="29" s="1"/>
  <c r="I42" i="29"/>
  <c r="J42" i="29" s="1"/>
  <c r="I59" i="29"/>
  <c r="K59" i="29" s="1"/>
  <c r="I62" i="29"/>
  <c r="K62" i="29" s="1"/>
  <c r="I67" i="29"/>
  <c r="K67" i="29" s="1"/>
  <c r="I69" i="29"/>
  <c r="J69" i="29" s="1"/>
  <c r="I71" i="29"/>
  <c r="K71" i="29" s="1"/>
  <c r="I78" i="29"/>
  <c r="K78" i="29" s="1"/>
  <c r="I83" i="29"/>
  <c r="J83" i="29" s="1"/>
  <c r="I86" i="29"/>
  <c r="K86" i="29" s="1"/>
  <c r="I91" i="29"/>
  <c r="J91" i="29" s="1"/>
  <c r="I94" i="29"/>
  <c r="K94" i="29" s="1"/>
  <c r="I99" i="29"/>
  <c r="K99" i="29" s="1"/>
  <c r="K100" i="29"/>
  <c r="I103" i="29"/>
  <c r="K103" i="29" s="1"/>
  <c r="I110" i="29"/>
  <c r="K110" i="29" s="1"/>
  <c r="I119" i="29"/>
  <c r="J119" i="29" s="1"/>
  <c r="J4" i="30"/>
  <c r="I12" i="30"/>
  <c r="J12" i="30" s="1"/>
  <c r="I13" i="30"/>
  <c r="J13" i="30" s="1"/>
  <c r="I18" i="30"/>
  <c r="J18" i="30" s="1"/>
  <c r="K22" i="30"/>
  <c r="I28" i="30"/>
  <c r="J28" i="30" s="1"/>
  <c r="I30" i="30"/>
  <c r="K30" i="30" s="1"/>
  <c r="J36" i="30"/>
  <c r="I44" i="30"/>
  <c r="I45" i="30"/>
  <c r="I47" i="30"/>
  <c r="K47" i="30" s="1"/>
  <c r="J52" i="30"/>
  <c r="I57" i="30"/>
  <c r="J57" i="30" s="1"/>
  <c r="I59" i="30"/>
  <c r="K59" i="30" s="1"/>
  <c r="K70" i="30"/>
  <c r="K73" i="30"/>
  <c r="I79" i="30"/>
  <c r="K79" i="30" s="1"/>
  <c r="I82" i="30"/>
  <c r="I85" i="30"/>
  <c r="J85" i="30" s="1"/>
  <c r="I92" i="30"/>
  <c r="J92" i="30" s="1"/>
  <c r="I94" i="30"/>
  <c r="K94" i="30" s="1"/>
  <c r="I97" i="30"/>
  <c r="J97" i="30" s="1"/>
  <c r="I99" i="30"/>
  <c r="K99" i="30" s="1"/>
  <c r="I105" i="30"/>
  <c r="K105" i="30" s="1"/>
  <c r="I107" i="30"/>
  <c r="K107" i="30" s="1"/>
  <c r="I119" i="30"/>
  <c r="K119" i="30" s="1"/>
  <c r="I4" i="31"/>
  <c r="K4" i="31" s="1"/>
  <c r="K5" i="31"/>
  <c r="K9" i="31"/>
  <c r="I11" i="31"/>
  <c r="J11" i="31" s="1"/>
  <c r="I20" i="31"/>
  <c r="J20" i="31" s="1"/>
  <c r="J30" i="31"/>
  <c r="K35" i="31"/>
  <c r="K89" i="31"/>
  <c r="J89" i="31"/>
  <c r="I98" i="31"/>
  <c r="J98" i="31" s="1"/>
  <c r="K101" i="31"/>
  <c r="I107" i="31"/>
  <c r="J107" i="31" s="1"/>
  <c r="I117" i="31"/>
  <c r="K117" i="31" s="1"/>
  <c r="I54" i="21"/>
  <c r="J54" i="21" s="1"/>
  <c r="I55" i="21"/>
  <c r="K55" i="21" s="1"/>
  <c r="K71" i="21"/>
  <c r="J71" i="21"/>
  <c r="K81" i="21"/>
  <c r="K97" i="21"/>
  <c r="K103" i="21"/>
  <c r="J103" i="21"/>
  <c r="J106" i="21"/>
  <c r="J63" i="31"/>
  <c r="K73" i="31"/>
  <c r="J87" i="31"/>
  <c r="K105" i="31"/>
  <c r="K121" i="31"/>
  <c r="I53" i="21"/>
  <c r="K53" i="21" s="1"/>
  <c r="J57" i="21"/>
  <c r="I73" i="21"/>
  <c r="K73" i="21" s="1"/>
  <c r="I86" i="21"/>
  <c r="K86" i="21" s="1"/>
  <c r="I89" i="21"/>
  <c r="K89" i="21" s="1"/>
  <c r="I98" i="21"/>
  <c r="J98" i="21" s="1"/>
  <c r="I101" i="21"/>
  <c r="K101" i="21" s="1"/>
  <c r="K119" i="21"/>
  <c r="I44" i="31"/>
  <c r="K44" i="31" s="1"/>
  <c r="I52" i="31"/>
  <c r="J52" i="31" s="1"/>
  <c r="I60" i="31"/>
  <c r="J60" i="31" s="1"/>
  <c r="I62" i="31"/>
  <c r="K62" i="31" s="1"/>
  <c r="I66" i="31"/>
  <c r="K66" i="31" s="1"/>
  <c r="I75" i="31"/>
  <c r="K75" i="31" s="1"/>
  <c r="K76" i="31"/>
  <c r="I78" i="31"/>
  <c r="K78" i="31" s="1"/>
  <c r="I82" i="31"/>
  <c r="J82" i="31" s="1"/>
  <c r="I84" i="31"/>
  <c r="J84" i="31" s="1"/>
  <c r="I86" i="31"/>
  <c r="K86" i="31" s="1"/>
  <c r="J95" i="31"/>
  <c r="K96" i="31"/>
  <c r="I115" i="31"/>
  <c r="J115" i="31" s="1"/>
  <c r="I6" i="21"/>
  <c r="J6" i="21" s="1"/>
  <c r="K7" i="21"/>
  <c r="I13" i="21"/>
  <c r="J13" i="21" s="1"/>
  <c r="I17" i="21"/>
  <c r="K17" i="21" s="1"/>
  <c r="I26" i="21"/>
  <c r="K26" i="21" s="1"/>
  <c r="I38" i="21"/>
  <c r="J38" i="21" s="1"/>
  <c r="K39" i="21"/>
  <c r="I45" i="21"/>
  <c r="K45" i="21" s="1"/>
  <c r="K57" i="21"/>
  <c r="I62" i="21"/>
  <c r="K62" i="21" s="1"/>
  <c r="I65" i="21"/>
  <c r="K65" i="21" s="1"/>
  <c r="I78" i="21"/>
  <c r="K78" i="21" s="1"/>
  <c r="I81" i="21"/>
  <c r="J81" i="21" s="1"/>
  <c r="I85" i="21"/>
  <c r="J85" i="21" s="1"/>
  <c r="I94" i="21"/>
  <c r="K94" i="21" s="1"/>
  <c r="I97" i="21"/>
  <c r="J97" i="21" s="1"/>
  <c r="I106" i="21"/>
  <c r="K106" i="21" s="1"/>
  <c r="I110" i="21"/>
  <c r="K110" i="21" s="1"/>
  <c r="K111" i="21"/>
  <c r="I114" i="21"/>
  <c r="J114" i="21" s="1"/>
  <c r="I121" i="21"/>
  <c r="K121" i="21" s="1"/>
  <c r="K64" i="28"/>
  <c r="I90" i="28"/>
  <c r="K90" i="28" s="1"/>
  <c r="I95" i="28"/>
  <c r="J95" i="28" s="1"/>
  <c r="I98" i="28"/>
  <c r="K98" i="28" s="1"/>
  <c r="K20" i="28"/>
  <c r="I26" i="28"/>
  <c r="K26" i="28" s="1"/>
  <c r="I13" i="28"/>
  <c r="J13" i="28" s="1"/>
  <c r="I18" i="28"/>
  <c r="K18" i="28" s="1"/>
  <c r="I21" i="28"/>
  <c r="J21" i="28" s="1"/>
  <c r="I23" i="28"/>
  <c r="K23" i="28" s="1"/>
  <c r="J26" i="28"/>
  <c r="I47" i="28"/>
  <c r="K47" i="28" s="1"/>
  <c r="I50" i="28"/>
  <c r="J50" i="28" s="1"/>
  <c r="I62" i="28"/>
  <c r="I65" i="28"/>
  <c r="K65" i="28" s="1"/>
  <c r="I67" i="28"/>
  <c r="K67" i="28" s="1"/>
  <c r="I77" i="28"/>
  <c r="K77" i="28" s="1"/>
  <c r="I79" i="28"/>
  <c r="I82" i="28"/>
  <c r="K82" i="28" s="1"/>
  <c r="I85" i="28"/>
  <c r="J85" i="28" s="1"/>
  <c r="I87" i="28"/>
  <c r="K87" i="28" s="1"/>
  <c r="J90" i="28"/>
  <c r="I96" i="28"/>
  <c r="J96" i="28" s="1"/>
  <c r="J98" i="28"/>
  <c r="I121" i="28"/>
  <c r="J121" i="28" s="1"/>
  <c r="I2" i="28"/>
  <c r="K2" i="28" s="1"/>
  <c r="I10" i="28"/>
  <c r="J10" i="28" s="1"/>
  <c r="K27" i="28"/>
  <c r="J33" i="28"/>
  <c r="I36" i="28"/>
  <c r="J36" i="28" s="1"/>
  <c r="K39" i="28"/>
  <c r="I42" i="28"/>
  <c r="J42" i="28" s="1"/>
  <c r="I54" i="28"/>
  <c r="J54" i="28" s="1"/>
  <c r="I59" i="28"/>
  <c r="J59" i="28" s="1"/>
  <c r="I71" i="28"/>
  <c r="K71" i="28" s="1"/>
  <c r="K80" i="28"/>
  <c r="I94" i="28"/>
  <c r="J94" i="28" s="1"/>
  <c r="I97" i="28"/>
  <c r="J97" i="28" s="1"/>
  <c r="I102" i="28"/>
  <c r="J102" i="28" s="1"/>
  <c r="I108" i="28"/>
  <c r="K108" i="28" s="1"/>
  <c r="J2" i="28"/>
  <c r="K30" i="28"/>
  <c r="K54" i="28"/>
  <c r="I17" i="28"/>
  <c r="K17" i="28" s="1"/>
  <c r="I19" i="28"/>
  <c r="K19" i="28" s="1"/>
  <c r="I28" i="28"/>
  <c r="K28" i="28" s="1"/>
  <c r="I37" i="28"/>
  <c r="K37" i="28" s="1"/>
  <c r="I40" i="28"/>
  <c r="I46" i="28"/>
  <c r="J46" i="28" s="1"/>
  <c r="I51" i="28"/>
  <c r="J51" i="28" s="1"/>
  <c r="I66" i="28"/>
  <c r="K66" i="28" s="1"/>
  <c r="K78" i="28"/>
  <c r="K83" i="28"/>
  <c r="J89" i="28"/>
  <c r="I91" i="28"/>
  <c r="K91" i="28" s="1"/>
  <c r="I99" i="28"/>
  <c r="K99" i="28" s="1"/>
  <c r="I109" i="28"/>
  <c r="J109" i="28" s="1"/>
  <c r="I111" i="28"/>
  <c r="K111" i="28" s="1"/>
  <c r="I114" i="28"/>
  <c r="J114" i="28" s="1"/>
  <c r="I117" i="28"/>
  <c r="I119" i="28"/>
  <c r="J119" i="28" s="1"/>
  <c r="I9" i="28"/>
  <c r="K9" i="28" s="1"/>
  <c r="I52" i="28"/>
  <c r="K52" i="28" s="1"/>
  <c r="K55" i="28"/>
  <c r="K58" i="28"/>
  <c r="I61" i="28"/>
  <c r="K61" i="28" s="1"/>
  <c r="I63" i="28"/>
  <c r="J63" i="28" s="1"/>
  <c r="I73" i="28"/>
  <c r="K73" i="28" s="1"/>
  <c r="I92" i="28"/>
  <c r="K92" i="28" s="1"/>
  <c r="I100" i="28"/>
  <c r="K100" i="28" s="1"/>
  <c r="I112" i="28"/>
  <c r="K112" i="28" s="1"/>
  <c r="J113" i="21"/>
  <c r="J21" i="21"/>
  <c r="J109" i="21"/>
  <c r="K118" i="21"/>
  <c r="I8" i="21"/>
  <c r="K8" i="21" s="1"/>
  <c r="I16" i="21"/>
  <c r="K16" i="21" s="1"/>
  <c r="I24" i="21"/>
  <c r="J24" i="21" s="1"/>
  <c r="I32" i="21"/>
  <c r="K32" i="21" s="1"/>
  <c r="I40" i="21"/>
  <c r="K40" i="21" s="1"/>
  <c r="I48" i="21"/>
  <c r="J48" i="21" s="1"/>
  <c r="I56" i="21"/>
  <c r="K56" i="21" s="1"/>
  <c r="I64" i="21"/>
  <c r="J64" i="21" s="1"/>
  <c r="I72" i="21"/>
  <c r="K72" i="21" s="1"/>
  <c r="I80" i="21"/>
  <c r="J80" i="21" s="1"/>
  <c r="I88" i="21"/>
  <c r="J88" i="21" s="1"/>
  <c r="I96" i="21"/>
  <c r="K96" i="21" s="1"/>
  <c r="I104" i="21"/>
  <c r="J104" i="21" s="1"/>
  <c r="I112" i="21"/>
  <c r="K112" i="21" s="1"/>
  <c r="I120" i="21"/>
  <c r="J120" i="21" s="1"/>
  <c r="J8" i="21"/>
  <c r="J16" i="21"/>
  <c r="J32" i="21"/>
  <c r="J40" i="21"/>
  <c r="J56" i="21"/>
  <c r="J72" i="21"/>
  <c r="J96" i="21"/>
  <c r="J112" i="21"/>
  <c r="I4" i="21"/>
  <c r="K4" i="21" s="1"/>
  <c r="I12" i="21"/>
  <c r="K12" i="21" s="1"/>
  <c r="I20" i="21"/>
  <c r="K20" i="21" s="1"/>
  <c r="I28" i="21"/>
  <c r="J28" i="21" s="1"/>
  <c r="I36" i="21"/>
  <c r="K36" i="21" s="1"/>
  <c r="I44" i="21"/>
  <c r="K44" i="21" s="1"/>
  <c r="I52" i="21"/>
  <c r="K52" i="21" s="1"/>
  <c r="I60" i="21"/>
  <c r="J60" i="21" s="1"/>
  <c r="I68" i="21"/>
  <c r="K68" i="21" s="1"/>
  <c r="I76" i="21"/>
  <c r="K76" i="21" s="1"/>
  <c r="I84" i="21"/>
  <c r="J84" i="21" s="1"/>
  <c r="I92" i="21"/>
  <c r="J92" i="21" s="1"/>
  <c r="I100" i="21"/>
  <c r="K100" i="21" s="1"/>
  <c r="I108" i="21"/>
  <c r="K108" i="21" s="1"/>
  <c r="I116" i="21"/>
  <c r="K116" i="21" s="1"/>
  <c r="J4" i="21"/>
  <c r="J12" i="21"/>
  <c r="J20" i="21"/>
  <c r="J36" i="21"/>
  <c r="J44" i="21"/>
  <c r="J52" i="21"/>
  <c r="J68" i="21"/>
  <c r="J76" i="21"/>
  <c r="J100" i="21"/>
  <c r="J108" i="21"/>
  <c r="J116" i="21"/>
  <c r="K19" i="31"/>
  <c r="K59" i="31"/>
  <c r="K107" i="31"/>
  <c r="K36" i="31"/>
  <c r="K68" i="31"/>
  <c r="K20" i="31"/>
  <c r="K52" i="31"/>
  <c r="K12" i="31"/>
  <c r="K42" i="31"/>
  <c r="K61" i="31"/>
  <c r="J8" i="31"/>
  <c r="J16" i="31"/>
  <c r="J24" i="31"/>
  <c r="I37" i="31"/>
  <c r="K37" i="31" s="1"/>
  <c r="I53" i="31"/>
  <c r="K53" i="31" s="1"/>
  <c r="J64" i="31"/>
  <c r="I69" i="31"/>
  <c r="J69" i="31" s="1"/>
  <c r="J80" i="31"/>
  <c r="J88" i="31"/>
  <c r="J96" i="31"/>
  <c r="J104" i="31"/>
  <c r="J112" i="31"/>
  <c r="J120" i="31"/>
  <c r="J13" i="31"/>
  <c r="J21" i="31"/>
  <c r="J45" i="31"/>
  <c r="J61" i="31"/>
  <c r="J77" i="31"/>
  <c r="J85" i="31"/>
  <c r="J101" i="31"/>
  <c r="J109" i="31"/>
  <c r="J117" i="31"/>
  <c r="I119" i="31"/>
  <c r="K119" i="31" s="1"/>
  <c r="I100" i="31"/>
  <c r="K100" i="31" s="1"/>
  <c r="I108" i="31"/>
  <c r="K108" i="31" s="1"/>
  <c r="J9" i="31"/>
  <c r="J17" i="31"/>
  <c r="J25" i="31"/>
  <c r="J33" i="31"/>
  <c r="I38" i="31"/>
  <c r="J38" i="31" s="1"/>
  <c r="I46" i="31"/>
  <c r="J46" i="31" s="1"/>
  <c r="I54" i="31"/>
  <c r="J54" i="31" s="1"/>
  <c r="J65" i="31"/>
  <c r="J73" i="31"/>
  <c r="J81" i="31"/>
  <c r="I94" i="31"/>
  <c r="K94" i="31" s="1"/>
  <c r="I102" i="31"/>
  <c r="I110" i="31"/>
  <c r="K110" i="31" s="1"/>
  <c r="I118" i="31"/>
  <c r="K118" i="31" s="1"/>
  <c r="J121" i="31"/>
  <c r="K12" i="30"/>
  <c r="J30" i="30"/>
  <c r="K44" i="30"/>
  <c r="K65" i="30"/>
  <c r="K108" i="30"/>
  <c r="K116" i="30"/>
  <c r="J31" i="30"/>
  <c r="J54" i="30"/>
  <c r="K20" i="30"/>
  <c r="K111" i="30"/>
  <c r="I5" i="30"/>
  <c r="K5" i="30" s="1"/>
  <c r="I93" i="30"/>
  <c r="K93" i="30" s="1"/>
  <c r="I101" i="30"/>
  <c r="K101" i="30" s="1"/>
  <c r="I109" i="30"/>
  <c r="J109" i="30" s="1"/>
  <c r="J5" i="30"/>
  <c r="J21" i="30"/>
  <c r="J37" i="30"/>
  <c r="J45" i="30"/>
  <c r="J61" i="30"/>
  <c r="J69" i="30"/>
  <c r="J77" i="30"/>
  <c r="J2" i="30"/>
  <c r="J10" i="30"/>
  <c r="K13" i="30"/>
  <c r="K21" i="30"/>
  <c r="J26" i="30"/>
  <c r="K29" i="30"/>
  <c r="J34" i="30"/>
  <c r="J42" i="30"/>
  <c r="K45" i="30"/>
  <c r="K53" i="30"/>
  <c r="K61" i="30"/>
  <c r="J66" i="30"/>
  <c r="J74" i="30"/>
  <c r="J82" i="30"/>
  <c r="J106" i="30"/>
  <c r="J55" i="30"/>
  <c r="J71" i="30"/>
  <c r="J79" i="30"/>
  <c r="J95" i="30"/>
  <c r="J103" i="30"/>
  <c r="J111" i="30"/>
  <c r="J119" i="30"/>
  <c r="J76" i="30"/>
  <c r="J84" i="30"/>
  <c r="J100" i="30"/>
  <c r="J108" i="30"/>
  <c r="J116" i="30"/>
  <c r="J9" i="30"/>
  <c r="J25" i="30"/>
  <c r="J33" i="30"/>
  <c r="J41" i="30"/>
  <c r="J65" i="30"/>
  <c r="J73" i="30"/>
  <c r="J81" i="30"/>
  <c r="J89" i="30"/>
  <c r="J105" i="30"/>
  <c r="J113" i="30"/>
  <c r="J121" i="30"/>
  <c r="K74" i="29"/>
  <c r="J54" i="29"/>
  <c r="K42" i="29"/>
  <c r="K119" i="29"/>
  <c r="J6" i="29"/>
  <c r="K26" i="29"/>
  <c r="J30" i="29"/>
  <c r="K47" i="29"/>
  <c r="I29" i="29"/>
  <c r="K29" i="29" s="1"/>
  <c r="I45" i="29"/>
  <c r="K45" i="29" s="1"/>
  <c r="I77" i="29"/>
  <c r="K77" i="29" s="1"/>
  <c r="I93" i="29"/>
  <c r="K93" i="29" s="1"/>
  <c r="I109" i="29"/>
  <c r="J109" i="29" s="1"/>
  <c r="J5" i="29"/>
  <c r="J13" i="29"/>
  <c r="J29" i="29"/>
  <c r="J37" i="29"/>
  <c r="J45" i="29"/>
  <c r="J61" i="29"/>
  <c r="J77" i="29"/>
  <c r="J101" i="29"/>
  <c r="J117" i="29"/>
  <c r="I21" i="29"/>
  <c r="J21" i="29" s="1"/>
  <c r="I37" i="29"/>
  <c r="K37" i="29" s="1"/>
  <c r="I61" i="29"/>
  <c r="K61" i="29" s="1"/>
  <c r="I85" i="29"/>
  <c r="J85" i="29" s="1"/>
  <c r="I101" i="29"/>
  <c r="K101" i="29" s="1"/>
  <c r="I117" i="29"/>
  <c r="K117" i="29" s="1"/>
  <c r="J2" i="29"/>
  <c r="K13" i="29"/>
  <c r="J18" i="29"/>
  <c r="J26" i="29"/>
  <c r="J34" i="29"/>
  <c r="J50" i="29"/>
  <c r="K53" i="29"/>
  <c r="J58" i="29"/>
  <c r="J66" i="29"/>
  <c r="J74" i="29"/>
  <c r="J82" i="29"/>
  <c r="J90" i="29"/>
  <c r="J98" i="29"/>
  <c r="J106" i="29"/>
  <c r="I9" i="29"/>
  <c r="K9" i="29" s="1"/>
  <c r="I17" i="29"/>
  <c r="K17" i="29" s="1"/>
  <c r="I25" i="29"/>
  <c r="K25" i="29" s="1"/>
  <c r="I33" i="29"/>
  <c r="K33" i="29" s="1"/>
  <c r="I41" i="29"/>
  <c r="K41" i="29" s="1"/>
  <c r="I49" i="29"/>
  <c r="J49" i="29" s="1"/>
  <c r="I57" i="29"/>
  <c r="K57" i="29" s="1"/>
  <c r="I65" i="29"/>
  <c r="K65" i="29" s="1"/>
  <c r="I73" i="29"/>
  <c r="K73" i="29" s="1"/>
  <c r="I81" i="29"/>
  <c r="J81" i="29" s="1"/>
  <c r="I89" i="29"/>
  <c r="K89" i="29" s="1"/>
  <c r="I97" i="29"/>
  <c r="J97" i="29" s="1"/>
  <c r="I105" i="29"/>
  <c r="K105" i="29" s="1"/>
  <c r="I113" i="29"/>
  <c r="J113" i="29" s="1"/>
  <c r="J9" i="29"/>
  <c r="J25" i="29"/>
  <c r="J33" i="29"/>
  <c r="J57" i="29"/>
  <c r="J65" i="29"/>
  <c r="J73" i="29"/>
  <c r="J89" i="29"/>
  <c r="J105" i="29"/>
  <c r="J121" i="29"/>
  <c r="K36" i="28"/>
  <c r="K94" i="28"/>
  <c r="K40" i="28"/>
  <c r="K4" i="28"/>
  <c r="J113" i="28"/>
  <c r="K118" i="28"/>
  <c r="K62" i="28"/>
  <c r="K96" i="28"/>
  <c r="K121" i="28"/>
  <c r="I8" i="28"/>
  <c r="K8" i="28" s="1"/>
  <c r="I16" i="28"/>
  <c r="K16" i="28" s="1"/>
  <c r="I24" i="28"/>
  <c r="J24" i="28" s="1"/>
  <c r="I32" i="28"/>
  <c r="K32" i="28" s="1"/>
  <c r="J35" i="28"/>
  <c r="J43" i="28"/>
  <c r="J67" i="28"/>
  <c r="J75" i="28"/>
  <c r="J91" i="28"/>
  <c r="J99" i="28"/>
  <c r="J107" i="28"/>
  <c r="J115" i="28"/>
  <c r="J40" i="28"/>
  <c r="J48" i="28"/>
  <c r="J56" i="28"/>
  <c r="J64" i="28"/>
  <c r="J72" i="28"/>
  <c r="J80" i="28"/>
  <c r="J104" i="28"/>
  <c r="J112" i="28"/>
  <c r="J120" i="28"/>
  <c r="I15" i="28"/>
  <c r="K15" i="28" s="1"/>
  <c r="I7" i="28"/>
  <c r="K7" i="28" s="1"/>
  <c r="J31" i="28"/>
  <c r="J39" i="28"/>
  <c r="J47" i="28"/>
  <c r="J55" i="28"/>
  <c r="J71" i="28"/>
  <c r="J79" i="28"/>
  <c r="J87" i="28"/>
  <c r="J103" i="28"/>
  <c r="I116" i="28"/>
  <c r="K116" i="28" s="1"/>
  <c r="J4" i="28"/>
  <c r="J28" i="28"/>
  <c r="J52" i="28"/>
  <c r="J68" i="28"/>
  <c r="J76" i="28"/>
  <c r="J92" i="28"/>
  <c r="J100" i="28"/>
  <c r="J108" i="28"/>
  <c r="K89" i="27"/>
  <c r="K106" i="27"/>
  <c r="K65" i="27"/>
  <c r="K96" i="27"/>
  <c r="K17" i="27"/>
  <c r="K42" i="27"/>
  <c r="J83" i="27"/>
  <c r="K33" i="27"/>
  <c r="K116" i="27"/>
  <c r="K72" i="27"/>
  <c r="K39" i="27"/>
  <c r="K56" i="27"/>
  <c r="J60" i="27"/>
  <c r="J84" i="27"/>
  <c r="K107" i="27"/>
  <c r="K47" i="27"/>
  <c r="K121" i="27"/>
  <c r="J27" i="27"/>
  <c r="I5" i="27"/>
  <c r="K5" i="27" s="1"/>
  <c r="K19" i="27"/>
  <c r="I21" i="27"/>
  <c r="J21" i="27" s="1"/>
  <c r="I29" i="27"/>
  <c r="K29" i="27" s="1"/>
  <c r="I37" i="27"/>
  <c r="K37" i="27" s="1"/>
  <c r="K43" i="27"/>
  <c r="I45" i="27"/>
  <c r="K45" i="27" s="1"/>
  <c r="K51" i="27"/>
  <c r="I53" i="27"/>
  <c r="K53" i="27" s="1"/>
  <c r="I61" i="27"/>
  <c r="K61" i="27" s="1"/>
  <c r="K67" i="27"/>
  <c r="I69" i="27"/>
  <c r="J69" i="27" s="1"/>
  <c r="I77" i="27"/>
  <c r="K77" i="27" s="1"/>
  <c r="K83" i="27"/>
  <c r="I85" i="27"/>
  <c r="J85" i="27" s="1"/>
  <c r="K91" i="27"/>
  <c r="I93" i="27"/>
  <c r="K93" i="27" s="1"/>
  <c r="K99" i="27"/>
  <c r="I101" i="27"/>
  <c r="K101" i="27" s="1"/>
  <c r="I109" i="27"/>
  <c r="J109" i="27" s="1"/>
  <c r="I117" i="27"/>
  <c r="K117" i="27" s="1"/>
  <c r="J29" i="27"/>
  <c r="J53" i="27"/>
  <c r="J61" i="27"/>
  <c r="J117" i="27"/>
  <c r="J3" i="27"/>
  <c r="I13" i="27"/>
  <c r="J13" i="27" s="1"/>
  <c r="J2" i="27"/>
  <c r="J10" i="27"/>
  <c r="J18" i="27"/>
  <c r="J26" i="27"/>
  <c r="J34" i="27"/>
  <c r="J42" i="27"/>
  <c r="J50" i="27"/>
  <c r="J58" i="27"/>
  <c r="J66" i="27"/>
  <c r="J74" i="27"/>
  <c r="J82" i="27"/>
  <c r="J90" i="27"/>
  <c r="J106" i="27"/>
  <c r="J7" i="27"/>
  <c r="J15" i="27"/>
  <c r="J39" i="27"/>
  <c r="J55" i="27"/>
  <c r="J63" i="27"/>
  <c r="J71" i="27"/>
  <c r="J79" i="27"/>
  <c r="J87" i="27"/>
  <c r="J95" i="27"/>
  <c r="J103" i="27"/>
  <c r="J111" i="27"/>
  <c r="J119" i="27"/>
  <c r="J116" i="27"/>
  <c r="J121" i="27"/>
  <c r="J16" i="28" l="1"/>
  <c r="K93" i="31"/>
  <c r="J50" i="30"/>
  <c r="J117" i="30"/>
  <c r="J23" i="28"/>
  <c r="K69" i="29"/>
  <c r="J111" i="28"/>
  <c r="J41" i="29"/>
  <c r="K38" i="28"/>
  <c r="J40" i="31"/>
  <c r="J44" i="28"/>
  <c r="K104" i="29"/>
  <c r="K85" i="30"/>
  <c r="J17" i="29"/>
  <c r="J25" i="28"/>
  <c r="J17" i="30"/>
  <c r="J93" i="30"/>
  <c r="J45" i="27"/>
  <c r="K79" i="29"/>
  <c r="J5" i="27"/>
  <c r="J93" i="29"/>
  <c r="J18" i="28"/>
  <c r="J6" i="28"/>
  <c r="J59" i="29"/>
  <c r="K64" i="30"/>
  <c r="J78" i="29"/>
  <c r="K11" i="29"/>
  <c r="J7" i="28"/>
  <c r="K113" i="29"/>
  <c r="J7" i="31"/>
  <c r="K90" i="31"/>
  <c r="J66" i="31"/>
  <c r="J71" i="31"/>
  <c r="J106" i="31"/>
  <c r="K84" i="31"/>
  <c r="J62" i="31"/>
  <c r="K83" i="31"/>
  <c r="J67" i="31"/>
  <c r="K98" i="31"/>
  <c r="J72" i="31"/>
  <c r="J44" i="31"/>
  <c r="J26" i="31"/>
  <c r="K103" i="31"/>
  <c r="K51" i="31"/>
  <c r="J37" i="31"/>
  <c r="J94" i="31"/>
  <c r="K70" i="31"/>
  <c r="J75" i="31"/>
  <c r="J39" i="31"/>
  <c r="J101" i="30"/>
  <c r="K91" i="30"/>
  <c r="J40" i="30"/>
  <c r="K6" i="30"/>
  <c r="J96" i="30"/>
  <c r="K27" i="30"/>
  <c r="K87" i="30"/>
  <c r="K28" i="30"/>
  <c r="J110" i="30"/>
  <c r="K92" i="30"/>
  <c r="J47" i="30"/>
  <c r="J19" i="30"/>
  <c r="K109" i="30"/>
  <c r="J59" i="30"/>
  <c r="K104" i="30"/>
  <c r="K90" i="30"/>
  <c r="K11" i="30"/>
  <c r="J107" i="30"/>
  <c r="K48" i="30"/>
  <c r="K57" i="30"/>
  <c r="J8" i="30"/>
  <c r="K102" i="30"/>
  <c r="J86" i="30"/>
  <c r="J7" i="30"/>
  <c r="K91" i="29"/>
  <c r="J52" i="29"/>
  <c r="J96" i="29"/>
  <c r="K64" i="29"/>
  <c r="K28" i="29"/>
  <c r="K85" i="29"/>
  <c r="K3" i="29"/>
  <c r="J14" i="29"/>
  <c r="K49" i="29"/>
  <c r="K107" i="29"/>
  <c r="J107" i="29"/>
  <c r="K102" i="29"/>
  <c r="J86" i="29"/>
  <c r="K115" i="29"/>
  <c r="J40" i="29"/>
  <c r="J8" i="29"/>
  <c r="K27" i="29"/>
  <c r="K120" i="29"/>
  <c r="J82" i="28"/>
  <c r="J29" i="28"/>
  <c r="K51" i="28"/>
  <c r="K114" i="28"/>
  <c r="K86" i="28"/>
  <c r="K53" i="28"/>
  <c r="J53" i="28"/>
  <c r="K49" i="28"/>
  <c r="J106" i="28"/>
  <c r="K119" i="28"/>
  <c r="J73" i="28"/>
  <c r="J41" i="28"/>
  <c r="K42" i="28"/>
  <c r="J105" i="28"/>
  <c r="K69" i="28"/>
  <c r="J19" i="28"/>
  <c r="J37" i="28"/>
  <c r="K70" i="28"/>
  <c r="K22" i="28"/>
  <c r="J77" i="28"/>
  <c r="K57" i="28"/>
  <c r="K30" i="27"/>
  <c r="J101" i="27"/>
  <c r="J53" i="31"/>
  <c r="K102" i="27"/>
  <c r="J37" i="27"/>
  <c r="J86" i="27"/>
  <c r="J78" i="27"/>
  <c r="K113" i="27"/>
  <c r="J25" i="27"/>
  <c r="K85" i="27"/>
  <c r="J52" i="27"/>
  <c r="J100" i="27"/>
  <c r="J76" i="27"/>
  <c r="K23" i="27"/>
  <c r="K97" i="27"/>
  <c r="K48" i="27"/>
  <c r="J32" i="27"/>
  <c r="K57" i="27"/>
  <c r="J94" i="27"/>
  <c r="K69" i="27"/>
  <c r="J40" i="27"/>
  <c r="K120" i="27"/>
  <c r="J93" i="27"/>
  <c r="J77" i="27"/>
  <c r="K80" i="27"/>
  <c r="K115" i="27"/>
  <c r="K13" i="27"/>
  <c r="J36" i="27"/>
  <c r="J35" i="27"/>
  <c r="J17" i="28"/>
  <c r="J74" i="31"/>
  <c r="K46" i="28"/>
  <c r="K114" i="31"/>
  <c r="J47" i="31"/>
  <c r="K27" i="31"/>
  <c r="J29" i="31"/>
  <c r="K28" i="31"/>
  <c r="J86" i="31"/>
  <c r="K92" i="31"/>
  <c r="K11" i="31"/>
  <c r="J102" i="31"/>
  <c r="K102" i="31"/>
  <c r="J119" i="31"/>
  <c r="K54" i="31"/>
  <c r="K60" i="31"/>
  <c r="J78" i="31"/>
  <c r="J110" i="31"/>
  <c r="J32" i="28"/>
  <c r="J116" i="28"/>
  <c r="J15" i="28"/>
  <c r="K13" i="28"/>
  <c r="J8" i="28"/>
  <c r="J61" i="28"/>
  <c r="J65" i="28"/>
  <c r="K21" i="28"/>
  <c r="K102" i="28"/>
  <c r="K117" i="28"/>
  <c r="J117" i="28"/>
  <c r="K10" i="28"/>
  <c r="J66" i="28"/>
  <c r="K85" i="28"/>
  <c r="H121" i="25" l="1"/>
  <c r="J121" i="25" s="1"/>
  <c r="G121" i="25"/>
  <c r="H120" i="25"/>
  <c r="K120" i="25" s="1"/>
  <c r="G120" i="25"/>
  <c r="H119" i="25"/>
  <c r="K119" i="25" s="1"/>
  <c r="G119" i="25"/>
  <c r="H118" i="25"/>
  <c r="J118" i="25" s="1"/>
  <c r="G118" i="25"/>
  <c r="H117" i="25"/>
  <c r="G117" i="25"/>
  <c r="H116" i="25"/>
  <c r="G116" i="25"/>
  <c r="H115" i="25"/>
  <c r="K115" i="25" s="1"/>
  <c r="G115" i="25"/>
  <c r="H114" i="25"/>
  <c r="G114" i="25"/>
  <c r="H113" i="25"/>
  <c r="G113" i="25"/>
  <c r="H112" i="25"/>
  <c r="G112" i="25"/>
  <c r="H111" i="25"/>
  <c r="J111" i="25" s="1"/>
  <c r="G111" i="25"/>
  <c r="H110" i="25"/>
  <c r="G110" i="25"/>
  <c r="H109" i="25"/>
  <c r="K109" i="25" s="1"/>
  <c r="G109" i="25"/>
  <c r="H108" i="25"/>
  <c r="G108" i="25"/>
  <c r="H107" i="25"/>
  <c r="K107" i="25" s="1"/>
  <c r="G107" i="25"/>
  <c r="H106" i="25"/>
  <c r="G106" i="25"/>
  <c r="H105" i="25"/>
  <c r="J105" i="25" s="1"/>
  <c r="G105" i="25"/>
  <c r="H104" i="25"/>
  <c r="J104" i="25" s="1"/>
  <c r="G104" i="25"/>
  <c r="H103" i="25"/>
  <c r="G103" i="25"/>
  <c r="H102" i="25"/>
  <c r="J102" i="25" s="1"/>
  <c r="G102" i="25"/>
  <c r="H101" i="25"/>
  <c r="G101" i="25"/>
  <c r="H100" i="25"/>
  <c r="J100" i="25" s="1"/>
  <c r="G100" i="25"/>
  <c r="H99" i="25"/>
  <c r="J99" i="25" s="1"/>
  <c r="G99" i="25"/>
  <c r="H98" i="25"/>
  <c r="G98" i="25"/>
  <c r="H97" i="25"/>
  <c r="G97" i="25"/>
  <c r="H96" i="25"/>
  <c r="G96" i="25"/>
  <c r="H95" i="25"/>
  <c r="G95" i="25"/>
  <c r="H94" i="25"/>
  <c r="G94" i="25"/>
  <c r="H93" i="25"/>
  <c r="G93" i="25"/>
  <c r="I93" i="25" s="1"/>
  <c r="H92" i="25"/>
  <c r="G92" i="25"/>
  <c r="H91" i="25"/>
  <c r="G91" i="25"/>
  <c r="H90" i="25"/>
  <c r="J90" i="25" s="1"/>
  <c r="G90" i="25"/>
  <c r="H89" i="25"/>
  <c r="G89" i="25"/>
  <c r="H88" i="25"/>
  <c r="G88" i="25"/>
  <c r="H87" i="25"/>
  <c r="K87" i="25" s="1"/>
  <c r="G87" i="25"/>
  <c r="H86" i="25"/>
  <c r="G86" i="25"/>
  <c r="H85" i="25"/>
  <c r="G85" i="25"/>
  <c r="H84" i="25"/>
  <c r="J84" i="25" s="1"/>
  <c r="G84" i="25"/>
  <c r="H83" i="25"/>
  <c r="G83" i="25"/>
  <c r="H82" i="25"/>
  <c r="G82" i="25"/>
  <c r="H81" i="25"/>
  <c r="K81" i="25" s="1"/>
  <c r="G81" i="25"/>
  <c r="H80" i="25"/>
  <c r="J80" i="25" s="1"/>
  <c r="G80" i="25"/>
  <c r="H79" i="25"/>
  <c r="G79" i="25"/>
  <c r="H78" i="25"/>
  <c r="G78" i="25"/>
  <c r="H77" i="25"/>
  <c r="K77" i="25" s="1"/>
  <c r="G77" i="25"/>
  <c r="I77" i="25" s="1"/>
  <c r="J77" i="25" s="1"/>
  <c r="H76" i="25"/>
  <c r="K76" i="25" s="1"/>
  <c r="G76" i="25"/>
  <c r="H75" i="25"/>
  <c r="G75" i="25"/>
  <c r="H74" i="25"/>
  <c r="G74" i="25"/>
  <c r="H73" i="25"/>
  <c r="G73" i="25"/>
  <c r="I73" i="25" s="1"/>
  <c r="K73" i="25" s="1"/>
  <c r="H72" i="25"/>
  <c r="G72" i="25"/>
  <c r="H71" i="25"/>
  <c r="G71" i="25"/>
  <c r="H70" i="25"/>
  <c r="J70" i="25" s="1"/>
  <c r="G70" i="25"/>
  <c r="H69" i="25"/>
  <c r="J69" i="25" s="1"/>
  <c r="G69" i="25"/>
  <c r="H68" i="25"/>
  <c r="G68" i="25"/>
  <c r="H67" i="25"/>
  <c r="G67" i="25"/>
  <c r="H66" i="25"/>
  <c r="G66" i="25"/>
  <c r="H65" i="25"/>
  <c r="J65" i="25" s="1"/>
  <c r="G65" i="25"/>
  <c r="H64" i="25"/>
  <c r="G64" i="25"/>
  <c r="H63" i="25"/>
  <c r="K63" i="25" s="1"/>
  <c r="G63" i="25"/>
  <c r="H62" i="25"/>
  <c r="G62" i="25"/>
  <c r="H61" i="25"/>
  <c r="J61" i="25" s="1"/>
  <c r="G61" i="25"/>
  <c r="H60" i="25"/>
  <c r="K60" i="25" s="1"/>
  <c r="G60" i="25"/>
  <c r="H59" i="25"/>
  <c r="G59" i="25"/>
  <c r="H58" i="25"/>
  <c r="G58" i="25"/>
  <c r="H57" i="25"/>
  <c r="J57" i="25" s="1"/>
  <c r="G57" i="25"/>
  <c r="H56" i="25"/>
  <c r="G56" i="25"/>
  <c r="H55" i="25"/>
  <c r="J55" i="25" s="1"/>
  <c r="G55" i="25"/>
  <c r="H54" i="25"/>
  <c r="G54" i="25"/>
  <c r="H53" i="25"/>
  <c r="K53" i="25" s="1"/>
  <c r="G53" i="25"/>
  <c r="H52" i="25"/>
  <c r="G52" i="25"/>
  <c r="H51" i="25"/>
  <c r="G51" i="25"/>
  <c r="H50" i="25"/>
  <c r="G50" i="25"/>
  <c r="H49" i="25"/>
  <c r="J49" i="25" s="1"/>
  <c r="G49" i="25"/>
  <c r="H48" i="25"/>
  <c r="K48" i="25" s="1"/>
  <c r="G48" i="25"/>
  <c r="H47" i="25"/>
  <c r="K47" i="25" s="1"/>
  <c r="G47" i="25"/>
  <c r="H46" i="25"/>
  <c r="G46" i="25"/>
  <c r="H45" i="25"/>
  <c r="K45" i="25" s="1"/>
  <c r="G45" i="25"/>
  <c r="H44" i="25"/>
  <c r="G44" i="25"/>
  <c r="H43" i="25"/>
  <c r="G43" i="25"/>
  <c r="H42" i="25"/>
  <c r="G42" i="25"/>
  <c r="H41" i="25"/>
  <c r="K41" i="25" s="1"/>
  <c r="G41" i="25"/>
  <c r="H40" i="25"/>
  <c r="K40" i="25" s="1"/>
  <c r="G40" i="25"/>
  <c r="H39" i="25"/>
  <c r="G39" i="25"/>
  <c r="H38" i="25"/>
  <c r="G38" i="25"/>
  <c r="H37" i="25"/>
  <c r="G37" i="25"/>
  <c r="H36" i="25"/>
  <c r="K36" i="25" s="1"/>
  <c r="G36" i="25"/>
  <c r="H35" i="25"/>
  <c r="G35" i="25"/>
  <c r="H34" i="25"/>
  <c r="G34" i="25"/>
  <c r="H33" i="25"/>
  <c r="G33" i="25"/>
  <c r="H32" i="25"/>
  <c r="G32" i="25"/>
  <c r="H31" i="25"/>
  <c r="G31" i="25"/>
  <c r="H30" i="25"/>
  <c r="G30" i="25"/>
  <c r="H29" i="25"/>
  <c r="G29" i="25"/>
  <c r="H28" i="25"/>
  <c r="J28" i="25" s="1"/>
  <c r="G28" i="25"/>
  <c r="H27" i="25"/>
  <c r="G27" i="25"/>
  <c r="H26" i="25"/>
  <c r="G26" i="25"/>
  <c r="H25" i="25"/>
  <c r="K25" i="25" s="1"/>
  <c r="G25" i="25"/>
  <c r="H24" i="25"/>
  <c r="G24" i="25"/>
  <c r="H23" i="25"/>
  <c r="G23" i="25"/>
  <c r="H22" i="25"/>
  <c r="G22" i="25"/>
  <c r="H21" i="25"/>
  <c r="K21" i="25" s="1"/>
  <c r="G21" i="25"/>
  <c r="H20" i="25"/>
  <c r="K20" i="25" s="1"/>
  <c r="G20" i="25"/>
  <c r="H19" i="25"/>
  <c r="G19" i="25"/>
  <c r="H18" i="25"/>
  <c r="G18" i="25"/>
  <c r="H17" i="25"/>
  <c r="G17" i="25"/>
  <c r="H16" i="25"/>
  <c r="J16" i="25" s="1"/>
  <c r="G16" i="25"/>
  <c r="H15" i="25"/>
  <c r="G15" i="25"/>
  <c r="H14" i="25"/>
  <c r="J14" i="25" s="1"/>
  <c r="G14" i="25"/>
  <c r="H13" i="25"/>
  <c r="G13" i="25"/>
  <c r="H12" i="25"/>
  <c r="G12" i="25"/>
  <c r="H11" i="25"/>
  <c r="K11" i="25" s="1"/>
  <c r="G11" i="25"/>
  <c r="H10" i="25"/>
  <c r="G10" i="25"/>
  <c r="H9" i="25"/>
  <c r="G9" i="25"/>
  <c r="H8" i="25"/>
  <c r="G8" i="25"/>
  <c r="H7" i="25"/>
  <c r="G7" i="25"/>
  <c r="H6" i="25"/>
  <c r="K6" i="25" s="1"/>
  <c r="G6" i="25"/>
  <c r="H5" i="25"/>
  <c r="G5" i="25"/>
  <c r="H4" i="25"/>
  <c r="G4" i="25"/>
  <c r="H3" i="25"/>
  <c r="G3" i="25"/>
  <c r="H2" i="25"/>
  <c r="J2" i="25" s="1"/>
  <c r="G2" i="25"/>
  <c r="H121" i="24"/>
  <c r="G121" i="24"/>
  <c r="H120" i="24"/>
  <c r="K120" i="24" s="1"/>
  <c r="G120" i="24"/>
  <c r="H119" i="24"/>
  <c r="G119" i="24"/>
  <c r="H118" i="24"/>
  <c r="J118" i="24" s="1"/>
  <c r="G118" i="24"/>
  <c r="H117" i="24"/>
  <c r="K117" i="24" s="1"/>
  <c r="G117" i="24"/>
  <c r="H116" i="24"/>
  <c r="G116" i="24"/>
  <c r="H115" i="24"/>
  <c r="G115" i="24"/>
  <c r="H114" i="24"/>
  <c r="K114" i="24" s="1"/>
  <c r="G114" i="24"/>
  <c r="H113" i="24"/>
  <c r="K113" i="24" s="1"/>
  <c r="G113" i="24"/>
  <c r="H112" i="24"/>
  <c r="J112" i="24" s="1"/>
  <c r="G112" i="24"/>
  <c r="H111" i="24"/>
  <c r="J111" i="24" s="1"/>
  <c r="G111" i="24"/>
  <c r="H110" i="24"/>
  <c r="J110" i="24" s="1"/>
  <c r="G110" i="24"/>
  <c r="H109" i="24"/>
  <c r="G109" i="24"/>
  <c r="H108" i="24"/>
  <c r="J108" i="24" s="1"/>
  <c r="G108" i="24"/>
  <c r="H107" i="24"/>
  <c r="G107" i="24"/>
  <c r="H106" i="24"/>
  <c r="J106" i="24" s="1"/>
  <c r="G106" i="24"/>
  <c r="H105" i="24"/>
  <c r="G105" i="24"/>
  <c r="H104" i="24"/>
  <c r="J104" i="24" s="1"/>
  <c r="G104" i="24"/>
  <c r="H103" i="24"/>
  <c r="G103" i="24"/>
  <c r="H102" i="24"/>
  <c r="J102" i="24" s="1"/>
  <c r="G102" i="24"/>
  <c r="H101" i="24"/>
  <c r="G101" i="24"/>
  <c r="H100" i="24"/>
  <c r="J100" i="24" s="1"/>
  <c r="G100" i="24"/>
  <c r="H99" i="24"/>
  <c r="G99" i="24"/>
  <c r="H98" i="24"/>
  <c r="K98" i="24" s="1"/>
  <c r="G98" i="24"/>
  <c r="H97" i="24"/>
  <c r="G97" i="24"/>
  <c r="H96" i="24"/>
  <c r="G96" i="24"/>
  <c r="H95" i="24"/>
  <c r="J95" i="24" s="1"/>
  <c r="G95" i="24"/>
  <c r="H94" i="24"/>
  <c r="J94" i="24" s="1"/>
  <c r="G94" i="24"/>
  <c r="H93" i="24"/>
  <c r="G93" i="24"/>
  <c r="H92" i="24"/>
  <c r="G92" i="24"/>
  <c r="H91" i="24"/>
  <c r="J91" i="24" s="1"/>
  <c r="G91" i="24"/>
  <c r="H90" i="24"/>
  <c r="J90" i="24" s="1"/>
  <c r="G90" i="24"/>
  <c r="H89" i="24"/>
  <c r="G89" i="24"/>
  <c r="H88" i="24"/>
  <c r="G88" i="24"/>
  <c r="H87" i="24"/>
  <c r="K87" i="24" s="1"/>
  <c r="G87" i="24"/>
  <c r="H86" i="24"/>
  <c r="K86" i="24" s="1"/>
  <c r="G86" i="24"/>
  <c r="H85" i="24"/>
  <c r="G85" i="24"/>
  <c r="H84" i="24"/>
  <c r="G84" i="24"/>
  <c r="H83" i="24"/>
  <c r="G83" i="24"/>
  <c r="H82" i="24"/>
  <c r="G82" i="24"/>
  <c r="H81" i="24"/>
  <c r="K81" i="24" s="1"/>
  <c r="G81" i="24"/>
  <c r="H80" i="24"/>
  <c r="J80" i="24" s="1"/>
  <c r="G80" i="24"/>
  <c r="H79" i="24"/>
  <c r="J79" i="24" s="1"/>
  <c r="G79" i="24"/>
  <c r="H78" i="24"/>
  <c r="K78" i="24" s="1"/>
  <c r="G78" i="24"/>
  <c r="H77" i="24"/>
  <c r="K77" i="24" s="1"/>
  <c r="G77" i="24"/>
  <c r="H76" i="24"/>
  <c r="G76" i="24"/>
  <c r="H75" i="24"/>
  <c r="J75" i="24" s="1"/>
  <c r="G75" i="24"/>
  <c r="H74" i="24"/>
  <c r="K74" i="24" s="1"/>
  <c r="G74" i="24"/>
  <c r="H73" i="24"/>
  <c r="G73" i="24"/>
  <c r="H72" i="24"/>
  <c r="J72" i="24" s="1"/>
  <c r="G72" i="24"/>
  <c r="H71" i="24"/>
  <c r="J71" i="24" s="1"/>
  <c r="G71" i="24"/>
  <c r="H70" i="24"/>
  <c r="K70" i="24" s="1"/>
  <c r="G70" i="24"/>
  <c r="H69" i="24"/>
  <c r="G69" i="24"/>
  <c r="H68" i="24"/>
  <c r="J68" i="24" s="1"/>
  <c r="G68" i="24"/>
  <c r="H67" i="24"/>
  <c r="J67" i="24" s="1"/>
  <c r="G67" i="24"/>
  <c r="H66" i="24"/>
  <c r="G66" i="24"/>
  <c r="H65" i="24"/>
  <c r="G65" i="24"/>
  <c r="H64" i="24"/>
  <c r="G64" i="24"/>
  <c r="H63" i="24"/>
  <c r="G63" i="24"/>
  <c r="H62" i="24"/>
  <c r="G62" i="24"/>
  <c r="H61" i="24"/>
  <c r="G61" i="24"/>
  <c r="H60" i="24"/>
  <c r="G60" i="24"/>
  <c r="H59" i="24"/>
  <c r="J59" i="24" s="1"/>
  <c r="G59" i="24"/>
  <c r="H58" i="24"/>
  <c r="G58" i="24"/>
  <c r="H57" i="24"/>
  <c r="G57" i="24"/>
  <c r="H56" i="24"/>
  <c r="G56" i="24"/>
  <c r="H55" i="24"/>
  <c r="J55" i="24" s="1"/>
  <c r="G55" i="24"/>
  <c r="H54" i="24"/>
  <c r="G54" i="24"/>
  <c r="H53" i="24"/>
  <c r="G53" i="24"/>
  <c r="I53" i="24" s="1"/>
  <c r="H52" i="24"/>
  <c r="G52" i="24"/>
  <c r="H51" i="24"/>
  <c r="G51" i="24"/>
  <c r="H50" i="24"/>
  <c r="G50" i="24"/>
  <c r="H49" i="24"/>
  <c r="G49" i="24"/>
  <c r="H48" i="24"/>
  <c r="K48" i="24" s="1"/>
  <c r="G48" i="24"/>
  <c r="H47" i="24"/>
  <c r="G47" i="24"/>
  <c r="H46" i="24"/>
  <c r="K46" i="24" s="1"/>
  <c r="G46" i="24"/>
  <c r="H45" i="24"/>
  <c r="G45" i="24"/>
  <c r="H44" i="24"/>
  <c r="G44" i="24"/>
  <c r="H43" i="24"/>
  <c r="G43" i="24"/>
  <c r="H42" i="24"/>
  <c r="J42" i="24" s="1"/>
  <c r="G42" i="24"/>
  <c r="H41" i="24"/>
  <c r="G41" i="24"/>
  <c r="H40" i="24"/>
  <c r="K40" i="24" s="1"/>
  <c r="G40" i="24"/>
  <c r="H39" i="24"/>
  <c r="G39" i="24"/>
  <c r="H38" i="24"/>
  <c r="K38" i="24" s="1"/>
  <c r="G38" i="24"/>
  <c r="H37" i="24"/>
  <c r="G37" i="24"/>
  <c r="H36" i="24"/>
  <c r="G36" i="24"/>
  <c r="H35" i="24"/>
  <c r="G35" i="24"/>
  <c r="H34" i="24"/>
  <c r="G34" i="24"/>
  <c r="H33" i="24"/>
  <c r="G33" i="24"/>
  <c r="H32" i="24"/>
  <c r="K32" i="24" s="1"/>
  <c r="G32" i="24"/>
  <c r="H31" i="24"/>
  <c r="G31" i="24"/>
  <c r="H30" i="24"/>
  <c r="G30" i="24"/>
  <c r="H29" i="24"/>
  <c r="K29" i="24" s="1"/>
  <c r="G29" i="24"/>
  <c r="H28" i="24"/>
  <c r="G28" i="24"/>
  <c r="H27" i="24"/>
  <c r="J27" i="24" s="1"/>
  <c r="G27" i="24"/>
  <c r="H26" i="24"/>
  <c r="J26" i="24" s="1"/>
  <c r="G26" i="24"/>
  <c r="H25" i="24"/>
  <c r="K25" i="24" s="1"/>
  <c r="G25" i="24"/>
  <c r="H24" i="24"/>
  <c r="G24" i="24"/>
  <c r="H23" i="24"/>
  <c r="G23" i="24"/>
  <c r="H22" i="24"/>
  <c r="K22" i="24" s="1"/>
  <c r="G22" i="24"/>
  <c r="H21" i="24"/>
  <c r="K21" i="24" s="1"/>
  <c r="G21" i="24"/>
  <c r="H20" i="24"/>
  <c r="G20" i="24"/>
  <c r="H19" i="24"/>
  <c r="J19" i="24" s="1"/>
  <c r="G19" i="24"/>
  <c r="H18" i="24"/>
  <c r="G18" i="24"/>
  <c r="H17" i="24"/>
  <c r="J17" i="24" s="1"/>
  <c r="G17" i="24"/>
  <c r="H16" i="24"/>
  <c r="J16" i="24" s="1"/>
  <c r="G16" i="24"/>
  <c r="H15" i="24"/>
  <c r="K15" i="24" s="1"/>
  <c r="G15" i="24"/>
  <c r="H14" i="24"/>
  <c r="J14" i="24" s="1"/>
  <c r="G14" i="24"/>
  <c r="H13" i="24"/>
  <c r="K13" i="24" s="1"/>
  <c r="G13" i="24"/>
  <c r="H12" i="24"/>
  <c r="G12" i="24"/>
  <c r="H11" i="24"/>
  <c r="J11" i="24" s="1"/>
  <c r="G11" i="24"/>
  <c r="H10" i="24"/>
  <c r="G10" i="24"/>
  <c r="H9" i="24"/>
  <c r="J9" i="24" s="1"/>
  <c r="G9" i="24"/>
  <c r="H8" i="24"/>
  <c r="J8" i="24" s="1"/>
  <c r="G8" i="24"/>
  <c r="H7" i="24"/>
  <c r="J7" i="24" s="1"/>
  <c r="G7" i="24"/>
  <c r="H6" i="24"/>
  <c r="J6" i="24" s="1"/>
  <c r="G6" i="24"/>
  <c r="H5" i="24"/>
  <c r="G5" i="24"/>
  <c r="H4" i="24"/>
  <c r="G4" i="24"/>
  <c r="H3" i="24"/>
  <c r="G3" i="24"/>
  <c r="H2" i="24"/>
  <c r="J2" i="24" s="1"/>
  <c r="G2" i="24"/>
  <c r="I95" i="25" l="1"/>
  <c r="K95" i="25" s="1"/>
  <c r="I116" i="25"/>
  <c r="J116" i="25" s="1"/>
  <c r="I13" i="25"/>
  <c r="K13" i="25" s="1"/>
  <c r="J73" i="25"/>
  <c r="I76" i="24"/>
  <c r="K76" i="24" s="1"/>
  <c r="I80" i="24"/>
  <c r="K80" i="24" s="1"/>
  <c r="I88" i="24"/>
  <c r="J88" i="24" s="1"/>
  <c r="I19" i="25"/>
  <c r="I63" i="25"/>
  <c r="I26" i="24"/>
  <c r="K26" i="24" s="1"/>
  <c r="I11" i="24"/>
  <c r="K11" i="24" s="1"/>
  <c r="I78" i="24"/>
  <c r="I90" i="24"/>
  <c r="K90" i="24" s="1"/>
  <c r="I24" i="24"/>
  <c r="K24" i="24" s="1"/>
  <c r="I44" i="24"/>
  <c r="K44" i="24" s="1"/>
  <c r="I48" i="24"/>
  <c r="I52" i="24"/>
  <c r="K52" i="24" s="1"/>
  <c r="I64" i="24"/>
  <c r="K64" i="24" s="1"/>
  <c r="I108" i="24"/>
  <c r="K108" i="24" s="1"/>
  <c r="I2" i="25"/>
  <c r="K2" i="25" s="1"/>
  <c r="I16" i="24"/>
  <c r="K16" i="24" s="1"/>
  <c r="I3" i="24"/>
  <c r="J3" i="24" s="1"/>
  <c r="I45" i="24"/>
  <c r="K45" i="24" s="1"/>
  <c r="I91" i="24"/>
  <c r="I49" i="25"/>
  <c r="K49" i="25" s="1"/>
  <c r="I89" i="25"/>
  <c r="K89" i="25" s="1"/>
  <c r="I7" i="24"/>
  <c r="K7" i="24" s="1"/>
  <c r="I15" i="24"/>
  <c r="J15" i="24" s="1"/>
  <c r="I34" i="24"/>
  <c r="K34" i="24" s="1"/>
  <c r="I36" i="24"/>
  <c r="J36" i="24" s="1"/>
  <c r="I38" i="24"/>
  <c r="J38" i="24" s="1"/>
  <c r="I43" i="24"/>
  <c r="I51" i="24"/>
  <c r="I84" i="24"/>
  <c r="J84" i="24" s="1"/>
  <c r="I97" i="24"/>
  <c r="J97" i="24" s="1"/>
  <c r="I114" i="24"/>
  <c r="J114" i="24" s="1"/>
  <c r="I115" i="24"/>
  <c r="J115" i="24" s="1"/>
  <c r="I119" i="24"/>
  <c r="K119" i="24" s="1"/>
  <c r="I24" i="25"/>
  <c r="K24" i="25" s="1"/>
  <c r="I26" i="25"/>
  <c r="I28" i="25"/>
  <c r="K28" i="25" s="1"/>
  <c r="I30" i="25"/>
  <c r="K30" i="25" s="1"/>
  <c r="I32" i="25"/>
  <c r="K32" i="25" s="1"/>
  <c r="I33" i="25"/>
  <c r="K33" i="25" s="1"/>
  <c r="I47" i="25"/>
  <c r="J47" i="25" s="1"/>
  <c r="I71" i="25"/>
  <c r="K71" i="25" s="1"/>
  <c r="I88" i="25"/>
  <c r="J88" i="25" s="1"/>
  <c r="I101" i="25"/>
  <c r="J101" i="25" s="1"/>
  <c r="I98" i="24"/>
  <c r="J98" i="24" s="1"/>
  <c r="I103" i="24"/>
  <c r="J103" i="24" s="1"/>
  <c r="I107" i="24"/>
  <c r="J107" i="24" s="1"/>
  <c r="I113" i="24"/>
  <c r="I6" i="25"/>
  <c r="J6" i="25" s="1"/>
  <c r="I53" i="25"/>
  <c r="J53" i="25" s="1"/>
  <c r="I55" i="25"/>
  <c r="K55" i="25" s="1"/>
  <c r="I57" i="25"/>
  <c r="K57" i="25" s="1"/>
  <c r="I59" i="25"/>
  <c r="K59" i="25" s="1"/>
  <c r="I83" i="25"/>
  <c r="J83" i="25" s="1"/>
  <c r="I121" i="25"/>
  <c r="I6" i="24"/>
  <c r="K6" i="24" s="1"/>
  <c r="I12" i="24"/>
  <c r="J12" i="24" s="1"/>
  <c r="I21" i="24"/>
  <c r="J21" i="24" s="1"/>
  <c r="I28" i="24"/>
  <c r="K28" i="24" s="1"/>
  <c r="I49" i="24"/>
  <c r="K49" i="24" s="1"/>
  <c r="I55" i="24"/>
  <c r="K55" i="24" s="1"/>
  <c r="I62" i="24"/>
  <c r="J62" i="24" s="1"/>
  <c r="I68" i="24"/>
  <c r="K68" i="24" s="1"/>
  <c r="I121" i="24"/>
  <c r="I4" i="25"/>
  <c r="K4" i="25" s="1"/>
  <c r="I11" i="25"/>
  <c r="J11" i="25" s="1"/>
  <c r="I18" i="25"/>
  <c r="K18" i="25" s="1"/>
  <c r="I40" i="25"/>
  <c r="J40" i="25" s="1"/>
  <c r="I91" i="25"/>
  <c r="J91" i="25" s="1"/>
  <c r="I105" i="25"/>
  <c r="K105" i="25" s="1"/>
  <c r="I119" i="25"/>
  <c r="J119" i="25" s="1"/>
  <c r="I10" i="24"/>
  <c r="K10" i="24" s="1"/>
  <c r="I18" i="24"/>
  <c r="K18" i="24" s="1"/>
  <c r="I40" i="24"/>
  <c r="I47" i="24"/>
  <c r="J47" i="24" s="1"/>
  <c r="I83" i="24"/>
  <c r="K83" i="24" s="1"/>
  <c r="I93" i="24"/>
  <c r="K93" i="24" s="1"/>
  <c r="I100" i="24"/>
  <c r="K100" i="24" s="1"/>
  <c r="I104" i="24"/>
  <c r="K104" i="24" s="1"/>
  <c r="I5" i="25"/>
  <c r="K5" i="25" s="1"/>
  <c r="I37" i="25"/>
  <c r="K37" i="25" s="1"/>
  <c r="I61" i="25"/>
  <c r="K61" i="25" s="1"/>
  <c r="I65" i="25"/>
  <c r="K65" i="25" s="1"/>
  <c r="I85" i="25"/>
  <c r="K85" i="25" s="1"/>
  <c r="I99" i="25"/>
  <c r="K99" i="25" s="1"/>
  <c r="I109" i="25"/>
  <c r="J109" i="25" s="1"/>
  <c r="I4" i="24"/>
  <c r="J4" i="24" s="1"/>
  <c r="I30" i="24"/>
  <c r="J30" i="24" s="1"/>
  <c r="I56" i="24"/>
  <c r="K56" i="24" s="1"/>
  <c r="I60" i="24"/>
  <c r="K60" i="24" s="1"/>
  <c r="I63" i="24"/>
  <c r="J63" i="24" s="1"/>
  <c r="I73" i="24"/>
  <c r="K73" i="24" s="1"/>
  <c r="I87" i="24"/>
  <c r="J87" i="24" s="1"/>
  <c r="I94" i="24"/>
  <c r="K94" i="24" s="1"/>
  <c r="I9" i="25"/>
  <c r="K9" i="25" s="1"/>
  <c r="I35" i="25"/>
  <c r="K35" i="25" s="1"/>
  <c r="I45" i="25"/>
  <c r="J45" i="25" s="1"/>
  <c r="I52" i="25"/>
  <c r="J52" i="25" s="1"/>
  <c r="I69" i="25"/>
  <c r="K69" i="25" s="1"/>
  <c r="I76" i="25"/>
  <c r="J76" i="25" s="1"/>
  <c r="I96" i="25"/>
  <c r="J96" i="25" s="1"/>
  <c r="I117" i="25"/>
  <c r="J117" i="25" s="1"/>
  <c r="I2" i="24"/>
  <c r="K2" i="24" s="1"/>
  <c r="I8" i="24"/>
  <c r="K8" i="24" s="1"/>
  <c r="I42" i="24"/>
  <c r="K42" i="24" s="1"/>
  <c r="J51" i="24"/>
  <c r="I67" i="24"/>
  <c r="K67" i="24" s="1"/>
  <c r="I74" i="24"/>
  <c r="J74" i="24" s="1"/>
  <c r="I81" i="24"/>
  <c r="I95" i="24"/>
  <c r="K95" i="24" s="1"/>
  <c r="I102" i="24"/>
  <c r="K102" i="24" s="1"/>
  <c r="I106" i="24"/>
  <c r="K106" i="24" s="1"/>
  <c r="I109" i="24"/>
  <c r="J109" i="24" s="1"/>
  <c r="I21" i="25"/>
  <c r="J21" i="25" s="1"/>
  <c r="I36" i="25"/>
  <c r="J36" i="25" s="1"/>
  <c r="I43" i="25"/>
  <c r="J43" i="25" s="1"/>
  <c r="I60" i="25"/>
  <c r="J60" i="25" s="1"/>
  <c r="I67" i="25"/>
  <c r="K67" i="25" s="1"/>
  <c r="I80" i="25"/>
  <c r="K80" i="25" s="1"/>
  <c r="I87" i="25"/>
  <c r="J87" i="25" s="1"/>
  <c r="I97" i="25"/>
  <c r="J97" i="25" s="1"/>
  <c r="I115" i="25"/>
  <c r="J115" i="25" s="1"/>
  <c r="K3" i="24"/>
  <c r="J43" i="24"/>
  <c r="K50" i="24"/>
  <c r="J24" i="25"/>
  <c r="I29" i="25"/>
  <c r="J29" i="25" s="1"/>
  <c r="I41" i="25"/>
  <c r="J41" i="25" s="1"/>
  <c r="J85" i="25"/>
  <c r="K93" i="25"/>
  <c r="J93" i="25"/>
  <c r="I35" i="24"/>
  <c r="K35" i="24" s="1"/>
  <c r="I39" i="24"/>
  <c r="J39" i="24" s="1"/>
  <c r="I14" i="24"/>
  <c r="K14" i="24" s="1"/>
  <c r="I20" i="24"/>
  <c r="K20" i="24" s="1"/>
  <c r="I22" i="24"/>
  <c r="J22" i="24" s="1"/>
  <c r="J35" i="24"/>
  <c r="I75" i="24"/>
  <c r="K75" i="24" s="1"/>
  <c r="K84" i="24"/>
  <c r="I92" i="24"/>
  <c r="K92" i="24" s="1"/>
  <c r="I96" i="24"/>
  <c r="K96" i="24" s="1"/>
  <c r="I99" i="24"/>
  <c r="K99" i="24" s="1"/>
  <c r="J99" i="24"/>
  <c r="I105" i="24"/>
  <c r="K105" i="24" s="1"/>
  <c r="I110" i="24"/>
  <c r="K110" i="24" s="1"/>
  <c r="I116" i="24"/>
  <c r="J116" i="24" s="1"/>
  <c r="I118" i="24"/>
  <c r="K118" i="24" s="1"/>
  <c r="I120" i="24"/>
  <c r="J120" i="24" s="1"/>
  <c r="I14" i="25"/>
  <c r="K14" i="25" s="1"/>
  <c r="I15" i="25"/>
  <c r="K15" i="25" s="1"/>
  <c r="I17" i="25"/>
  <c r="J17" i="25" s="1"/>
  <c r="I27" i="25"/>
  <c r="K27" i="25" s="1"/>
  <c r="I39" i="25"/>
  <c r="K39" i="25" s="1"/>
  <c r="K43" i="25"/>
  <c r="I48" i="25"/>
  <c r="J48" i="25" s="1"/>
  <c r="I56" i="25"/>
  <c r="K56" i="25" s="1"/>
  <c r="I64" i="25"/>
  <c r="K64" i="25" s="1"/>
  <c r="I84" i="25"/>
  <c r="K84" i="25" s="1"/>
  <c r="I92" i="25"/>
  <c r="K92" i="25" s="1"/>
  <c r="K103" i="25"/>
  <c r="K12" i="25"/>
  <c r="I5" i="24"/>
  <c r="K5" i="24" s="1"/>
  <c r="I13" i="24"/>
  <c r="J13" i="24" s="1"/>
  <c r="I32" i="24"/>
  <c r="J32" i="24" s="1"/>
  <c r="I37" i="24"/>
  <c r="K37" i="24" s="1"/>
  <c r="I46" i="24"/>
  <c r="J46" i="24" s="1"/>
  <c r="I50" i="24"/>
  <c r="J50" i="24" s="1"/>
  <c r="I54" i="24"/>
  <c r="K54" i="24" s="1"/>
  <c r="I66" i="24"/>
  <c r="K66" i="24" s="1"/>
  <c r="I69" i="24"/>
  <c r="K69" i="24" s="1"/>
  <c r="I72" i="24"/>
  <c r="K72" i="24" s="1"/>
  <c r="I79" i="24"/>
  <c r="K79" i="24" s="1"/>
  <c r="I82" i="24"/>
  <c r="K82" i="24" s="1"/>
  <c r="I85" i="24"/>
  <c r="J85" i="24" s="1"/>
  <c r="K88" i="24"/>
  <c r="I112" i="24"/>
  <c r="K112" i="24" s="1"/>
  <c r="K116" i="24"/>
  <c r="I12" i="25"/>
  <c r="J12" i="25" s="1"/>
  <c r="I25" i="25"/>
  <c r="J25" i="25" s="1"/>
  <c r="J27" i="25"/>
  <c r="J39" i="25"/>
  <c r="I44" i="25"/>
  <c r="J44" i="25" s="1"/>
  <c r="I68" i="25"/>
  <c r="K68" i="25" s="1"/>
  <c r="I75" i="25"/>
  <c r="K75" i="25" s="1"/>
  <c r="I81" i="25"/>
  <c r="J81" i="25" s="1"/>
  <c r="J89" i="25"/>
  <c r="I112" i="25"/>
  <c r="K112" i="25" s="1"/>
  <c r="I113" i="25"/>
  <c r="K113" i="25" s="1"/>
  <c r="I104" i="25"/>
  <c r="K104" i="25" s="1"/>
  <c r="I108" i="25"/>
  <c r="K108" i="25" s="1"/>
  <c r="I111" i="25"/>
  <c r="K111" i="25" s="1"/>
  <c r="I41" i="24"/>
  <c r="K41" i="24" s="1"/>
  <c r="J48" i="24"/>
  <c r="J52" i="24"/>
  <c r="I58" i="24"/>
  <c r="K58" i="24" s="1"/>
  <c r="I59" i="24"/>
  <c r="K59" i="24" s="1"/>
  <c r="I70" i="24"/>
  <c r="J70" i="24" s="1"/>
  <c r="I71" i="24"/>
  <c r="K71" i="24" s="1"/>
  <c r="I77" i="24"/>
  <c r="J77" i="24" s="1"/>
  <c r="I86" i="24"/>
  <c r="J86" i="24" s="1"/>
  <c r="I101" i="24"/>
  <c r="K101" i="24" s="1"/>
  <c r="K109" i="24"/>
  <c r="I111" i="24"/>
  <c r="K111" i="24" s="1"/>
  <c r="I117" i="24"/>
  <c r="J117" i="24" s="1"/>
  <c r="I3" i="25"/>
  <c r="J3" i="25" s="1"/>
  <c r="I8" i="25"/>
  <c r="K8" i="25" s="1"/>
  <c r="I16" i="25"/>
  <c r="K16" i="25" s="1"/>
  <c r="I31" i="25"/>
  <c r="J31" i="25" s="1"/>
  <c r="I51" i="25"/>
  <c r="K51" i="25" s="1"/>
  <c r="J63" i="25"/>
  <c r="I72" i="25"/>
  <c r="K72" i="25" s="1"/>
  <c r="I79" i="25"/>
  <c r="J79" i="25" s="1"/>
  <c r="J95" i="25"/>
  <c r="I100" i="25"/>
  <c r="K100" i="25" s="1"/>
  <c r="I103" i="25"/>
  <c r="J103" i="25" s="1"/>
  <c r="I107" i="25"/>
  <c r="J107" i="25" s="1"/>
  <c r="I120" i="25"/>
  <c r="J120" i="25" s="1"/>
  <c r="K121" i="25"/>
  <c r="J8" i="25"/>
  <c r="K3" i="25"/>
  <c r="I10" i="25"/>
  <c r="J10" i="25" s="1"/>
  <c r="I20" i="25"/>
  <c r="J20" i="25" s="1"/>
  <c r="I23" i="25"/>
  <c r="K23" i="25" s="1"/>
  <c r="J30" i="25"/>
  <c r="I46" i="25"/>
  <c r="J46" i="25" s="1"/>
  <c r="K46" i="25"/>
  <c r="J19" i="25"/>
  <c r="J23" i="25"/>
  <c r="J26" i="25"/>
  <c r="K26" i="25"/>
  <c r="I34" i="25"/>
  <c r="K34" i="25" s="1"/>
  <c r="J50" i="25"/>
  <c r="I50" i="25"/>
  <c r="K50" i="25" s="1"/>
  <c r="I7" i="25"/>
  <c r="J7" i="25" s="1"/>
  <c r="K22" i="25"/>
  <c r="I38" i="25"/>
  <c r="K38" i="25" s="1"/>
  <c r="I54" i="25"/>
  <c r="J54" i="25" s="1"/>
  <c r="I58" i="25"/>
  <c r="J58" i="25" s="1"/>
  <c r="K58" i="25"/>
  <c r="J18" i="25"/>
  <c r="K19" i="25"/>
  <c r="I22" i="25"/>
  <c r="J22" i="25" s="1"/>
  <c r="J42" i="25"/>
  <c r="I42" i="25"/>
  <c r="K42" i="25" s="1"/>
  <c r="K66" i="25"/>
  <c r="K98" i="25"/>
  <c r="I62" i="25"/>
  <c r="J62" i="25" s="1"/>
  <c r="I66" i="25"/>
  <c r="J66" i="25" s="1"/>
  <c r="I70" i="25"/>
  <c r="K70" i="25" s="1"/>
  <c r="I74" i="25"/>
  <c r="J74" i="25" s="1"/>
  <c r="I78" i="25"/>
  <c r="K78" i="25" s="1"/>
  <c r="I82" i="25"/>
  <c r="K82" i="25" s="1"/>
  <c r="I86" i="25"/>
  <c r="K86" i="25" s="1"/>
  <c r="I90" i="25"/>
  <c r="K90" i="25" s="1"/>
  <c r="I94" i="25"/>
  <c r="K94" i="25" s="1"/>
  <c r="I98" i="25"/>
  <c r="J98" i="25" s="1"/>
  <c r="I102" i="25"/>
  <c r="K102" i="25" s="1"/>
  <c r="I106" i="25"/>
  <c r="K106" i="25" s="1"/>
  <c r="I110" i="25"/>
  <c r="K110" i="25" s="1"/>
  <c r="I114" i="25"/>
  <c r="K114" i="25" s="1"/>
  <c r="I118" i="25"/>
  <c r="K118" i="25" s="1"/>
  <c r="I23" i="24"/>
  <c r="K23" i="24" s="1"/>
  <c r="K4" i="24"/>
  <c r="J5" i="24"/>
  <c r="I19" i="24"/>
  <c r="K19" i="24" s="1"/>
  <c r="I25" i="24"/>
  <c r="J25" i="24" s="1"/>
  <c r="J28" i="24"/>
  <c r="I61" i="24"/>
  <c r="J61" i="24" s="1"/>
  <c r="I65" i="24"/>
  <c r="J65" i="24" s="1"/>
  <c r="J69" i="24"/>
  <c r="J78" i="24"/>
  <c r="I9" i="24"/>
  <c r="K9" i="24" s="1"/>
  <c r="I27" i="24"/>
  <c r="K27" i="24" s="1"/>
  <c r="I33" i="24"/>
  <c r="K33" i="24" s="1"/>
  <c r="I57" i="24"/>
  <c r="K57" i="24" s="1"/>
  <c r="K61" i="24"/>
  <c r="J64" i="24"/>
  <c r="K65" i="24"/>
  <c r="J33" i="24"/>
  <c r="J57" i="24"/>
  <c r="I17" i="24"/>
  <c r="K17" i="24" s="1"/>
  <c r="I29" i="24"/>
  <c r="J29" i="24" s="1"/>
  <c r="I31" i="24"/>
  <c r="K31" i="24" s="1"/>
  <c r="J37" i="24"/>
  <c r="J40" i="24"/>
  <c r="J41" i="24"/>
  <c r="J45" i="24"/>
  <c r="J49" i="24"/>
  <c r="K53" i="24"/>
  <c r="J53" i="24"/>
  <c r="J73" i="24"/>
  <c r="K91" i="24"/>
  <c r="K97" i="24"/>
  <c r="K121" i="24"/>
  <c r="J119" i="24"/>
  <c r="K39" i="24"/>
  <c r="K43" i="24"/>
  <c r="K47" i="24"/>
  <c r="K51" i="24"/>
  <c r="K63" i="24"/>
  <c r="I89" i="24"/>
  <c r="K89" i="24" s="1"/>
  <c r="K103" i="24"/>
  <c r="K107" i="24"/>
  <c r="K115" i="24"/>
  <c r="J81" i="24"/>
  <c r="J89" i="24"/>
  <c r="J93" i="24"/>
  <c r="J101" i="24"/>
  <c r="J105" i="24"/>
  <c r="J113" i="24"/>
  <c r="J121" i="24"/>
  <c r="K116" i="25" l="1"/>
  <c r="K12" i="24"/>
  <c r="J10" i="24"/>
  <c r="K74" i="25"/>
  <c r="J34" i="25"/>
  <c r="K62" i="25"/>
  <c r="J38" i="25"/>
  <c r="J113" i="25"/>
  <c r="K117" i="25"/>
  <c r="J59" i="25"/>
  <c r="K29" i="25"/>
  <c r="J9" i="25"/>
  <c r="K79" i="25"/>
  <c r="J37" i="25"/>
  <c r="J114" i="25"/>
  <c r="J106" i="25"/>
  <c r="J86" i="25"/>
  <c r="J68" i="25"/>
  <c r="K44" i="25"/>
  <c r="K54" i="25"/>
  <c r="K7" i="25"/>
  <c r="K101" i="25"/>
  <c r="J51" i="25"/>
  <c r="J5" i="25"/>
  <c r="J75" i="25"/>
  <c r="K31" i="25"/>
  <c r="J112" i="25"/>
  <c r="K96" i="25"/>
  <c r="J94" i="25"/>
  <c r="J82" i="25"/>
  <c r="J64" i="25"/>
  <c r="J32" i="25"/>
  <c r="K97" i="25"/>
  <c r="J35" i="25"/>
  <c r="K17" i="25"/>
  <c r="K91" i="25"/>
  <c r="J15" i="25"/>
  <c r="J110" i="25"/>
  <c r="J92" i="25"/>
  <c r="J78" i="25"/>
  <c r="J56" i="25"/>
  <c r="J67" i="25"/>
  <c r="J33" i="25"/>
  <c r="J13" i="25"/>
  <c r="K83" i="25"/>
  <c r="J71" i="25"/>
  <c r="J108" i="25"/>
  <c r="K10" i="25"/>
  <c r="K88" i="25"/>
  <c r="J72" i="25"/>
  <c r="K52" i="25"/>
  <c r="J4" i="25"/>
  <c r="K62" i="24"/>
  <c r="J54" i="24"/>
  <c r="K85" i="24"/>
  <c r="J92" i="24"/>
  <c r="J60" i="24"/>
  <c r="J83" i="24"/>
  <c r="J24" i="24"/>
  <c r="J34" i="24"/>
  <c r="J82" i="24"/>
  <c r="J76" i="24"/>
  <c r="J23" i="24"/>
  <c r="J66" i="24"/>
  <c r="J58" i="24"/>
  <c r="J44" i="24"/>
  <c r="J20" i="24"/>
  <c r="K30" i="24"/>
  <c r="J31" i="24"/>
  <c r="J56" i="24"/>
  <c r="K36" i="24"/>
  <c r="J18" i="24"/>
  <c r="J96" i="24"/>
  <c r="H121" i="17" l="1"/>
  <c r="G121" i="17"/>
  <c r="H120" i="17"/>
  <c r="G120" i="17"/>
  <c r="H119" i="17"/>
  <c r="K119" i="17" s="1"/>
  <c r="G119" i="17"/>
  <c r="H118" i="17"/>
  <c r="G118" i="17"/>
  <c r="H117" i="17"/>
  <c r="K117" i="17" s="1"/>
  <c r="G117" i="17"/>
  <c r="H116" i="17"/>
  <c r="K116" i="17" s="1"/>
  <c r="G116" i="17"/>
  <c r="H115" i="17"/>
  <c r="K115" i="17" s="1"/>
  <c r="G115" i="17"/>
  <c r="H114" i="17"/>
  <c r="G114" i="17"/>
  <c r="H113" i="17"/>
  <c r="K113" i="17" s="1"/>
  <c r="G113" i="17"/>
  <c r="H112" i="17"/>
  <c r="G112" i="17"/>
  <c r="H111" i="17"/>
  <c r="G111" i="17"/>
  <c r="H110" i="17"/>
  <c r="G110" i="17"/>
  <c r="H109" i="17"/>
  <c r="K109" i="17" s="1"/>
  <c r="G109" i="17"/>
  <c r="H108" i="17"/>
  <c r="G108" i="17"/>
  <c r="H107" i="17"/>
  <c r="G107" i="17"/>
  <c r="H106" i="17"/>
  <c r="G106" i="17"/>
  <c r="H105" i="17"/>
  <c r="K105" i="17" s="1"/>
  <c r="G105" i="17"/>
  <c r="H104" i="17"/>
  <c r="G104" i="17"/>
  <c r="H103" i="17"/>
  <c r="K103" i="17" s="1"/>
  <c r="G103" i="17"/>
  <c r="H102" i="17"/>
  <c r="G102" i="17"/>
  <c r="H101" i="17"/>
  <c r="K101" i="17" s="1"/>
  <c r="G101" i="17"/>
  <c r="H100" i="17"/>
  <c r="G100" i="17"/>
  <c r="H99" i="17"/>
  <c r="G99" i="17"/>
  <c r="H98" i="17"/>
  <c r="G98" i="17"/>
  <c r="H97" i="17"/>
  <c r="K97" i="17" s="1"/>
  <c r="G97" i="17"/>
  <c r="H96" i="17"/>
  <c r="K96" i="17" s="1"/>
  <c r="G96" i="17"/>
  <c r="H95" i="17"/>
  <c r="K95" i="17" s="1"/>
  <c r="G95" i="17"/>
  <c r="H94" i="17"/>
  <c r="G94" i="17"/>
  <c r="H93" i="17"/>
  <c r="G93" i="17"/>
  <c r="H92" i="17"/>
  <c r="K92" i="17" s="1"/>
  <c r="G92" i="17"/>
  <c r="H91" i="17"/>
  <c r="G91" i="17"/>
  <c r="H90" i="17"/>
  <c r="G90" i="17"/>
  <c r="H89" i="17"/>
  <c r="G89" i="17"/>
  <c r="H88" i="17"/>
  <c r="K88" i="17" s="1"/>
  <c r="G88" i="17"/>
  <c r="H87" i="17"/>
  <c r="K87" i="17" s="1"/>
  <c r="G87" i="17"/>
  <c r="H86" i="17"/>
  <c r="G86" i="17"/>
  <c r="H85" i="17"/>
  <c r="G85" i="17"/>
  <c r="H84" i="17"/>
  <c r="K84" i="17" s="1"/>
  <c r="G84" i="17"/>
  <c r="H83" i="17"/>
  <c r="K83" i="17" s="1"/>
  <c r="G83" i="17"/>
  <c r="H82" i="17"/>
  <c r="G82" i="17"/>
  <c r="H81" i="17"/>
  <c r="K81" i="17" s="1"/>
  <c r="G81" i="17"/>
  <c r="H80" i="17"/>
  <c r="G80" i="17"/>
  <c r="H79" i="17"/>
  <c r="K79" i="17" s="1"/>
  <c r="G79" i="17"/>
  <c r="H78" i="17"/>
  <c r="G78" i="17"/>
  <c r="H77" i="17"/>
  <c r="G77" i="17"/>
  <c r="H76" i="17"/>
  <c r="G76" i="17"/>
  <c r="H75" i="17"/>
  <c r="G75" i="17"/>
  <c r="H74" i="17"/>
  <c r="G74" i="17"/>
  <c r="H73" i="17"/>
  <c r="G73" i="17"/>
  <c r="H72" i="17"/>
  <c r="G72" i="17"/>
  <c r="H71" i="17"/>
  <c r="G71" i="17"/>
  <c r="H70" i="17"/>
  <c r="G70" i="17"/>
  <c r="H69" i="17"/>
  <c r="G69" i="17"/>
  <c r="H68" i="17"/>
  <c r="G68" i="17"/>
  <c r="H67" i="17"/>
  <c r="G67" i="17"/>
  <c r="H66" i="17"/>
  <c r="G66" i="17"/>
  <c r="H65" i="17"/>
  <c r="K65" i="17" s="1"/>
  <c r="G65" i="17"/>
  <c r="H64" i="17"/>
  <c r="G64" i="17"/>
  <c r="H63" i="17"/>
  <c r="G63" i="17"/>
  <c r="H62" i="17"/>
  <c r="G62" i="17"/>
  <c r="H61" i="17"/>
  <c r="G61" i="17"/>
  <c r="H60" i="17"/>
  <c r="K60" i="17" s="1"/>
  <c r="G60" i="17"/>
  <c r="H59" i="17"/>
  <c r="G59" i="17"/>
  <c r="H58" i="17"/>
  <c r="G58" i="17"/>
  <c r="H57" i="17"/>
  <c r="G57" i="17"/>
  <c r="H56" i="17"/>
  <c r="J56" i="17" s="1"/>
  <c r="G56" i="17"/>
  <c r="H55" i="17"/>
  <c r="K55" i="17" s="1"/>
  <c r="G55" i="17"/>
  <c r="H54" i="17"/>
  <c r="G54" i="17"/>
  <c r="H53" i="17"/>
  <c r="K53" i="17" s="1"/>
  <c r="G53" i="17"/>
  <c r="H52" i="17"/>
  <c r="G52" i="17"/>
  <c r="H51" i="17"/>
  <c r="G51" i="17"/>
  <c r="H50" i="17"/>
  <c r="G50" i="17"/>
  <c r="H49" i="17"/>
  <c r="G49" i="17"/>
  <c r="H48" i="17"/>
  <c r="G48" i="17"/>
  <c r="H47" i="17"/>
  <c r="G47" i="17"/>
  <c r="H46" i="17"/>
  <c r="G46" i="17"/>
  <c r="H45" i="17"/>
  <c r="G45" i="17"/>
  <c r="H44" i="17"/>
  <c r="K44" i="17" s="1"/>
  <c r="G44" i="17"/>
  <c r="H43" i="17"/>
  <c r="G43" i="17"/>
  <c r="H42" i="17"/>
  <c r="G42" i="17"/>
  <c r="H41" i="17"/>
  <c r="G41" i="17"/>
  <c r="H40" i="17"/>
  <c r="K40" i="17" s="1"/>
  <c r="G40" i="17"/>
  <c r="H39" i="17"/>
  <c r="G39" i="17"/>
  <c r="H38" i="17"/>
  <c r="G38" i="17"/>
  <c r="H37" i="17"/>
  <c r="G37" i="17"/>
  <c r="H36" i="17"/>
  <c r="G36" i="17"/>
  <c r="H35" i="17"/>
  <c r="G35" i="17"/>
  <c r="H34" i="17"/>
  <c r="G34" i="17"/>
  <c r="H33" i="17"/>
  <c r="G33" i="17"/>
  <c r="H32" i="17"/>
  <c r="G32" i="17"/>
  <c r="H31" i="17"/>
  <c r="K31" i="17" s="1"/>
  <c r="G31" i="17"/>
  <c r="H30" i="17"/>
  <c r="G30" i="17"/>
  <c r="H29" i="17"/>
  <c r="K29" i="17" s="1"/>
  <c r="G29" i="17"/>
  <c r="H28" i="17"/>
  <c r="G28" i="17"/>
  <c r="H27" i="17"/>
  <c r="G27" i="17"/>
  <c r="H26" i="17"/>
  <c r="G26" i="17"/>
  <c r="H25" i="17"/>
  <c r="G25" i="17"/>
  <c r="H24" i="17"/>
  <c r="G24" i="17"/>
  <c r="H23" i="17"/>
  <c r="G23" i="17"/>
  <c r="H22" i="17"/>
  <c r="G22" i="17"/>
  <c r="H21" i="17"/>
  <c r="G21" i="17"/>
  <c r="H20" i="17"/>
  <c r="G20" i="17"/>
  <c r="H19" i="17"/>
  <c r="G19" i="17"/>
  <c r="H18" i="17"/>
  <c r="G18" i="17"/>
  <c r="H17" i="17"/>
  <c r="G17" i="17"/>
  <c r="H16" i="17"/>
  <c r="J16" i="17" s="1"/>
  <c r="G16" i="17"/>
  <c r="H15" i="17"/>
  <c r="G15" i="17"/>
  <c r="H14" i="17"/>
  <c r="G14" i="17"/>
  <c r="H13" i="17"/>
  <c r="G13" i="17"/>
  <c r="H12" i="17"/>
  <c r="G12" i="17"/>
  <c r="H11" i="17"/>
  <c r="G11" i="17"/>
  <c r="H10" i="17"/>
  <c r="K10" i="17" s="1"/>
  <c r="G10" i="17"/>
  <c r="H9" i="17"/>
  <c r="G9" i="17"/>
  <c r="H8" i="17"/>
  <c r="G8" i="17"/>
  <c r="H7" i="17"/>
  <c r="K7" i="17" s="1"/>
  <c r="G7" i="17"/>
  <c r="H6" i="17"/>
  <c r="K6" i="17" s="1"/>
  <c r="G6" i="17"/>
  <c r="H5" i="17"/>
  <c r="G5" i="17"/>
  <c r="H4" i="17"/>
  <c r="G4" i="17"/>
  <c r="H3" i="17"/>
  <c r="G3" i="17"/>
  <c r="H2" i="17"/>
  <c r="G2" i="17"/>
  <c r="H121" i="16"/>
  <c r="G121" i="16"/>
  <c r="H120" i="16"/>
  <c r="J120" i="16" s="1"/>
  <c r="G120" i="16"/>
  <c r="H119" i="16"/>
  <c r="G119" i="16"/>
  <c r="H118" i="16"/>
  <c r="G118" i="16"/>
  <c r="H117" i="16"/>
  <c r="G117" i="16"/>
  <c r="H116" i="16"/>
  <c r="G116" i="16"/>
  <c r="H115" i="16"/>
  <c r="G115" i="16"/>
  <c r="H114" i="16"/>
  <c r="G114" i="16"/>
  <c r="H113" i="16"/>
  <c r="J113" i="16" s="1"/>
  <c r="G113" i="16"/>
  <c r="H112" i="16"/>
  <c r="J112" i="16" s="1"/>
  <c r="G112" i="16"/>
  <c r="H111" i="16"/>
  <c r="J111" i="16" s="1"/>
  <c r="G111" i="16"/>
  <c r="H110" i="16"/>
  <c r="J110" i="16" s="1"/>
  <c r="G110" i="16"/>
  <c r="H109" i="16"/>
  <c r="J109" i="16" s="1"/>
  <c r="G109" i="16"/>
  <c r="H108" i="16"/>
  <c r="J108" i="16" s="1"/>
  <c r="G108" i="16"/>
  <c r="H107" i="16"/>
  <c r="G107" i="16"/>
  <c r="H106" i="16"/>
  <c r="G106" i="16"/>
  <c r="H105" i="16"/>
  <c r="J105" i="16" s="1"/>
  <c r="G105" i="16"/>
  <c r="H104" i="16"/>
  <c r="J104" i="16" s="1"/>
  <c r="G104" i="16"/>
  <c r="H103" i="16"/>
  <c r="J103" i="16" s="1"/>
  <c r="G103" i="16"/>
  <c r="H102" i="16"/>
  <c r="J102" i="16" s="1"/>
  <c r="G102" i="16"/>
  <c r="H101" i="16"/>
  <c r="J101" i="16" s="1"/>
  <c r="G101" i="16"/>
  <c r="H100" i="16"/>
  <c r="J100" i="16" s="1"/>
  <c r="G100" i="16"/>
  <c r="H99" i="16"/>
  <c r="J99" i="16" s="1"/>
  <c r="G99" i="16"/>
  <c r="H98" i="16"/>
  <c r="J98" i="16" s="1"/>
  <c r="G98" i="16"/>
  <c r="H97" i="16"/>
  <c r="J97" i="16" s="1"/>
  <c r="G97" i="16"/>
  <c r="H96" i="16"/>
  <c r="G96" i="16"/>
  <c r="H95" i="16"/>
  <c r="G95" i="16"/>
  <c r="H94" i="16"/>
  <c r="J94" i="16" s="1"/>
  <c r="G94" i="16"/>
  <c r="H93" i="16"/>
  <c r="J93" i="16" s="1"/>
  <c r="G93" i="16"/>
  <c r="H92" i="16"/>
  <c r="G92" i="16"/>
  <c r="H91" i="16"/>
  <c r="J91" i="16" s="1"/>
  <c r="G91" i="16"/>
  <c r="H90" i="16"/>
  <c r="J90" i="16" s="1"/>
  <c r="G90" i="16"/>
  <c r="H89" i="16"/>
  <c r="J89" i="16" s="1"/>
  <c r="G89" i="16"/>
  <c r="H88" i="16"/>
  <c r="G88" i="16"/>
  <c r="H87" i="16"/>
  <c r="J87" i="16" s="1"/>
  <c r="G87" i="16"/>
  <c r="H86" i="16"/>
  <c r="G86" i="16"/>
  <c r="H85" i="16"/>
  <c r="J85" i="16" s="1"/>
  <c r="G85" i="16"/>
  <c r="H84" i="16"/>
  <c r="G84" i="16"/>
  <c r="H83" i="16"/>
  <c r="G83" i="16"/>
  <c r="H82" i="16"/>
  <c r="G82" i="16"/>
  <c r="H81" i="16"/>
  <c r="G81" i="16"/>
  <c r="H80" i="16"/>
  <c r="J80" i="16" s="1"/>
  <c r="G80" i="16"/>
  <c r="H79" i="16"/>
  <c r="G79" i="16"/>
  <c r="H78" i="16"/>
  <c r="G78" i="16"/>
  <c r="H77" i="16"/>
  <c r="G77" i="16"/>
  <c r="H76" i="16"/>
  <c r="G76" i="16"/>
  <c r="H75" i="16"/>
  <c r="J75" i="16" s="1"/>
  <c r="G75" i="16"/>
  <c r="H74" i="16"/>
  <c r="G74" i="16"/>
  <c r="H73" i="16"/>
  <c r="J73" i="16" s="1"/>
  <c r="G73" i="16"/>
  <c r="H72" i="16"/>
  <c r="J72" i="16" s="1"/>
  <c r="G72" i="16"/>
  <c r="H71" i="16"/>
  <c r="J71" i="16" s="1"/>
  <c r="G71" i="16"/>
  <c r="H70" i="16"/>
  <c r="G70" i="16"/>
  <c r="H69" i="16"/>
  <c r="J69" i="16" s="1"/>
  <c r="G69" i="16"/>
  <c r="H68" i="16"/>
  <c r="G68" i="16"/>
  <c r="H67" i="16"/>
  <c r="J67" i="16" s="1"/>
  <c r="G67" i="16"/>
  <c r="H66" i="16"/>
  <c r="G66" i="16"/>
  <c r="H65" i="16"/>
  <c r="J65" i="16" s="1"/>
  <c r="G65" i="16"/>
  <c r="H64" i="16"/>
  <c r="G64" i="16"/>
  <c r="H63" i="16"/>
  <c r="G63" i="16"/>
  <c r="H62" i="16"/>
  <c r="J62" i="16" s="1"/>
  <c r="G62" i="16"/>
  <c r="H61" i="16"/>
  <c r="J61" i="16" s="1"/>
  <c r="G61" i="16"/>
  <c r="H60" i="16"/>
  <c r="G60" i="16"/>
  <c r="H59" i="16"/>
  <c r="G59" i="16"/>
  <c r="H58" i="16"/>
  <c r="G58" i="16"/>
  <c r="H57" i="16"/>
  <c r="J57" i="16" s="1"/>
  <c r="G57" i="16"/>
  <c r="H56" i="16"/>
  <c r="J56" i="16" s="1"/>
  <c r="G56" i="16"/>
  <c r="H55" i="16"/>
  <c r="J55" i="16" s="1"/>
  <c r="G55" i="16"/>
  <c r="H54" i="16"/>
  <c r="G54" i="16"/>
  <c r="H53" i="16"/>
  <c r="G53" i="16"/>
  <c r="H52" i="16"/>
  <c r="J52" i="16" s="1"/>
  <c r="G52" i="16"/>
  <c r="H51" i="16"/>
  <c r="G51" i="16"/>
  <c r="H50" i="16"/>
  <c r="G50" i="16"/>
  <c r="H49" i="16"/>
  <c r="J49" i="16" s="1"/>
  <c r="G49" i="16"/>
  <c r="H48" i="16"/>
  <c r="G48" i="16"/>
  <c r="H47" i="16"/>
  <c r="G47" i="16"/>
  <c r="H46" i="16"/>
  <c r="G46" i="16"/>
  <c r="H45" i="16"/>
  <c r="J45" i="16" s="1"/>
  <c r="G45" i="16"/>
  <c r="H44" i="16"/>
  <c r="G44" i="16"/>
  <c r="H43" i="16"/>
  <c r="J43" i="16" s="1"/>
  <c r="G43" i="16"/>
  <c r="H42" i="16"/>
  <c r="J42" i="16" s="1"/>
  <c r="G42" i="16"/>
  <c r="H41" i="16"/>
  <c r="G41" i="16"/>
  <c r="H40" i="16"/>
  <c r="J40" i="16" s="1"/>
  <c r="G40" i="16"/>
  <c r="H39" i="16"/>
  <c r="J39" i="16" s="1"/>
  <c r="G39" i="16"/>
  <c r="H38" i="16"/>
  <c r="J38" i="16" s="1"/>
  <c r="G38" i="16"/>
  <c r="H37" i="16"/>
  <c r="J37" i="16" s="1"/>
  <c r="G37" i="16"/>
  <c r="H36" i="16"/>
  <c r="G36" i="16"/>
  <c r="H35" i="16"/>
  <c r="J35" i="16" s="1"/>
  <c r="G35" i="16"/>
  <c r="H34" i="16"/>
  <c r="G34" i="16"/>
  <c r="H33" i="16"/>
  <c r="J33" i="16" s="1"/>
  <c r="G33" i="16"/>
  <c r="H32" i="16"/>
  <c r="G32" i="16"/>
  <c r="H31" i="16"/>
  <c r="G31" i="16"/>
  <c r="H30" i="16"/>
  <c r="J30" i="16" s="1"/>
  <c r="G30" i="16"/>
  <c r="H29" i="16"/>
  <c r="G29" i="16"/>
  <c r="H28" i="16"/>
  <c r="J28" i="16" s="1"/>
  <c r="G28" i="16"/>
  <c r="H27" i="16"/>
  <c r="J27" i="16" s="1"/>
  <c r="G27" i="16"/>
  <c r="H26" i="16"/>
  <c r="J26" i="16" s="1"/>
  <c r="G26" i="16"/>
  <c r="H25" i="16"/>
  <c r="G25" i="16"/>
  <c r="H24" i="16"/>
  <c r="G24" i="16"/>
  <c r="H23" i="16"/>
  <c r="G23" i="16"/>
  <c r="H22" i="16"/>
  <c r="G22" i="16"/>
  <c r="H21" i="16"/>
  <c r="G21" i="16"/>
  <c r="H20" i="16"/>
  <c r="G20" i="16"/>
  <c r="H19" i="16"/>
  <c r="G19" i="16"/>
  <c r="H18" i="16"/>
  <c r="G18" i="16"/>
  <c r="H17" i="16"/>
  <c r="G17" i="16"/>
  <c r="H16" i="16"/>
  <c r="J16" i="16" s="1"/>
  <c r="G16" i="16"/>
  <c r="H15" i="16"/>
  <c r="J15" i="16" s="1"/>
  <c r="G15" i="16"/>
  <c r="H14" i="16"/>
  <c r="J14" i="16" s="1"/>
  <c r="G14" i="16"/>
  <c r="H13" i="16"/>
  <c r="J13" i="16" s="1"/>
  <c r="G13" i="16"/>
  <c r="H12" i="16"/>
  <c r="G12" i="16"/>
  <c r="H11" i="16"/>
  <c r="J11" i="16" s="1"/>
  <c r="G11" i="16"/>
  <c r="H10" i="16"/>
  <c r="G10" i="16"/>
  <c r="H9" i="16"/>
  <c r="J9" i="16" s="1"/>
  <c r="G9" i="16"/>
  <c r="H8" i="16"/>
  <c r="G8" i="16"/>
  <c r="H7" i="16"/>
  <c r="G7" i="16"/>
  <c r="H6" i="16"/>
  <c r="G6" i="16"/>
  <c r="H5" i="16"/>
  <c r="G5" i="16"/>
  <c r="H4" i="16"/>
  <c r="J4" i="16" s="1"/>
  <c r="G4" i="16"/>
  <c r="H3" i="16"/>
  <c r="J3" i="16" s="1"/>
  <c r="G3" i="16"/>
  <c r="H2" i="16"/>
  <c r="J2" i="16" s="1"/>
  <c r="G2" i="16"/>
  <c r="K10" i="16" l="1"/>
  <c r="K19" i="16"/>
  <c r="K31" i="16"/>
  <c r="K47" i="16"/>
  <c r="K63" i="16"/>
  <c r="K107" i="16"/>
  <c r="K44" i="16"/>
  <c r="K76" i="16"/>
  <c r="K88" i="16"/>
  <c r="K96" i="16"/>
  <c r="K8" i="16"/>
  <c r="K17" i="16"/>
  <c r="K53" i="16"/>
  <c r="K121" i="16"/>
  <c r="I13" i="16"/>
  <c r="K13" i="16" s="1"/>
  <c r="I19" i="16"/>
  <c r="J19" i="16" s="1"/>
  <c r="I23" i="16"/>
  <c r="J23" i="16" s="1"/>
  <c r="I39" i="16"/>
  <c r="K39" i="16" s="1"/>
  <c r="I34" i="17"/>
  <c r="I100" i="17"/>
  <c r="J100" i="17" s="1"/>
  <c r="I61" i="16"/>
  <c r="I65" i="16"/>
  <c r="K65" i="16" s="1"/>
  <c r="I109" i="16"/>
  <c r="I37" i="17"/>
  <c r="K37" i="17" s="1"/>
  <c r="I49" i="17"/>
  <c r="J49" i="17" s="1"/>
  <c r="I57" i="17"/>
  <c r="J57" i="17" s="1"/>
  <c r="I61" i="17"/>
  <c r="J61" i="17" s="1"/>
  <c r="I77" i="17"/>
  <c r="J77" i="17" s="1"/>
  <c r="I60" i="16"/>
  <c r="K60" i="16" s="1"/>
  <c r="I72" i="16"/>
  <c r="K72" i="16" s="1"/>
  <c r="I88" i="16"/>
  <c r="J88" i="16" s="1"/>
  <c r="I6" i="17"/>
  <c r="J6" i="17" s="1"/>
  <c r="I18" i="17"/>
  <c r="I22" i="17"/>
  <c r="I84" i="17"/>
  <c r="J84" i="17" s="1"/>
  <c r="I2" i="16"/>
  <c r="K2" i="16" s="1"/>
  <c r="I14" i="16"/>
  <c r="I34" i="16"/>
  <c r="J34" i="16" s="1"/>
  <c r="I57" i="16"/>
  <c r="I73" i="16"/>
  <c r="K73" i="16" s="1"/>
  <c r="I77" i="16"/>
  <c r="K77" i="16" s="1"/>
  <c r="I85" i="16"/>
  <c r="K85" i="16" s="1"/>
  <c r="I25" i="17"/>
  <c r="J25" i="17" s="1"/>
  <c r="I29" i="17"/>
  <c r="J29" i="17" s="1"/>
  <c r="I68" i="17"/>
  <c r="J68" i="17" s="1"/>
  <c r="I24" i="16"/>
  <c r="J24" i="16" s="1"/>
  <c r="I40" i="16"/>
  <c r="K40" i="16" s="1"/>
  <c r="I63" i="16"/>
  <c r="J63" i="16" s="1"/>
  <c r="I48" i="16"/>
  <c r="J48" i="16" s="1"/>
  <c r="I33" i="16"/>
  <c r="K33" i="16" s="1"/>
  <c r="I41" i="16"/>
  <c r="K41" i="16" s="1"/>
  <c r="I24" i="17"/>
  <c r="J24" i="17" s="1"/>
  <c r="I79" i="17"/>
  <c r="I117" i="17"/>
  <c r="J117" i="17" s="1"/>
  <c r="I22" i="16"/>
  <c r="J22" i="16" s="1"/>
  <c r="I37" i="16"/>
  <c r="I89" i="16"/>
  <c r="I93" i="16"/>
  <c r="I101" i="16"/>
  <c r="K101" i="16" s="1"/>
  <c r="I105" i="16"/>
  <c r="K105" i="16" s="1"/>
  <c r="K109" i="16"/>
  <c r="I16" i="17"/>
  <c r="K16" i="17" s="1"/>
  <c r="I33" i="17"/>
  <c r="J33" i="17" s="1"/>
  <c r="I35" i="17"/>
  <c r="K35" i="17" s="1"/>
  <c r="I42" i="17"/>
  <c r="I93" i="17"/>
  <c r="J93" i="17" s="1"/>
  <c r="I95" i="17"/>
  <c r="J95" i="17" s="1"/>
  <c r="I7" i="16"/>
  <c r="J7" i="16" s="1"/>
  <c r="I16" i="16"/>
  <c r="K16" i="16" s="1"/>
  <c r="I21" i="16"/>
  <c r="J21" i="16" s="1"/>
  <c r="I25" i="16"/>
  <c r="J25" i="16" s="1"/>
  <c r="I29" i="16"/>
  <c r="J29" i="16" s="1"/>
  <c r="I35" i="16"/>
  <c r="I45" i="16"/>
  <c r="K45" i="16" s="1"/>
  <c r="I49" i="16"/>
  <c r="K49" i="16" s="1"/>
  <c r="I53" i="16"/>
  <c r="J53" i="16" s="1"/>
  <c r="I69" i="16"/>
  <c r="I87" i="16"/>
  <c r="K87" i="16" s="1"/>
  <c r="I112" i="16"/>
  <c r="K112" i="16" s="1"/>
  <c r="I113" i="16"/>
  <c r="K113" i="16" s="1"/>
  <c r="I117" i="16"/>
  <c r="K117" i="16" s="1"/>
  <c r="I13" i="17"/>
  <c r="J13" i="17" s="1"/>
  <c r="I26" i="17"/>
  <c r="I109" i="17"/>
  <c r="J109" i="17" s="1"/>
  <c r="I48" i="17"/>
  <c r="J48" i="17" s="1"/>
  <c r="I53" i="17"/>
  <c r="J53" i="17" s="1"/>
  <c r="I56" i="17"/>
  <c r="K56" i="17" s="1"/>
  <c r="I69" i="17"/>
  <c r="J69" i="17" s="1"/>
  <c r="I71" i="17"/>
  <c r="K71" i="17" s="1"/>
  <c r="I76" i="17"/>
  <c r="J76" i="17" s="1"/>
  <c r="I85" i="17"/>
  <c r="J85" i="17" s="1"/>
  <c r="I87" i="17"/>
  <c r="J87" i="17" s="1"/>
  <c r="I92" i="17"/>
  <c r="J92" i="17" s="1"/>
  <c r="I101" i="17"/>
  <c r="J101" i="17" s="1"/>
  <c r="I103" i="17"/>
  <c r="J103" i="17" s="1"/>
  <c r="I108" i="17"/>
  <c r="J108" i="17" s="1"/>
  <c r="I113" i="17"/>
  <c r="J113" i="17" s="1"/>
  <c r="I120" i="17"/>
  <c r="J120" i="17" s="1"/>
  <c r="I3" i="17"/>
  <c r="J3" i="17" s="1"/>
  <c r="I5" i="17"/>
  <c r="J5" i="17" s="1"/>
  <c r="I7" i="17"/>
  <c r="J7" i="17" s="1"/>
  <c r="I14" i="17"/>
  <c r="J14" i="17" s="1"/>
  <c r="I17" i="17"/>
  <c r="J17" i="17" s="1"/>
  <c r="I21" i="17"/>
  <c r="J21" i="17" s="1"/>
  <c r="K32" i="17"/>
  <c r="I41" i="17"/>
  <c r="J41" i="17" s="1"/>
  <c r="I47" i="17"/>
  <c r="K47" i="17" s="1"/>
  <c r="I52" i="17"/>
  <c r="J52" i="17" s="1"/>
  <c r="I73" i="17"/>
  <c r="J73" i="17" s="1"/>
  <c r="I75" i="17"/>
  <c r="J75" i="17" s="1"/>
  <c r="I80" i="17"/>
  <c r="J80" i="17" s="1"/>
  <c r="I89" i="17"/>
  <c r="J89" i="17" s="1"/>
  <c r="I91" i="17"/>
  <c r="K91" i="17" s="1"/>
  <c r="I96" i="17"/>
  <c r="J96" i="17" s="1"/>
  <c r="I105" i="17"/>
  <c r="J105" i="17" s="1"/>
  <c r="I107" i="17"/>
  <c r="K107" i="17" s="1"/>
  <c r="I112" i="17"/>
  <c r="J112" i="17" s="1"/>
  <c r="I2" i="17"/>
  <c r="K2" i="17" s="1"/>
  <c r="I15" i="17"/>
  <c r="K15" i="17" s="1"/>
  <c r="I19" i="17"/>
  <c r="K19" i="17" s="1"/>
  <c r="K24" i="17"/>
  <c r="I32" i="17"/>
  <c r="J32" i="17" s="1"/>
  <c r="I38" i="17"/>
  <c r="K38" i="17" s="1"/>
  <c r="I40" i="17"/>
  <c r="J40" i="17" s="1"/>
  <c r="K49" i="17"/>
  <c r="I63" i="17"/>
  <c r="K63" i="17" s="1"/>
  <c r="I65" i="17"/>
  <c r="J65" i="17" s="1"/>
  <c r="I67" i="17"/>
  <c r="K67" i="17" s="1"/>
  <c r="I72" i="17"/>
  <c r="J72" i="17" s="1"/>
  <c r="K77" i="17"/>
  <c r="I81" i="17"/>
  <c r="J81" i="17" s="1"/>
  <c r="I83" i="17"/>
  <c r="J83" i="17" s="1"/>
  <c r="I88" i="17"/>
  <c r="J88" i="17" s="1"/>
  <c r="I97" i="17"/>
  <c r="J97" i="17" s="1"/>
  <c r="I99" i="17"/>
  <c r="K99" i="17" s="1"/>
  <c r="I104" i="17"/>
  <c r="J104" i="17" s="1"/>
  <c r="I116" i="17"/>
  <c r="J116" i="17" s="1"/>
  <c r="J37" i="17"/>
  <c r="I45" i="17"/>
  <c r="J45" i="17" s="1"/>
  <c r="J2" i="17"/>
  <c r="I9" i="17"/>
  <c r="I12" i="17"/>
  <c r="K12" i="17" s="1"/>
  <c r="K21" i="17"/>
  <c r="I23" i="17"/>
  <c r="J23" i="17" s="1"/>
  <c r="I39" i="17"/>
  <c r="K39" i="17" s="1"/>
  <c r="I51" i="17"/>
  <c r="K51" i="17" s="1"/>
  <c r="I55" i="17"/>
  <c r="J55" i="17" s="1"/>
  <c r="I60" i="17"/>
  <c r="J60" i="17" s="1"/>
  <c r="I4" i="17"/>
  <c r="J4" i="17" s="1"/>
  <c r="I11" i="17"/>
  <c r="K11" i="17" s="1"/>
  <c r="I20" i="17"/>
  <c r="J20" i="17" s="1"/>
  <c r="I28" i="17"/>
  <c r="J28" i="17" s="1"/>
  <c r="I36" i="17"/>
  <c r="J36" i="17" s="1"/>
  <c r="I44" i="17"/>
  <c r="J44" i="17" s="1"/>
  <c r="I59" i="17"/>
  <c r="J59" i="17" s="1"/>
  <c r="I64" i="17"/>
  <c r="K64" i="17" s="1"/>
  <c r="I121" i="17"/>
  <c r="J121" i="17" s="1"/>
  <c r="I111" i="17"/>
  <c r="J111" i="17" s="1"/>
  <c r="I115" i="17"/>
  <c r="J115" i="17" s="1"/>
  <c r="I119" i="17"/>
  <c r="J119" i="17" s="1"/>
  <c r="K24" i="16"/>
  <c r="I5" i="16"/>
  <c r="K5" i="16" s="1"/>
  <c r="I11" i="16"/>
  <c r="K11" i="16" s="1"/>
  <c r="I20" i="16"/>
  <c r="J20" i="16" s="1"/>
  <c r="K21" i="16"/>
  <c r="I32" i="16"/>
  <c r="K32" i="16" s="1"/>
  <c r="I44" i="16"/>
  <c r="J44" i="16" s="1"/>
  <c r="I56" i="16"/>
  <c r="K56" i="16" s="1"/>
  <c r="I67" i="16"/>
  <c r="K67" i="16" s="1"/>
  <c r="I76" i="16"/>
  <c r="J76" i="16" s="1"/>
  <c r="I80" i="16"/>
  <c r="K80" i="16" s="1"/>
  <c r="I95" i="16"/>
  <c r="K95" i="16" s="1"/>
  <c r="I99" i="16"/>
  <c r="K99" i="16" s="1"/>
  <c r="I116" i="16"/>
  <c r="K116" i="16" s="1"/>
  <c r="I4" i="16"/>
  <c r="K4" i="16" s="1"/>
  <c r="I8" i="16"/>
  <c r="J8" i="16" s="1"/>
  <c r="I12" i="16"/>
  <c r="K12" i="16" s="1"/>
  <c r="I28" i="16"/>
  <c r="K28" i="16" s="1"/>
  <c r="I43" i="16"/>
  <c r="K43" i="16" s="1"/>
  <c r="I52" i="16"/>
  <c r="K52" i="16" s="1"/>
  <c r="I68" i="16"/>
  <c r="K68" i="16" s="1"/>
  <c r="I79" i="16"/>
  <c r="K79" i="16" s="1"/>
  <c r="I83" i="16"/>
  <c r="K83" i="16" s="1"/>
  <c r="I92" i="16"/>
  <c r="K92" i="16" s="1"/>
  <c r="I96" i="16"/>
  <c r="J96" i="16" s="1"/>
  <c r="I103" i="16"/>
  <c r="K103" i="16" s="1"/>
  <c r="I119" i="16"/>
  <c r="K119" i="16" s="1"/>
  <c r="J11" i="17"/>
  <c r="K3" i="17"/>
  <c r="I10" i="17"/>
  <c r="J10" i="17" s="1"/>
  <c r="J15" i="17"/>
  <c r="J19" i="17"/>
  <c r="J22" i="17"/>
  <c r="K22" i="17"/>
  <c r="K23" i="17"/>
  <c r="I31" i="17"/>
  <c r="J31" i="17" s="1"/>
  <c r="J35" i="17"/>
  <c r="J38" i="17"/>
  <c r="J51" i="17"/>
  <c r="I58" i="17"/>
  <c r="J58" i="17" s="1"/>
  <c r="K58" i="17"/>
  <c r="J67" i="17"/>
  <c r="J71" i="17"/>
  <c r="J79" i="17"/>
  <c r="J91" i="17"/>
  <c r="I8" i="17"/>
  <c r="J8" i="17" s="1"/>
  <c r="J18" i="17"/>
  <c r="K18" i="17"/>
  <c r="I27" i="17"/>
  <c r="J27" i="17" s="1"/>
  <c r="J34" i="17"/>
  <c r="K34" i="17"/>
  <c r="I43" i="17"/>
  <c r="J43" i="17" s="1"/>
  <c r="I46" i="17"/>
  <c r="J46" i="17" s="1"/>
  <c r="K46" i="17"/>
  <c r="I62" i="17"/>
  <c r="K62" i="17" s="1"/>
  <c r="I50" i="17"/>
  <c r="J50" i="17" s="1"/>
  <c r="J26" i="17"/>
  <c r="K26" i="17"/>
  <c r="I30" i="17"/>
  <c r="J30" i="17" s="1"/>
  <c r="J39" i="17"/>
  <c r="J42" i="17"/>
  <c r="K42" i="17"/>
  <c r="J47" i="17"/>
  <c r="I54" i="17"/>
  <c r="J54" i="17" s="1"/>
  <c r="J63" i="17"/>
  <c r="K66" i="17"/>
  <c r="K70" i="17"/>
  <c r="K74" i="17"/>
  <c r="K78" i="17"/>
  <c r="K86" i="17"/>
  <c r="K94" i="17"/>
  <c r="K114" i="17"/>
  <c r="I66" i="17"/>
  <c r="J66" i="17" s="1"/>
  <c r="I70" i="17"/>
  <c r="J70" i="17" s="1"/>
  <c r="I74" i="17"/>
  <c r="J74" i="17" s="1"/>
  <c r="I78" i="17"/>
  <c r="J78" i="17" s="1"/>
  <c r="I82" i="17"/>
  <c r="J82" i="17" s="1"/>
  <c r="I86" i="17"/>
  <c r="J86" i="17" s="1"/>
  <c r="I90" i="17"/>
  <c r="J90" i="17" s="1"/>
  <c r="I94" i="17"/>
  <c r="J94" i="17" s="1"/>
  <c r="I98" i="17"/>
  <c r="J98" i="17" s="1"/>
  <c r="I102" i="17"/>
  <c r="J102" i="17" s="1"/>
  <c r="I106" i="17"/>
  <c r="J106" i="17" s="1"/>
  <c r="I110" i="17"/>
  <c r="J110" i="17" s="1"/>
  <c r="I114" i="17"/>
  <c r="J114" i="17" s="1"/>
  <c r="I118" i="17"/>
  <c r="J118" i="17" s="1"/>
  <c r="K69" i="16"/>
  <c r="K57" i="16"/>
  <c r="K25" i="16"/>
  <c r="K89" i="16"/>
  <c r="I15" i="16"/>
  <c r="K15" i="16" s="1"/>
  <c r="I17" i="16"/>
  <c r="J17" i="16" s="1"/>
  <c r="I9" i="16"/>
  <c r="I31" i="16"/>
  <c r="J31" i="16" s="1"/>
  <c r="I36" i="16"/>
  <c r="K36" i="16" s="1"/>
  <c r="I47" i="16"/>
  <c r="J47" i="16" s="1"/>
  <c r="I51" i="16"/>
  <c r="J51" i="16" s="1"/>
  <c r="I55" i="16"/>
  <c r="I59" i="16"/>
  <c r="K59" i="16" s="1"/>
  <c r="I64" i="16"/>
  <c r="K64" i="16" s="1"/>
  <c r="I71" i="16"/>
  <c r="K71" i="16" s="1"/>
  <c r="I75" i="16"/>
  <c r="K75" i="16" s="1"/>
  <c r="I84" i="16"/>
  <c r="K84" i="16" s="1"/>
  <c r="I91" i="16"/>
  <c r="K91" i="16" s="1"/>
  <c r="K93" i="16"/>
  <c r="I100" i="16"/>
  <c r="K100" i="16" s="1"/>
  <c r="I104" i="16"/>
  <c r="K104" i="16" s="1"/>
  <c r="I108" i="16"/>
  <c r="K108" i="16" s="1"/>
  <c r="I115" i="16"/>
  <c r="K115" i="16" s="1"/>
  <c r="I107" i="16"/>
  <c r="J107" i="16" s="1"/>
  <c r="I111" i="16"/>
  <c r="K111" i="16" s="1"/>
  <c r="I120" i="16"/>
  <c r="K120" i="16" s="1"/>
  <c r="I81" i="16"/>
  <c r="K81" i="16" s="1"/>
  <c r="I97" i="16"/>
  <c r="I121" i="16"/>
  <c r="J121" i="16" s="1"/>
  <c r="I6" i="16"/>
  <c r="J6" i="16" s="1"/>
  <c r="K7" i="16"/>
  <c r="I10" i="16"/>
  <c r="J10" i="16" s="1"/>
  <c r="K14" i="16"/>
  <c r="K22" i="16"/>
  <c r="K23" i="16"/>
  <c r="I27" i="16"/>
  <c r="I38" i="16"/>
  <c r="K18" i="16"/>
  <c r="I42" i="16"/>
  <c r="K42" i="16" s="1"/>
  <c r="I18" i="16"/>
  <c r="J18" i="16" s="1"/>
  <c r="I30" i="16"/>
  <c r="K30" i="16" s="1"/>
  <c r="I46" i="16"/>
  <c r="J46" i="16" s="1"/>
  <c r="K46" i="16"/>
  <c r="I3" i="16"/>
  <c r="I26" i="16"/>
  <c r="K34" i="16"/>
  <c r="I50" i="16"/>
  <c r="J50" i="16" s="1"/>
  <c r="K50" i="16"/>
  <c r="I54" i="16"/>
  <c r="J54" i="16" s="1"/>
  <c r="I58" i="16"/>
  <c r="K58" i="16" s="1"/>
  <c r="K70" i="16"/>
  <c r="K74" i="16"/>
  <c r="K78" i="16"/>
  <c r="K118" i="16"/>
  <c r="I62" i="16"/>
  <c r="K62" i="16" s="1"/>
  <c r="I66" i="16"/>
  <c r="K66" i="16" s="1"/>
  <c r="I70" i="16"/>
  <c r="J70" i="16" s="1"/>
  <c r="I74" i="16"/>
  <c r="J74" i="16" s="1"/>
  <c r="I78" i="16"/>
  <c r="J78" i="16" s="1"/>
  <c r="I82" i="16"/>
  <c r="K82" i="16" s="1"/>
  <c r="I86" i="16"/>
  <c r="J86" i="16" s="1"/>
  <c r="I90" i="16"/>
  <c r="I94" i="16"/>
  <c r="K94" i="16" s="1"/>
  <c r="I98" i="16"/>
  <c r="I102" i="16"/>
  <c r="I106" i="16"/>
  <c r="J106" i="16" s="1"/>
  <c r="I110" i="16"/>
  <c r="K110" i="16" s="1"/>
  <c r="I114" i="16"/>
  <c r="J114" i="16" s="1"/>
  <c r="I118" i="16"/>
  <c r="J118" i="16" s="1"/>
  <c r="J117" i="16" l="1"/>
  <c r="J68" i="16"/>
  <c r="J12" i="16"/>
  <c r="J83" i="16"/>
  <c r="J64" i="16"/>
  <c r="J79" i="16"/>
  <c r="J77" i="16"/>
  <c r="J92" i="16"/>
  <c r="J60" i="16"/>
  <c r="J82" i="16"/>
  <c r="J81" i="16"/>
  <c r="J5" i="16"/>
  <c r="J119" i="16"/>
  <c r="J115" i="16"/>
  <c r="J59" i="16"/>
  <c r="J41" i="16"/>
  <c r="J84" i="16"/>
  <c r="K61" i="17"/>
  <c r="J36" i="16"/>
  <c r="J66" i="16"/>
  <c r="J107" i="17"/>
  <c r="J116" i="16"/>
  <c r="J32" i="16"/>
  <c r="J95" i="16"/>
  <c r="J58" i="16"/>
  <c r="K98" i="17"/>
  <c r="K54" i="17"/>
  <c r="J12" i="17"/>
  <c r="K68" i="17"/>
  <c r="K108" i="17"/>
  <c r="J62" i="17"/>
  <c r="K5" i="17"/>
  <c r="J64" i="17"/>
  <c r="K121" i="17"/>
  <c r="K48" i="17"/>
  <c r="K41" i="17"/>
  <c r="K82" i="17"/>
  <c r="J99" i="17"/>
  <c r="K111" i="17"/>
  <c r="K36" i="17"/>
  <c r="K93" i="17"/>
  <c r="K17" i="17"/>
  <c r="K75" i="17"/>
  <c r="K100" i="17"/>
  <c r="K76" i="17"/>
  <c r="K45" i="17"/>
  <c r="K20" i="17"/>
  <c r="K98" i="16"/>
  <c r="K27" i="16"/>
  <c r="K97" i="16"/>
  <c r="K61" i="16"/>
  <c r="K35" i="16"/>
  <c r="K26" i="16"/>
  <c r="K102" i="16"/>
  <c r="K9" i="16"/>
  <c r="K13" i="17"/>
  <c r="K33" i="17"/>
  <c r="K14" i="17"/>
  <c r="K50" i="17"/>
  <c r="K48" i="16"/>
  <c r="K57" i="17"/>
  <c r="K80" i="17"/>
  <c r="K25" i="17"/>
  <c r="K86" i="16"/>
  <c r="K102" i="17"/>
  <c r="K20" i="16"/>
  <c r="K104" i="17"/>
  <c r="K52" i="17"/>
  <c r="K29" i="16"/>
  <c r="K118" i="17"/>
  <c r="K73" i="17"/>
  <c r="K106" i="16"/>
  <c r="K54" i="16"/>
  <c r="K38" i="16"/>
  <c r="K51" i="16"/>
  <c r="K110" i="17"/>
  <c r="K30" i="17"/>
  <c r="K37" i="16"/>
  <c r="K106" i="17"/>
  <c r="K90" i="17"/>
  <c r="K8" i="17"/>
  <c r="K89" i="17"/>
  <c r="K120" i="17"/>
  <c r="K72" i="17"/>
  <c r="K28" i="17"/>
  <c r="J9" i="17"/>
  <c r="K9" i="17"/>
  <c r="K112" i="17"/>
  <c r="K27" i="17"/>
  <c r="K43" i="17"/>
  <c r="K59" i="17"/>
  <c r="K85" i="17"/>
  <c r="K69" i="17"/>
  <c r="K4" i="17"/>
  <c r="K114" i="16"/>
  <c r="K90" i="16"/>
  <c r="K55" i="16"/>
  <c r="K6" i="16"/>
  <c r="K3" i="16"/>
</calcChain>
</file>

<file path=xl/sharedStrings.xml><?xml version="1.0" encoding="utf-8"?>
<sst xmlns="http://schemas.openxmlformats.org/spreadsheetml/2006/main" count="8349" uniqueCount="282">
  <si>
    <t>word</t>
  </si>
  <si>
    <t>true_x</t>
  </si>
  <si>
    <t>true_y</t>
  </si>
  <si>
    <t>test_x</t>
  </si>
  <si>
    <t>test_y</t>
  </si>
  <si>
    <t xml:space="preserve">Stim </t>
  </si>
  <si>
    <t>true_angle</t>
  </si>
  <si>
    <t>test_angle</t>
  </si>
  <si>
    <t>error</t>
  </si>
  <si>
    <t>Left</t>
  </si>
  <si>
    <t>Right</t>
  </si>
  <si>
    <t>x</t>
  </si>
  <si>
    <t>y</t>
  </si>
  <si>
    <t>Screen Res:</t>
  </si>
  <si>
    <t>Circle diameter:</t>
  </si>
  <si>
    <t>StimType</t>
  </si>
  <si>
    <t>MouseX</t>
  </si>
  <si>
    <t>MouseY</t>
  </si>
  <si>
    <t>Error</t>
  </si>
  <si>
    <t>Picture</t>
  </si>
  <si>
    <t>Vividness</t>
  </si>
  <si>
    <t>Confidence</t>
  </si>
  <si>
    <t>S10flower1.bmp</t>
  </si>
  <si>
    <t>S10flower2.bmp</t>
  </si>
  <si>
    <t>S10flower3.bmp</t>
  </si>
  <si>
    <t>S10green1.bmp</t>
  </si>
  <si>
    <t>S10green2.bmp</t>
  </si>
  <si>
    <t>S10green3.bmp</t>
  </si>
  <si>
    <t>S10mount1.bmp</t>
  </si>
  <si>
    <t>S10mount2.bmp</t>
  </si>
  <si>
    <t>S10mount3.bmp</t>
  </si>
  <si>
    <t>S10water1.bmp</t>
  </si>
  <si>
    <t>S10water2.bmp</t>
  </si>
  <si>
    <t>S10water3.bmp</t>
  </si>
  <si>
    <t>S1flower1.bmp</t>
  </si>
  <si>
    <t>S1flower2.bmp</t>
  </si>
  <si>
    <t>S1flower3.bmp</t>
  </si>
  <si>
    <t>S1green1.bmp</t>
  </si>
  <si>
    <t>S1green2.bmp</t>
  </si>
  <si>
    <t>S1green3.bmp</t>
  </si>
  <si>
    <t>S1mount1.bmp</t>
  </si>
  <si>
    <t>S1mount2.bmp</t>
  </si>
  <si>
    <t>S1mount3.bmp</t>
  </si>
  <si>
    <t>S1water1.bmp</t>
  </si>
  <si>
    <t>S1water2.bmp</t>
  </si>
  <si>
    <t>S1water3.bmp</t>
  </si>
  <si>
    <t>S2flower1.bmp</t>
  </si>
  <si>
    <t>S2flower2.bmp</t>
  </si>
  <si>
    <t>S2flower3.bmp</t>
  </si>
  <si>
    <t>S2green1.bmp</t>
  </si>
  <si>
    <t>S2green2.bmp</t>
  </si>
  <si>
    <t>S2green3.bmp</t>
  </si>
  <si>
    <t>S2mount1.bmp</t>
  </si>
  <si>
    <t>S2mount2.bmp</t>
  </si>
  <si>
    <t>S2mount3.bmp</t>
  </si>
  <si>
    <t>S2water1.bmp</t>
  </si>
  <si>
    <t>S2water2.bmp</t>
  </si>
  <si>
    <t>S2water3.bmp</t>
  </si>
  <si>
    <t>S3flower1.bmp</t>
  </si>
  <si>
    <t>S3flower2.bmp</t>
  </si>
  <si>
    <t>S3flower3.bmp</t>
  </si>
  <si>
    <t>S3green1.bmp</t>
  </si>
  <si>
    <t>S3green2.bmp</t>
  </si>
  <si>
    <t>S3green3.bmp</t>
  </si>
  <si>
    <t>S3mount1.bmp</t>
  </si>
  <si>
    <t>S3mount2.bmp</t>
  </si>
  <si>
    <t>S3mount3.bmp</t>
  </si>
  <si>
    <t>S3water1.bmp</t>
  </si>
  <si>
    <t>S3water2.bmp</t>
  </si>
  <si>
    <t>S3water3.bmp</t>
  </si>
  <si>
    <t>S4flower1.bmp</t>
  </si>
  <si>
    <t>S4flower2.bmp</t>
  </si>
  <si>
    <t>S4flower3.bmp</t>
  </si>
  <si>
    <t>S4green1.bmp</t>
  </si>
  <si>
    <t>S4green2.bmp</t>
  </si>
  <si>
    <t>S4green3.bmp</t>
  </si>
  <si>
    <t>S4mount1.bmp</t>
  </si>
  <si>
    <t>S4mount2.bmp</t>
  </si>
  <si>
    <t>S4mount3.bmp</t>
  </si>
  <si>
    <t>S4water1.bmp</t>
  </si>
  <si>
    <t>S4water2.bmp</t>
  </si>
  <si>
    <t>S4water3.bmp</t>
  </si>
  <si>
    <t>S5flower1.bmp</t>
  </si>
  <si>
    <t>S5flower2.bmp</t>
  </si>
  <si>
    <t>S5flower3.bmp</t>
  </si>
  <si>
    <t>S5green1.bmp</t>
  </si>
  <si>
    <t>S5green2.bmp</t>
  </si>
  <si>
    <t>S5green3.bmp</t>
  </si>
  <si>
    <t>S5mount1.bmp</t>
  </si>
  <si>
    <t>S5mount2.bmp</t>
  </si>
  <si>
    <t>S5mount3.bmp</t>
  </si>
  <si>
    <t>S5water1.bmp</t>
  </si>
  <si>
    <t>S5water2.bmp</t>
  </si>
  <si>
    <t>S5water3.bmp</t>
  </si>
  <si>
    <t>S6flower1.bmp</t>
  </si>
  <si>
    <t>S6flower2.bmp</t>
  </si>
  <si>
    <t>S6flower3.bmp</t>
  </si>
  <si>
    <t>S6green1.bmp</t>
  </si>
  <si>
    <t>S6green2.bmp</t>
  </si>
  <si>
    <t>S6green3.bmp</t>
  </si>
  <si>
    <t>S6mount1.bmp</t>
  </si>
  <si>
    <t>S6mount2.bmp</t>
  </si>
  <si>
    <t>S6mount3.bmp</t>
  </si>
  <si>
    <t>S6water1.bmp</t>
  </si>
  <si>
    <t>S6water2.bmp</t>
  </si>
  <si>
    <t>S6water3.bmp</t>
  </si>
  <si>
    <t>S7flower1.bmp</t>
  </si>
  <si>
    <t>S7flower2.bmp</t>
  </si>
  <si>
    <t>S7flower3.bmp</t>
  </si>
  <si>
    <t>S7green1.bmp</t>
  </si>
  <si>
    <t>S7green2.bmp</t>
  </si>
  <si>
    <t>S7green3.bmp</t>
  </si>
  <si>
    <t>S7mount1.bmp</t>
  </si>
  <si>
    <t>S7mount2.bmp</t>
  </si>
  <si>
    <t>S7mount3.bmp</t>
  </si>
  <si>
    <t>S7water1.bmp</t>
  </si>
  <si>
    <t>S7water2.bmp</t>
  </si>
  <si>
    <t>S7water3.bmp</t>
  </si>
  <si>
    <t>S8flower1.bmp</t>
  </si>
  <si>
    <t>S8flower2.bmp</t>
  </si>
  <si>
    <t>S8flower3.bmp</t>
  </si>
  <si>
    <t>S8green1.bmp</t>
  </si>
  <si>
    <t>S8green2.bmp</t>
  </si>
  <si>
    <t>S8green3.bmp</t>
  </si>
  <si>
    <t>S8mount1.bmp</t>
  </si>
  <si>
    <t>S8mount2.bmp</t>
  </si>
  <si>
    <t>S8mount3.bmp</t>
  </si>
  <si>
    <t>S8water1.bmp</t>
  </si>
  <si>
    <t>S8water2.bmp</t>
  </si>
  <si>
    <t>S8water3.bmp</t>
  </si>
  <si>
    <t>S9flower1.bmp</t>
  </si>
  <si>
    <t>S9flower2.bmp</t>
  </si>
  <si>
    <t>S9flower3.bmp</t>
  </si>
  <si>
    <t>S9green1.bmp</t>
  </si>
  <si>
    <t>S9green2.bmp</t>
  </si>
  <si>
    <t>S9green3.bmp</t>
  </si>
  <si>
    <t>S9mount1.bmp</t>
  </si>
  <si>
    <t>S9mount2.bmp</t>
  </si>
  <si>
    <t>S9mount3.bmp</t>
  </si>
  <si>
    <t>S9water1.bmp</t>
  </si>
  <si>
    <t>S9water2.bmp</t>
  </si>
  <si>
    <t>S9water3.bmp</t>
  </si>
  <si>
    <t>Shape</t>
  </si>
  <si>
    <t>Guess</t>
  </si>
  <si>
    <t>Rate</t>
  </si>
  <si>
    <t>SimType</t>
  </si>
  <si>
    <t>Threshold</t>
  </si>
  <si>
    <t>stdev</t>
  </si>
  <si>
    <t>sterr</t>
  </si>
  <si>
    <t>Average</t>
  </si>
  <si>
    <t>Flower</t>
  </si>
  <si>
    <t>Green</t>
  </si>
  <si>
    <t>Mountain</t>
  </si>
  <si>
    <t>Water</t>
  </si>
  <si>
    <t>Sub17</t>
  </si>
  <si>
    <t>Sub18</t>
  </si>
  <si>
    <t>Sub19</t>
  </si>
  <si>
    <t>Sub20</t>
  </si>
  <si>
    <t>Sub21</t>
  </si>
  <si>
    <t>Sub22</t>
  </si>
  <si>
    <t>Sub23</t>
  </si>
  <si>
    <t>Sub24</t>
  </si>
  <si>
    <t>Sub25</t>
  </si>
  <si>
    <t>Sub26</t>
  </si>
  <si>
    <t>Sub27</t>
  </si>
  <si>
    <t>Sub28</t>
  </si>
  <si>
    <t>Sub29</t>
  </si>
  <si>
    <t>Sub30</t>
  </si>
  <si>
    <t>Sub31</t>
  </si>
  <si>
    <t>Sub32</t>
  </si>
  <si>
    <t>Bin</t>
  </si>
  <si>
    <t>More</t>
  </si>
  <si>
    <t>Frequency</t>
  </si>
  <si>
    <t>Error17</t>
  </si>
  <si>
    <t>Error18</t>
  </si>
  <si>
    <t>Error19</t>
  </si>
  <si>
    <t>Error20</t>
  </si>
  <si>
    <t>Error21</t>
  </si>
  <si>
    <t>Error22</t>
  </si>
  <si>
    <t>Error23</t>
  </si>
  <si>
    <t>Error24</t>
  </si>
  <si>
    <t>Error25</t>
  </si>
  <si>
    <t>Error26</t>
  </si>
  <si>
    <t>Error27</t>
  </si>
  <si>
    <t>Error28</t>
  </si>
  <si>
    <t>Error29</t>
  </si>
  <si>
    <t>Error30</t>
  </si>
  <si>
    <t>Error31</t>
  </si>
  <si>
    <t>Error32</t>
  </si>
  <si>
    <t>error17</t>
  </si>
  <si>
    <t>error18</t>
  </si>
  <si>
    <t>error19</t>
  </si>
  <si>
    <t>error20</t>
  </si>
  <si>
    <t>error21</t>
  </si>
  <si>
    <t>error22</t>
  </si>
  <si>
    <t>error23</t>
  </si>
  <si>
    <t>error24</t>
  </si>
  <si>
    <t>error25</t>
  </si>
  <si>
    <t>error26</t>
  </si>
  <si>
    <t>error27</t>
  </si>
  <si>
    <t>error28</t>
  </si>
  <si>
    <t>error29</t>
  </si>
  <si>
    <t>error30</t>
  </si>
  <si>
    <t>error31</t>
  </si>
  <si>
    <t>error32</t>
  </si>
  <si>
    <t>Confid</t>
  </si>
  <si>
    <t>Sum</t>
  </si>
  <si>
    <t>viv17</t>
  </si>
  <si>
    <t>viv18</t>
  </si>
  <si>
    <t>viv19</t>
  </si>
  <si>
    <t>viv20</t>
  </si>
  <si>
    <t>viv21</t>
  </si>
  <si>
    <t>viv22</t>
  </si>
  <si>
    <t>viv23</t>
  </si>
  <si>
    <t>viv24</t>
  </si>
  <si>
    <t>viv25</t>
  </si>
  <si>
    <t>viv26</t>
  </si>
  <si>
    <t>viv27</t>
  </si>
  <si>
    <t>viv28</t>
  </si>
  <si>
    <t>viv29</t>
  </si>
  <si>
    <t>viv30</t>
  </si>
  <si>
    <t>viv31</t>
  </si>
  <si>
    <t>viv32</t>
  </si>
  <si>
    <t>vividness</t>
  </si>
  <si>
    <t>sub18</t>
  </si>
  <si>
    <t>sub19</t>
  </si>
  <si>
    <t>sub20</t>
  </si>
  <si>
    <t>sub21</t>
  </si>
  <si>
    <t>sub22</t>
  </si>
  <si>
    <t>sub23</t>
  </si>
  <si>
    <t>sub24</t>
  </si>
  <si>
    <t>sub25</t>
  </si>
  <si>
    <t>sub26</t>
  </si>
  <si>
    <t>sub27</t>
  </si>
  <si>
    <t>sub28</t>
  </si>
  <si>
    <t>sub29</t>
  </si>
  <si>
    <t>sub30</t>
  </si>
  <si>
    <t>sub31</t>
  </si>
  <si>
    <t>sub32</t>
  </si>
  <si>
    <t>average</t>
  </si>
  <si>
    <t>vividness (1-100, blocks of 10)</t>
  </si>
  <si>
    <t>confidence (1-100)</t>
  </si>
  <si>
    <t>LEFT</t>
  </si>
  <si>
    <t>Mean</t>
  </si>
  <si>
    <t>11to20</t>
  </si>
  <si>
    <t>21to30</t>
  </si>
  <si>
    <t>31to40</t>
  </si>
  <si>
    <t>41to50</t>
  </si>
  <si>
    <t>51to60</t>
  </si>
  <si>
    <t>61to70</t>
  </si>
  <si>
    <t>71to80</t>
  </si>
  <si>
    <t>81to90</t>
  </si>
  <si>
    <t>91to100</t>
  </si>
  <si>
    <t>0to10</t>
  </si>
  <si>
    <t>Encoding</t>
  </si>
  <si>
    <t xml:space="preserve">Retrieval </t>
  </si>
  <si>
    <t>mean</t>
  </si>
  <si>
    <t>Mflower</t>
  </si>
  <si>
    <t>Mgreen</t>
  </si>
  <si>
    <t>Mmount</t>
  </si>
  <si>
    <t>Mwater</t>
  </si>
  <si>
    <t>degree</t>
  </si>
  <si>
    <t>left</t>
  </si>
  <si>
    <t>location error</t>
  </si>
  <si>
    <t>vividness at retrieval</t>
  </si>
  <si>
    <t>confidence</t>
  </si>
  <si>
    <t>Accuracy</t>
  </si>
  <si>
    <t>162-180</t>
  </si>
  <si>
    <t>144-161</t>
  </si>
  <si>
    <t>126-143</t>
  </si>
  <si>
    <t>108-125</t>
  </si>
  <si>
    <t>90-107</t>
  </si>
  <si>
    <t>72-89</t>
  </si>
  <si>
    <t>54-71</t>
  </si>
  <si>
    <t>36-53</t>
  </si>
  <si>
    <t>18-35</t>
  </si>
  <si>
    <t>0-17</t>
  </si>
  <si>
    <t>Retrieval</t>
  </si>
  <si>
    <t>240-image</t>
  </si>
  <si>
    <t>120-image</t>
  </si>
  <si>
    <t>120-retrieval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</si>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</sst>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1" fillId="5" borderId="0" xfId="0" applyFont="1" applyFill="1" applyAlignment="1">
      <alignment horizontal="center"/>
    </xf>
    <xf numFmtId="164" fontId="2" fillId="6" borderId="0" xfId="0" applyNumberFormat="1" applyFont="1" applyFill="1" applyAlignment="1">
      <alignment horizontal="center"/>
    </xf>
    <xf numFmtId="0" fontId="1" fillId="7" borderId="0" xfId="0" applyFont="1" applyFill="1" applyAlignment="1">
      <alignment horizontal="center"/>
    </xf>
    <xf numFmtId="0" fontId="1" fillId="5" borderId="0" xfId="0" applyFont="1" applyFill="1" applyAlignment="1">
      <alignment horizontal="right"/>
    </xf>
    <xf numFmtId="0" fontId="3" fillId="8" borderId="2" xfId="0" applyFont="1" applyFill="1" applyBorder="1" applyAlignment="1">
      <alignment horizontal="center"/>
    </xf>
    <xf numFmtId="0" fontId="3" fillId="8" borderId="0" xfId="0" applyFont="1" applyFill="1" applyBorder="1" applyAlignment="1">
      <alignment horizontal="center"/>
    </xf>
    <xf numFmtId="0" fontId="1" fillId="5" borderId="0" xfId="0" applyFont="1" applyFill="1"/>
    <xf numFmtId="0" fontId="4" fillId="0" borderId="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ill="1" applyBorder="1" applyAlignment="1"/>
    <xf numFmtId="0" fontId="1" fillId="0" borderId="0" xfId="0" applyFont="1"/>
    <xf numFmtId="0" fontId="1" fillId="0" borderId="0" xfId="0" applyFont="1" applyFill="1" applyBorder="1" applyAlignment="1"/>
    <xf numFmtId="0" fontId="1" fillId="0" borderId="0" xfId="0" applyFont="1" applyAlignment="1"/>
    <xf numFmtId="0" fontId="0" fillId="0" borderId="0" xfId="0" applyNumberFormat="1" applyFill="1" applyBorder="1" applyAlignment="1"/>
    <xf numFmtId="0" fontId="0" fillId="0" borderId="3" xfId="0" applyFill="1" applyBorder="1" applyAlignment="1"/>
    <xf numFmtId="0" fontId="5" fillId="0" borderId="4" xfId="0" applyFont="1" applyFill="1" applyBorder="1" applyAlignment="1">
      <alignment horizontal="center"/>
    </xf>
    <xf numFmtId="164" fontId="0" fillId="0" borderId="0" xfId="0" applyNumberFormat="1"/>
    <xf numFmtId="0" fontId="0" fillId="0" borderId="0" xfId="0" applyFont="1"/>
    <xf numFmtId="164" fontId="0" fillId="0" borderId="0" xfId="0" applyNumberFormat="1" applyFont="1"/>
    <xf numFmtId="0" fontId="6" fillId="0" borderId="0" xfId="0" applyFont="1"/>
    <xf numFmtId="0" fontId="7" fillId="0" borderId="0" xfId="0" applyFont="1"/>
    <xf numFmtId="0" fontId="9" fillId="0" borderId="0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Fill="1" applyBorder="1" applyAlignment="1"/>
    <xf numFmtId="0" fontId="10" fillId="0" borderId="0" xfId="0" applyFont="1"/>
    <xf numFmtId="0" fontId="11" fillId="0" borderId="0" xfId="0" applyFont="1" applyAlignment="1">
      <alignment horizontal="center"/>
    </xf>
    <xf numFmtId="0" fontId="11" fillId="0" borderId="0" xfId="0" applyFont="1"/>
    <xf numFmtId="2" fontId="10" fillId="0" borderId="0" xfId="0" applyNumberFormat="1" applyFont="1" applyAlignment="1">
      <alignment horizontal="center"/>
    </xf>
    <xf numFmtId="1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2" fontId="10" fillId="0" borderId="0" xfId="0" applyNumberFormat="1" applyFont="1"/>
    <xf numFmtId="2" fontId="10" fillId="0" borderId="0" xfId="0" applyNumberFormat="1" applyFont="1" applyFill="1" applyBorder="1" applyAlignment="1">
      <alignment horizontal="center"/>
    </xf>
    <xf numFmtId="0" fontId="12" fillId="5" borderId="0" xfId="0" applyFont="1" applyFill="1" applyAlignment="1">
      <alignment horizontal="center"/>
    </xf>
    <xf numFmtId="0" fontId="12" fillId="0" borderId="0" xfId="0" applyFont="1" applyAlignment="1">
      <alignment horizontal="left"/>
    </xf>
    <xf numFmtId="0" fontId="13" fillId="0" borderId="0" xfId="0" applyFont="1"/>
    <xf numFmtId="17" fontId="0" fillId="0" borderId="0" xfId="0" applyNumberFormat="1" applyFill="1" applyBorder="1" applyAlignment="1"/>
    <xf numFmtId="0" fontId="14" fillId="0" borderId="0" xfId="0" applyFont="1" applyFill="1" applyBorder="1" applyAlignment="1">
      <alignment horizontal="center"/>
    </xf>
    <xf numFmtId="0" fontId="15" fillId="0" borderId="0" xfId="0" applyFont="1" applyFill="1" applyBorder="1" applyAlignment="1"/>
    <xf numFmtId="0" fontId="16" fillId="0" borderId="0" xfId="0" applyFont="1"/>
    <xf numFmtId="0" fontId="16" fillId="0" borderId="0" xfId="0" applyFont="1" applyAlignment="1"/>
    <xf numFmtId="0" fontId="17" fillId="0" borderId="0" xfId="0" applyFont="1" applyFill="1" applyBorder="1" applyAlignment="1">
      <alignment horizontal="center"/>
    </xf>
    <xf numFmtId="0" fontId="16" fillId="0" borderId="0" xfId="0" applyFont="1" applyFill="1" applyBorder="1" applyAlignment="1"/>
    <xf numFmtId="2" fontId="16" fillId="0" borderId="0" xfId="0" applyNumberFormat="1" applyFont="1" applyAlignment="1"/>
    <xf numFmtId="2" fontId="16" fillId="0" borderId="0" xfId="0" applyNumberFormat="1" applyFont="1" applyFill="1" applyBorder="1" applyAlignment="1"/>
    <xf numFmtId="0" fontId="15" fillId="0" borderId="0" xfId="0" applyFont="1" applyAlignment="1"/>
    <xf numFmtId="164" fontId="16" fillId="0" borderId="0" xfId="0" applyNumberFormat="1" applyFont="1" applyAlignment="1"/>
    <xf numFmtId="0" fontId="14" fillId="0" borderId="0" xfId="0" applyFont="1" applyFill="1" applyBorder="1" applyAlignment="1">
      <alignment horizontal="right"/>
    </xf>
    <xf numFmtId="0" fontId="15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center"/>
    </xf>
    <xf numFmtId="0" fontId="18" fillId="0" borderId="0" xfId="0" applyFont="1"/>
    <xf numFmtId="0" fontId="18" fillId="5" borderId="0" xfId="0" applyFont="1" applyFill="1" applyAlignment="1">
      <alignment horizontal="center"/>
    </xf>
    <xf numFmtId="0" fontId="18" fillId="0" borderId="0" xfId="0" applyFont="1" applyAlignment="1">
      <alignment horizontal="left"/>
    </xf>
    <xf numFmtId="0" fontId="19" fillId="0" borderId="0" xfId="0" applyFont="1"/>
    <xf numFmtId="0" fontId="18" fillId="0" borderId="0" xfId="0" applyFont="1" applyAlignment="1">
      <alignment horizontal="center"/>
    </xf>
    <xf numFmtId="0" fontId="19" fillId="0" borderId="0" xfId="0" applyFont="1" applyFill="1" applyBorder="1" applyAlignment="1"/>
    <xf numFmtId="164" fontId="19" fillId="0" borderId="0" xfId="0" applyNumberFormat="1" applyFont="1"/>
    <xf numFmtId="0" fontId="19" fillId="0" borderId="0" xfId="0" applyNumberFormat="1" applyFont="1" applyFill="1" applyBorder="1" applyAlignment="1"/>
    <xf numFmtId="17" fontId="19" fillId="0" borderId="0" xfId="0" applyNumberFormat="1" applyFont="1" applyFill="1" applyBorder="1" applyAlignment="1"/>
    <xf numFmtId="0" fontId="0" fillId="0" borderId="0" xfId="0" applyFont="1" applyAlignment="1">
      <alignment horizontal="left"/>
    </xf>
    <xf numFmtId="1" fontId="0" fillId="0" borderId="0" xfId="0" applyNumberFormat="1"/>
    <xf numFmtId="0" fontId="20" fillId="0" borderId="0" xfId="0" applyFont="1"/>
    <xf numFmtId="0" fontId="20" fillId="5" borderId="0" xfId="0" applyFont="1" applyFill="1" applyAlignment="1">
      <alignment horizontal="center"/>
    </xf>
    <xf numFmtId="0" fontId="20" fillId="0" borderId="0" xfId="0" applyFont="1" applyAlignment="1">
      <alignment horizontal="left"/>
    </xf>
    <xf numFmtId="0" fontId="20" fillId="0" borderId="0" xfId="0" applyFont="1" applyFill="1" applyBorder="1" applyAlignment="1"/>
    <xf numFmtId="0" fontId="21" fillId="0" borderId="0" xfId="0" applyFont="1"/>
    <xf numFmtId="0" fontId="21" fillId="0" borderId="0" xfId="0" applyNumberFormat="1" applyFont="1" applyFill="1" applyBorder="1" applyAlignment="1"/>
    <xf numFmtId="17" fontId="21" fillId="0" borderId="0" xfId="0" applyNumberFormat="1" applyFont="1" applyFill="1" applyBorder="1" applyAlignment="1"/>
    <xf numFmtId="164" fontId="21" fillId="0" borderId="0" xfId="0" applyNumberFormat="1" applyFont="1"/>
    <xf numFmtId="164" fontId="13" fillId="0" borderId="0" xfId="0" applyNumberFormat="1" applyFont="1"/>
    <xf numFmtId="1" fontId="13" fillId="0" borderId="0" xfId="0" applyNumberFormat="1" applyFont="1"/>
    <xf numFmtId="0" fontId="0" fillId="0" borderId="0" xfId="0" applyFont="1" applyFill="1" applyBorder="1" applyAlignment="1"/>
    <xf numFmtId="1" fontId="7" fillId="0" borderId="0" xfId="0" applyNumberFormat="1" applyFont="1"/>
    <xf numFmtId="1" fontId="22" fillId="0" borderId="0" xfId="0" applyNumberFormat="1" applyFont="1" applyFill="1" applyBorder="1" applyAlignment="1">
      <alignment horizontal="right"/>
    </xf>
    <xf numFmtId="0" fontId="1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/Relationships>
</file>

<file path=xl/charts/_rels/chart114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39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40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42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59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60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61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62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6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6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Subject</a:t>
            </a:r>
            <a:r>
              <a:rPr lang="en-US" sz="1400" baseline="0"/>
              <a:t> </a:t>
            </a:r>
            <a:r>
              <a:rPr lang="en-US" sz="1400"/>
              <a:t>17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1518145231846019"/>
          <c:y val="6.9261574261980124E-2"/>
          <c:w val="0.85883849518810151"/>
          <c:h val="0.7585621127256000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'Location Error'!$B$127</c:f>
              <c:strCache>
                <c:ptCount val="1"/>
                <c:pt idx="0">
                  <c:v>Sub17</c:v>
                </c:pt>
              </c:strCache>
            </c:strRef>
          </c:tx>
          <c:invertIfNegative val="0"/>
          <c:val>
            <c:numRef>
              <c:f>'Location Error'!$B$128:$B$145</c:f>
              <c:numCache>
                <c:formatCode>General</c:formatCode>
                <c:ptCount val="18"/>
                <c:pt idx="0">
                  <c:v>51</c:v>
                </c:pt>
                <c:pt idx="1">
                  <c:v>31</c:v>
                </c:pt>
                <c:pt idx="2">
                  <c:v>5</c:v>
                </c:pt>
                <c:pt idx="3">
                  <c:v>2</c:v>
                </c:pt>
                <c:pt idx="4">
                  <c:v>4</c:v>
                </c:pt>
                <c:pt idx="5">
                  <c:v>1</c:v>
                </c:pt>
                <c:pt idx="6">
                  <c:v>2</c:v>
                </c:pt>
                <c:pt idx="7">
                  <c:v>2</c:v>
                </c:pt>
                <c:pt idx="8">
                  <c:v>3</c:v>
                </c:pt>
                <c:pt idx="9">
                  <c:v>2</c:v>
                </c:pt>
                <c:pt idx="10">
                  <c:v>3</c:v>
                </c:pt>
                <c:pt idx="11">
                  <c:v>0</c:v>
                </c:pt>
                <c:pt idx="12">
                  <c:v>4</c:v>
                </c:pt>
                <c:pt idx="13">
                  <c:v>0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0E-491F-9090-8AA3CCD1A0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7753856"/>
        <c:axId val="67755392"/>
      </c:barChart>
      <c:catAx>
        <c:axId val="67753856"/>
        <c:scaling>
          <c:orientation val="minMax"/>
        </c:scaling>
        <c:delete val="0"/>
        <c:axPos val="b"/>
        <c:majorTickMark val="out"/>
        <c:minorTickMark val="none"/>
        <c:tickLblPos val="nextTo"/>
        <c:crossAx val="67755392"/>
        <c:crosses val="autoZero"/>
        <c:auto val="1"/>
        <c:lblAlgn val="ctr"/>
        <c:lblOffset val="100"/>
        <c:noMultiLvlLbl val="0"/>
      </c:catAx>
      <c:valAx>
        <c:axId val="6775539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677538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GB" sz="1400"/>
              <a:t>Subject 26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059952015200554"/>
          <c:y val="4.7241508604527888E-2"/>
          <c:w val="0.84901502342881985"/>
          <c:h val="0.788215610979661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'Location Error'!$K$127</c:f>
              <c:strCache>
                <c:ptCount val="1"/>
                <c:pt idx="0">
                  <c:v>Sub26</c:v>
                </c:pt>
              </c:strCache>
            </c:strRef>
          </c:tx>
          <c:invertIfNegative val="0"/>
          <c:val>
            <c:numRef>
              <c:f>'Location Error'!$K$128:$K$145</c:f>
              <c:numCache>
                <c:formatCode>General</c:formatCode>
                <c:ptCount val="18"/>
                <c:pt idx="0">
                  <c:v>52</c:v>
                </c:pt>
                <c:pt idx="1">
                  <c:v>25</c:v>
                </c:pt>
                <c:pt idx="2">
                  <c:v>7</c:v>
                </c:pt>
                <c:pt idx="3">
                  <c:v>5</c:v>
                </c:pt>
                <c:pt idx="4">
                  <c:v>4</c:v>
                </c:pt>
                <c:pt idx="5">
                  <c:v>3</c:v>
                </c:pt>
                <c:pt idx="6">
                  <c:v>3</c:v>
                </c:pt>
                <c:pt idx="7">
                  <c:v>1</c:v>
                </c:pt>
                <c:pt idx="8">
                  <c:v>1</c:v>
                </c:pt>
                <c:pt idx="9">
                  <c:v>2</c:v>
                </c:pt>
                <c:pt idx="10">
                  <c:v>0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1</c:v>
                </c:pt>
                <c:pt idx="15">
                  <c:v>1</c:v>
                </c:pt>
                <c:pt idx="16">
                  <c:v>5</c:v>
                </c:pt>
                <c:pt idx="1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2B-426E-886E-B29F984EB9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8931968"/>
        <c:axId val="68933504"/>
      </c:barChart>
      <c:catAx>
        <c:axId val="68931968"/>
        <c:scaling>
          <c:orientation val="minMax"/>
        </c:scaling>
        <c:delete val="0"/>
        <c:axPos val="b"/>
        <c:majorTickMark val="out"/>
        <c:minorTickMark val="none"/>
        <c:tickLblPos val="nextTo"/>
        <c:crossAx val="68933504"/>
        <c:crosses val="autoZero"/>
        <c:auto val="1"/>
        <c:lblAlgn val="ctr"/>
        <c:lblOffset val="100"/>
        <c:noMultiLvlLbl val="0"/>
      </c:catAx>
      <c:valAx>
        <c:axId val="6893350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689319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0"/>
            </a:pPr>
            <a:r>
              <a:rPr lang="en-US" sz="900" b="0"/>
              <a:t>subject 28</a:t>
            </a:r>
          </a:p>
        </c:rich>
      </c:tx>
      <c:layout>
        <c:manualLayout>
          <c:xMode val="edge"/>
          <c:yMode val="edge"/>
          <c:x val="0.30538974153654525"/>
          <c:y val="6.451612903225806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5197230780935"/>
          <c:y val="5.086643830538129E-2"/>
          <c:w val="0.82166267260070747"/>
          <c:h val="0.7604205406527574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Confidence!$AF$124</c:f>
              <c:strCache>
                <c:ptCount val="1"/>
                <c:pt idx="0">
                  <c:v>Sub28</c:v>
                </c:pt>
              </c:strCache>
            </c:strRef>
          </c:tx>
          <c:spPr>
            <a:solidFill>
              <a:schemeClr val="bg2"/>
            </a:solidFill>
            <a:ln>
              <a:solidFill>
                <a:schemeClr val="tx1"/>
              </a:solidFill>
            </a:ln>
          </c:spPr>
          <c:invertIfNegative val="0"/>
          <c:val>
            <c:numRef>
              <c:f>Confidence!$AF$125:$AF$134</c:f>
              <c:numCache>
                <c:formatCode>General</c:formatCode>
                <c:ptCount val="10"/>
                <c:pt idx="0">
                  <c:v>28</c:v>
                </c:pt>
                <c:pt idx="1">
                  <c:v>15</c:v>
                </c:pt>
                <c:pt idx="2">
                  <c:v>15</c:v>
                </c:pt>
                <c:pt idx="3">
                  <c:v>10</c:v>
                </c:pt>
                <c:pt idx="4">
                  <c:v>16</c:v>
                </c:pt>
                <c:pt idx="5">
                  <c:v>18</c:v>
                </c:pt>
                <c:pt idx="6">
                  <c:v>7</c:v>
                </c:pt>
                <c:pt idx="7">
                  <c:v>9</c:v>
                </c:pt>
                <c:pt idx="8">
                  <c:v>1</c:v>
                </c:pt>
                <c:pt idx="9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03-4A5B-8E42-018B843534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4083584"/>
        <c:axId val="124097664"/>
      </c:barChart>
      <c:catAx>
        <c:axId val="124083584"/>
        <c:scaling>
          <c:orientation val="minMax"/>
        </c:scaling>
        <c:delete val="1"/>
        <c:axPos val="b"/>
        <c:majorTickMark val="out"/>
        <c:minorTickMark val="none"/>
        <c:tickLblPos val="nextTo"/>
        <c:crossAx val="124097664"/>
        <c:crosses val="autoZero"/>
        <c:auto val="1"/>
        <c:lblAlgn val="ctr"/>
        <c:lblOffset val="100"/>
        <c:noMultiLvlLbl val="0"/>
      </c:catAx>
      <c:valAx>
        <c:axId val="124097664"/>
        <c:scaling>
          <c:orientation val="minMax"/>
          <c:max val="60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124083584"/>
        <c:crosses val="autoZero"/>
        <c:crossBetween val="between"/>
        <c:majorUnit val="2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0"/>
            </a:pPr>
            <a:r>
              <a:rPr lang="en-US" sz="900" b="0"/>
              <a:t>subject 29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0623297926685339"/>
          <c:y val="0.12518004214990369"/>
          <c:w val="0.83592965879265091"/>
          <c:h val="0.6995373854130302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'Location Error'!$N$127</c:f>
              <c:strCache>
                <c:ptCount val="1"/>
                <c:pt idx="0">
                  <c:v>Sub29</c:v>
                </c:pt>
              </c:strCache>
            </c:strRef>
          </c:tx>
          <c:spPr>
            <a:solidFill>
              <a:schemeClr val="tx1"/>
            </a:solidFill>
            <a:ln>
              <a:solidFill>
                <a:sysClr val="windowText" lastClr="000000"/>
              </a:solidFill>
            </a:ln>
          </c:spPr>
          <c:invertIfNegative val="0"/>
          <c:val>
            <c:numRef>
              <c:f>'Location Error'!$N$128:$N$145</c:f>
              <c:numCache>
                <c:formatCode>General</c:formatCode>
                <c:ptCount val="18"/>
                <c:pt idx="0">
                  <c:v>30</c:v>
                </c:pt>
                <c:pt idx="1">
                  <c:v>21</c:v>
                </c:pt>
                <c:pt idx="2">
                  <c:v>15</c:v>
                </c:pt>
                <c:pt idx="3">
                  <c:v>6</c:v>
                </c:pt>
                <c:pt idx="4">
                  <c:v>9</c:v>
                </c:pt>
                <c:pt idx="5">
                  <c:v>2</c:v>
                </c:pt>
                <c:pt idx="6">
                  <c:v>3</c:v>
                </c:pt>
                <c:pt idx="7">
                  <c:v>2</c:v>
                </c:pt>
                <c:pt idx="8">
                  <c:v>2</c:v>
                </c:pt>
                <c:pt idx="9">
                  <c:v>5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3</c:v>
                </c:pt>
                <c:pt idx="14">
                  <c:v>3</c:v>
                </c:pt>
                <c:pt idx="15">
                  <c:v>2</c:v>
                </c:pt>
                <c:pt idx="16">
                  <c:v>5</c:v>
                </c:pt>
                <c:pt idx="1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FB4-41CF-9B8A-9522DD5FB3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3995648"/>
        <c:axId val="123997184"/>
      </c:barChart>
      <c:catAx>
        <c:axId val="123995648"/>
        <c:scaling>
          <c:orientation val="minMax"/>
        </c:scaling>
        <c:delete val="1"/>
        <c:axPos val="b"/>
        <c:majorTickMark val="out"/>
        <c:minorTickMark val="none"/>
        <c:tickLblPos val="nextTo"/>
        <c:crossAx val="123997184"/>
        <c:crosses val="autoZero"/>
        <c:auto val="1"/>
        <c:lblAlgn val="ctr"/>
        <c:lblOffset val="100"/>
        <c:noMultiLvlLbl val="0"/>
      </c:catAx>
      <c:valAx>
        <c:axId val="123997184"/>
        <c:scaling>
          <c:orientation val="minMax"/>
          <c:max val="60"/>
        </c:scaling>
        <c:delete val="0"/>
        <c:axPos val="l"/>
        <c:numFmt formatCode="General" sourceLinked="1"/>
        <c:majorTickMark val="out"/>
        <c:minorTickMark val="none"/>
        <c:tickLblPos val="nextTo"/>
        <c:crossAx val="123995648"/>
        <c:crosses val="autoZero"/>
        <c:crossBetween val="between"/>
        <c:majorUnit val="2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0"/>
            </a:pPr>
            <a:r>
              <a:rPr lang="en-US" sz="900" b="0"/>
              <a:t>subject 29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2941736215557326"/>
          <c:y val="5.4403646912556961E-2"/>
          <c:w val="0.81565130201421454"/>
          <c:h val="0.7697952755905511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Confidence!$AG$124</c:f>
              <c:strCache>
                <c:ptCount val="1"/>
                <c:pt idx="0">
                  <c:v>Sub29</c:v>
                </c:pt>
              </c:strCache>
            </c:strRef>
          </c:tx>
          <c:spPr>
            <a:solidFill>
              <a:schemeClr val="bg2"/>
            </a:solidFill>
            <a:ln>
              <a:solidFill>
                <a:schemeClr val="tx1"/>
              </a:solidFill>
            </a:ln>
          </c:spPr>
          <c:invertIfNegative val="0"/>
          <c:val>
            <c:numRef>
              <c:f>Confidence!$AG$125:$AG$134</c:f>
              <c:numCache>
                <c:formatCode>General</c:formatCode>
                <c:ptCount val="10"/>
                <c:pt idx="0">
                  <c:v>8</c:v>
                </c:pt>
                <c:pt idx="1">
                  <c:v>12</c:v>
                </c:pt>
                <c:pt idx="2">
                  <c:v>10</c:v>
                </c:pt>
                <c:pt idx="3">
                  <c:v>7</c:v>
                </c:pt>
                <c:pt idx="4">
                  <c:v>6</c:v>
                </c:pt>
                <c:pt idx="5">
                  <c:v>15</c:v>
                </c:pt>
                <c:pt idx="6">
                  <c:v>22</c:v>
                </c:pt>
                <c:pt idx="7">
                  <c:v>26</c:v>
                </c:pt>
                <c:pt idx="8">
                  <c:v>11</c:v>
                </c:pt>
                <c:pt idx="9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47-4A6E-BA17-0057E9A76B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4009472"/>
        <c:axId val="124031744"/>
      </c:barChart>
      <c:catAx>
        <c:axId val="124009472"/>
        <c:scaling>
          <c:orientation val="minMax"/>
        </c:scaling>
        <c:delete val="1"/>
        <c:axPos val="b"/>
        <c:majorTickMark val="out"/>
        <c:minorTickMark val="none"/>
        <c:tickLblPos val="nextTo"/>
        <c:crossAx val="124031744"/>
        <c:crosses val="autoZero"/>
        <c:auto val="1"/>
        <c:lblAlgn val="ctr"/>
        <c:lblOffset val="100"/>
        <c:noMultiLvlLbl val="0"/>
      </c:catAx>
      <c:valAx>
        <c:axId val="124031744"/>
        <c:scaling>
          <c:orientation val="minMax"/>
          <c:max val="60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124009472"/>
        <c:crosses val="autoZero"/>
        <c:crossBetween val="between"/>
        <c:majorUnit val="2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0"/>
            </a:pPr>
            <a:r>
              <a:rPr lang="en-US" sz="900" b="0"/>
              <a:t>subject 29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4914958734851286"/>
          <c:y val="5.6484660728884271E-2"/>
          <c:w val="0.79790215753716709"/>
          <c:h val="0.7609896303945613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Vividness!$AH$126</c:f>
              <c:strCache>
                <c:ptCount val="1"/>
                <c:pt idx="0">
                  <c:v>Sub29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solidFill>
                <a:schemeClr val="bg1">
                  <a:lumMod val="75000"/>
                </a:schemeClr>
              </a:solidFill>
            </a:ln>
          </c:spPr>
          <c:invertIfNegative val="0"/>
          <c:val>
            <c:numRef>
              <c:f>Vividness!$AH$127:$AH$136</c:f>
              <c:numCache>
                <c:formatCode>General</c:formatCode>
                <c:ptCount val="10"/>
                <c:pt idx="0">
                  <c:v>2</c:v>
                </c:pt>
                <c:pt idx="1">
                  <c:v>7</c:v>
                </c:pt>
                <c:pt idx="2">
                  <c:v>6</c:v>
                </c:pt>
                <c:pt idx="3">
                  <c:v>8</c:v>
                </c:pt>
                <c:pt idx="4">
                  <c:v>9</c:v>
                </c:pt>
                <c:pt idx="5">
                  <c:v>14</c:v>
                </c:pt>
                <c:pt idx="6">
                  <c:v>24</c:v>
                </c:pt>
                <c:pt idx="7">
                  <c:v>18</c:v>
                </c:pt>
                <c:pt idx="8">
                  <c:v>27</c:v>
                </c:pt>
                <c:pt idx="9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189-42F3-AE34-AE884336C6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4052224"/>
        <c:axId val="124053760"/>
      </c:barChart>
      <c:catAx>
        <c:axId val="124052224"/>
        <c:scaling>
          <c:orientation val="minMax"/>
        </c:scaling>
        <c:delete val="1"/>
        <c:axPos val="b"/>
        <c:majorTickMark val="out"/>
        <c:minorTickMark val="none"/>
        <c:tickLblPos val="nextTo"/>
        <c:crossAx val="124053760"/>
        <c:crosses val="autoZero"/>
        <c:auto val="1"/>
        <c:lblAlgn val="ctr"/>
        <c:lblOffset val="100"/>
        <c:noMultiLvlLbl val="0"/>
      </c:catAx>
      <c:valAx>
        <c:axId val="124053760"/>
        <c:scaling>
          <c:orientation val="minMax"/>
          <c:max val="100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124052224"/>
        <c:crosses val="autoZero"/>
        <c:crossBetween val="between"/>
        <c:majorUnit val="2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0"/>
            </a:pPr>
            <a:r>
              <a:rPr lang="en-US" sz="900" b="0"/>
              <a:t>subject 30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1556667456701691"/>
          <c:y val="0.12503449955353521"/>
          <c:w val="0.8353809285544993"/>
          <c:h val="0.7027891874340450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'Location Error'!$O$127</c:f>
              <c:strCache>
                <c:ptCount val="1"/>
                <c:pt idx="0">
                  <c:v>Sub30</c:v>
                </c:pt>
              </c:strCache>
            </c:strRef>
          </c:tx>
          <c:spPr>
            <a:solidFill>
              <a:schemeClr val="tx1"/>
            </a:solidFill>
            <a:ln>
              <a:solidFill>
                <a:sysClr val="windowText" lastClr="000000"/>
              </a:solidFill>
            </a:ln>
          </c:spPr>
          <c:invertIfNegative val="0"/>
          <c:val>
            <c:numRef>
              <c:f>'Location Error'!$O$128:$O$145</c:f>
              <c:numCache>
                <c:formatCode>General</c:formatCode>
                <c:ptCount val="18"/>
                <c:pt idx="0">
                  <c:v>43</c:v>
                </c:pt>
                <c:pt idx="1">
                  <c:v>25</c:v>
                </c:pt>
                <c:pt idx="2">
                  <c:v>11</c:v>
                </c:pt>
                <c:pt idx="3">
                  <c:v>6</c:v>
                </c:pt>
                <c:pt idx="4">
                  <c:v>7</c:v>
                </c:pt>
                <c:pt idx="5">
                  <c:v>3</c:v>
                </c:pt>
                <c:pt idx="6">
                  <c:v>3</c:v>
                </c:pt>
                <c:pt idx="7">
                  <c:v>4</c:v>
                </c:pt>
                <c:pt idx="8">
                  <c:v>3</c:v>
                </c:pt>
                <c:pt idx="9">
                  <c:v>2</c:v>
                </c:pt>
                <c:pt idx="10">
                  <c:v>1</c:v>
                </c:pt>
                <c:pt idx="11">
                  <c:v>3</c:v>
                </c:pt>
                <c:pt idx="12">
                  <c:v>0</c:v>
                </c:pt>
                <c:pt idx="13">
                  <c:v>1</c:v>
                </c:pt>
                <c:pt idx="14">
                  <c:v>4</c:v>
                </c:pt>
                <c:pt idx="15">
                  <c:v>1</c:v>
                </c:pt>
                <c:pt idx="16">
                  <c:v>1</c:v>
                </c:pt>
                <c:pt idx="17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4E-4237-8580-745A48777A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5331712"/>
        <c:axId val="125337600"/>
      </c:barChart>
      <c:catAx>
        <c:axId val="125331712"/>
        <c:scaling>
          <c:orientation val="minMax"/>
        </c:scaling>
        <c:delete val="1"/>
        <c:axPos val="b"/>
        <c:majorTickMark val="out"/>
        <c:minorTickMark val="none"/>
        <c:tickLblPos val="nextTo"/>
        <c:crossAx val="125337600"/>
        <c:crosses val="autoZero"/>
        <c:auto val="1"/>
        <c:lblAlgn val="ctr"/>
        <c:lblOffset val="100"/>
        <c:noMultiLvlLbl val="0"/>
      </c:catAx>
      <c:valAx>
        <c:axId val="125337600"/>
        <c:scaling>
          <c:orientation val="minMax"/>
          <c:max val="60"/>
        </c:scaling>
        <c:delete val="0"/>
        <c:axPos val="l"/>
        <c:numFmt formatCode="General" sourceLinked="1"/>
        <c:majorTickMark val="out"/>
        <c:minorTickMark val="none"/>
        <c:tickLblPos val="nextTo"/>
        <c:crossAx val="125331712"/>
        <c:crosses val="autoZero"/>
        <c:crossBetween val="between"/>
        <c:majorUnit val="2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0"/>
            </a:pPr>
            <a:r>
              <a:rPr lang="en-US" sz="900" b="0"/>
              <a:t>subject 30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4914958734851286"/>
          <c:y val="6.8438734631855208E-2"/>
          <c:w val="0.79790215753716709"/>
          <c:h val="0.7557601878712529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Vividness!$AI$126</c:f>
              <c:strCache>
                <c:ptCount val="1"/>
                <c:pt idx="0">
                  <c:v>Sub30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solidFill>
                <a:schemeClr val="bg1">
                  <a:lumMod val="75000"/>
                </a:schemeClr>
              </a:solidFill>
            </a:ln>
          </c:spPr>
          <c:invertIfNegative val="0"/>
          <c:val>
            <c:numRef>
              <c:f>Vividness!$AI$127:$AI$136</c:f>
              <c:numCache>
                <c:formatCode>General</c:formatCode>
                <c:ptCount val="10"/>
                <c:pt idx="0">
                  <c:v>12</c:v>
                </c:pt>
                <c:pt idx="1">
                  <c:v>7</c:v>
                </c:pt>
                <c:pt idx="2">
                  <c:v>4</c:v>
                </c:pt>
                <c:pt idx="3">
                  <c:v>3</c:v>
                </c:pt>
                <c:pt idx="4">
                  <c:v>2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12</c:v>
                </c:pt>
                <c:pt idx="9">
                  <c:v>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DD8-4A11-91EB-F5BF3B6715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5362176"/>
        <c:axId val="125363712"/>
      </c:barChart>
      <c:catAx>
        <c:axId val="125362176"/>
        <c:scaling>
          <c:orientation val="minMax"/>
        </c:scaling>
        <c:delete val="1"/>
        <c:axPos val="b"/>
        <c:majorTickMark val="out"/>
        <c:minorTickMark val="none"/>
        <c:tickLblPos val="nextTo"/>
        <c:crossAx val="125363712"/>
        <c:crosses val="autoZero"/>
        <c:auto val="1"/>
        <c:lblAlgn val="ctr"/>
        <c:lblOffset val="100"/>
        <c:noMultiLvlLbl val="0"/>
      </c:catAx>
      <c:valAx>
        <c:axId val="125363712"/>
        <c:scaling>
          <c:orientation val="minMax"/>
          <c:max val="100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125362176"/>
        <c:crosses val="autoZero"/>
        <c:crossBetween val="between"/>
        <c:majorUnit val="2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0" i="0"/>
            </a:pPr>
            <a:r>
              <a:rPr lang="en-US" sz="900" b="0" i="0"/>
              <a:t>subject 30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2657302452578043"/>
          <c:y val="6.2074607695314657E-2"/>
          <c:w val="0.81970292175016579"/>
          <c:h val="0.7602540905791030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Confidence!$AH$124</c:f>
              <c:strCache>
                <c:ptCount val="1"/>
                <c:pt idx="0">
                  <c:v>Sub30</c:v>
                </c:pt>
              </c:strCache>
            </c:strRef>
          </c:tx>
          <c:spPr>
            <a:solidFill>
              <a:schemeClr val="bg2"/>
            </a:solidFill>
            <a:ln>
              <a:solidFill>
                <a:schemeClr val="tx1"/>
              </a:solidFill>
            </a:ln>
          </c:spPr>
          <c:invertIfNegative val="0"/>
          <c:val>
            <c:numRef>
              <c:f>Confidence!$AH$125:$AH$134</c:f>
              <c:numCache>
                <c:formatCode>General</c:formatCode>
                <c:ptCount val="10"/>
                <c:pt idx="0">
                  <c:v>14</c:v>
                </c:pt>
                <c:pt idx="1">
                  <c:v>9</c:v>
                </c:pt>
                <c:pt idx="2">
                  <c:v>12</c:v>
                </c:pt>
                <c:pt idx="3">
                  <c:v>5</c:v>
                </c:pt>
                <c:pt idx="4">
                  <c:v>5</c:v>
                </c:pt>
                <c:pt idx="5">
                  <c:v>4</c:v>
                </c:pt>
                <c:pt idx="6">
                  <c:v>8</c:v>
                </c:pt>
                <c:pt idx="7">
                  <c:v>7</c:v>
                </c:pt>
                <c:pt idx="8">
                  <c:v>9</c:v>
                </c:pt>
                <c:pt idx="9">
                  <c:v>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4A-4E21-8E70-FD40227FC1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5404672"/>
        <c:axId val="125406208"/>
      </c:barChart>
      <c:catAx>
        <c:axId val="125404672"/>
        <c:scaling>
          <c:orientation val="minMax"/>
        </c:scaling>
        <c:delete val="1"/>
        <c:axPos val="b"/>
        <c:majorTickMark val="out"/>
        <c:minorTickMark val="none"/>
        <c:tickLblPos val="nextTo"/>
        <c:crossAx val="125406208"/>
        <c:crosses val="autoZero"/>
        <c:auto val="1"/>
        <c:lblAlgn val="ctr"/>
        <c:lblOffset val="100"/>
        <c:noMultiLvlLbl val="0"/>
      </c:catAx>
      <c:valAx>
        <c:axId val="125406208"/>
        <c:scaling>
          <c:orientation val="minMax"/>
          <c:max val="60"/>
        </c:scaling>
        <c:delete val="0"/>
        <c:axPos val="l"/>
        <c:numFmt formatCode="General" sourceLinked="1"/>
        <c:majorTickMark val="out"/>
        <c:minorTickMark val="none"/>
        <c:tickLblPos val="nextTo"/>
        <c:crossAx val="125404672"/>
        <c:crosses val="autoZero"/>
        <c:crossBetween val="between"/>
        <c:majorUnit val="2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0"/>
            </a:pPr>
            <a:r>
              <a:rPr lang="en-US" sz="900" b="0"/>
              <a:t>subject 31</a:t>
            </a:r>
          </a:p>
        </c:rich>
      </c:tx>
      <c:layout>
        <c:manualLayout>
          <c:xMode val="edge"/>
          <c:yMode val="edge"/>
          <c:x val="0.37378446506067931"/>
          <c:y val="4.188481675392670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083972176745232"/>
          <c:y val="0.14095999780132198"/>
          <c:w val="0.83755411761648602"/>
          <c:h val="0.6562361380220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'Location Error'!$P$127</c:f>
              <c:strCache>
                <c:ptCount val="1"/>
                <c:pt idx="0">
                  <c:v>Sub31</c:v>
                </c:pt>
              </c:strCache>
            </c:strRef>
          </c:tx>
          <c:spPr>
            <a:solidFill>
              <a:schemeClr val="tx1"/>
            </a:solidFill>
            <a:ln>
              <a:solidFill>
                <a:sysClr val="windowText" lastClr="000000"/>
              </a:solidFill>
            </a:ln>
          </c:spPr>
          <c:invertIfNegative val="0"/>
          <c:val>
            <c:numRef>
              <c:f>'Location Error'!$P$128:$P$145</c:f>
              <c:numCache>
                <c:formatCode>General</c:formatCode>
                <c:ptCount val="18"/>
                <c:pt idx="0">
                  <c:v>48</c:v>
                </c:pt>
                <c:pt idx="1">
                  <c:v>36</c:v>
                </c:pt>
                <c:pt idx="2">
                  <c:v>13</c:v>
                </c:pt>
                <c:pt idx="3">
                  <c:v>11</c:v>
                </c:pt>
                <c:pt idx="4">
                  <c:v>3</c:v>
                </c:pt>
                <c:pt idx="5">
                  <c:v>2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2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5F-4E2F-87E3-AA9701CEC7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5418496"/>
        <c:axId val="125428480"/>
      </c:barChart>
      <c:catAx>
        <c:axId val="125418496"/>
        <c:scaling>
          <c:orientation val="minMax"/>
        </c:scaling>
        <c:delete val="1"/>
        <c:axPos val="b"/>
        <c:majorTickMark val="out"/>
        <c:minorTickMark val="none"/>
        <c:tickLblPos val="nextTo"/>
        <c:crossAx val="125428480"/>
        <c:crosses val="autoZero"/>
        <c:auto val="1"/>
        <c:lblAlgn val="ctr"/>
        <c:lblOffset val="100"/>
        <c:noMultiLvlLbl val="0"/>
      </c:catAx>
      <c:valAx>
        <c:axId val="12542848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125418496"/>
        <c:crosses val="autoZero"/>
        <c:crossBetween val="between"/>
        <c:majorUnit val="2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0"/>
            </a:pPr>
            <a:r>
              <a:rPr lang="en-US" sz="900" b="0"/>
              <a:t>subject 31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2340869891263592"/>
          <c:y val="4.3078275502643489E-2"/>
          <c:w val="0.82421034870641174"/>
          <c:h val="0.7971025631365457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Confidence!$AI$124</c:f>
              <c:strCache>
                <c:ptCount val="1"/>
                <c:pt idx="0">
                  <c:v>Sub31</c:v>
                </c:pt>
              </c:strCache>
            </c:strRef>
          </c:tx>
          <c:spPr>
            <a:solidFill>
              <a:schemeClr val="bg2"/>
            </a:solidFill>
            <a:ln>
              <a:solidFill>
                <a:schemeClr val="tx1"/>
              </a:solidFill>
            </a:ln>
          </c:spPr>
          <c:invertIfNegative val="0"/>
          <c:val>
            <c:numRef>
              <c:f>Confidence!$AI$125:$AI$134</c:f>
              <c:numCache>
                <c:formatCode>General</c:formatCode>
                <c:ptCount val="10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5</c:v>
                </c:pt>
                <c:pt idx="4">
                  <c:v>5</c:v>
                </c:pt>
                <c:pt idx="5">
                  <c:v>10</c:v>
                </c:pt>
                <c:pt idx="6">
                  <c:v>26</c:v>
                </c:pt>
                <c:pt idx="7">
                  <c:v>39</c:v>
                </c:pt>
                <c:pt idx="8">
                  <c:v>31</c:v>
                </c:pt>
                <c:pt idx="9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930-4885-9B48-5DF9CBDBA6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5448960"/>
        <c:axId val="125450496"/>
      </c:barChart>
      <c:catAx>
        <c:axId val="125448960"/>
        <c:scaling>
          <c:orientation val="minMax"/>
        </c:scaling>
        <c:delete val="1"/>
        <c:axPos val="b"/>
        <c:majorTickMark val="out"/>
        <c:minorTickMark val="none"/>
        <c:tickLblPos val="nextTo"/>
        <c:crossAx val="125450496"/>
        <c:crosses val="autoZero"/>
        <c:auto val="1"/>
        <c:lblAlgn val="ctr"/>
        <c:lblOffset val="100"/>
        <c:noMultiLvlLbl val="0"/>
      </c:catAx>
      <c:valAx>
        <c:axId val="125450496"/>
        <c:scaling>
          <c:orientation val="minMax"/>
          <c:max val="60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125448960"/>
        <c:crosses val="autoZero"/>
        <c:crossBetween val="between"/>
        <c:majorUnit val="2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0"/>
            </a:pPr>
            <a:r>
              <a:rPr lang="en-US" sz="900" b="0"/>
              <a:t>subject 31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8202844576860322"/>
          <c:y val="4.7386071559707886E-2"/>
          <c:w val="0.80828389601984685"/>
          <c:h val="0.776812819450200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Vividness!$AJ$126</c:f>
              <c:strCache>
                <c:ptCount val="1"/>
                <c:pt idx="0">
                  <c:v>Sub31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solidFill>
                <a:schemeClr val="bg1">
                  <a:lumMod val="75000"/>
                </a:schemeClr>
              </a:solidFill>
            </a:ln>
          </c:spPr>
          <c:invertIfNegative val="0"/>
          <c:val>
            <c:numRef>
              <c:f>Vividness!$AJ$127:$AJ$136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25</c:v>
                </c:pt>
                <c:pt idx="7">
                  <c:v>47</c:v>
                </c:pt>
                <c:pt idx="8">
                  <c:v>35</c:v>
                </c:pt>
                <c:pt idx="9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1C4-4231-8AA9-BC1A92338A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5491456"/>
        <c:axId val="125493248"/>
      </c:barChart>
      <c:catAx>
        <c:axId val="125491456"/>
        <c:scaling>
          <c:orientation val="minMax"/>
        </c:scaling>
        <c:delete val="1"/>
        <c:axPos val="b"/>
        <c:majorTickMark val="out"/>
        <c:minorTickMark val="none"/>
        <c:tickLblPos val="nextTo"/>
        <c:crossAx val="125493248"/>
        <c:crosses val="autoZero"/>
        <c:auto val="1"/>
        <c:lblAlgn val="ctr"/>
        <c:lblOffset val="100"/>
        <c:noMultiLvlLbl val="0"/>
      </c:catAx>
      <c:valAx>
        <c:axId val="125493248"/>
        <c:scaling>
          <c:orientation val="minMax"/>
          <c:max val="100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125491456"/>
        <c:crosses val="autoZero"/>
        <c:crossBetween val="between"/>
        <c:maj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GB" sz="1400"/>
              <a:t>Subject 27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0664949288746314"/>
          <c:y val="4.4390822114977566E-2"/>
          <c:w val="0.84808301740060266"/>
          <c:h val="0.754522055710778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'Location Error'!$L$127</c:f>
              <c:strCache>
                <c:ptCount val="1"/>
                <c:pt idx="0">
                  <c:v>Sub27</c:v>
                </c:pt>
              </c:strCache>
            </c:strRef>
          </c:tx>
          <c:invertIfNegative val="0"/>
          <c:val>
            <c:numRef>
              <c:f>'Location Error'!$L$128:$L$145</c:f>
              <c:numCache>
                <c:formatCode>General</c:formatCode>
                <c:ptCount val="18"/>
                <c:pt idx="0">
                  <c:v>54</c:v>
                </c:pt>
                <c:pt idx="1">
                  <c:v>25</c:v>
                </c:pt>
                <c:pt idx="2">
                  <c:v>8</c:v>
                </c:pt>
                <c:pt idx="3">
                  <c:v>3</c:v>
                </c:pt>
                <c:pt idx="4">
                  <c:v>0</c:v>
                </c:pt>
                <c:pt idx="5">
                  <c:v>4</c:v>
                </c:pt>
                <c:pt idx="6">
                  <c:v>2</c:v>
                </c:pt>
                <c:pt idx="7">
                  <c:v>0</c:v>
                </c:pt>
                <c:pt idx="8">
                  <c:v>4</c:v>
                </c:pt>
                <c:pt idx="9">
                  <c:v>6</c:v>
                </c:pt>
                <c:pt idx="10">
                  <c:v>0</c:v>
                </c:pt>
                <c:pt idx="11">
                  <c:v>2</c:v>
                </c:pt>
                <c:pt idx="12">
                  <c:v>0</c:v>
                </c:pt>
                <c:pt idx="13">
                  <c:v>1</c:v>
                </c:pt>
                <c:pt idx="14">
                  <c:v>3</c:v>
                </c:pt>
                <c:pt idx="15">
                  <c:v>4</c:v>
                </c:pt>
                <c:pt idx="16">
                  <c:v>3</c:v>
                </c:pt>
                <c:pt idx="1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1C-4B4A-9E9C-C42EC407C9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8953984"/>
        <c:axId val="68955520"/>
      </c:barChart>
      <c:catAx>
        <c:axId val="68953984"/>
        <c:scaling>
          <c:orientation val="minMax"/>
        </c:scaling>
        <c:delete val="0"/>
        <c:axPos val="b"/>
        <c:majorTickMark val="out"/>
        <c:minorTickMark val="none"/>
        <c:tickLblPos val="nextTo"/>
        <c:crossAx val="68955520"/>
        <c:crosses val="autoZero"/>
        <c:auto val="1"/>
        <c:lblAlgn val="ctr"/>
        <c:lblOffset val="100"/>
        <c:noMultiLvlLbl val="0"/>
      </c:catAx>
      <c:valAx>
        <c:axId val="68955520"/>
        <c:scaling>
          <c:orientation val="minMax"/>
          <c:max val="60"/>
        </c:scaling>
        <c:delete val="0"/>
        <c:axPos val="l"/>
        <c:numFmt formatCode="General" sourceLinked="1"/>
        <c:majorTickMark val="out"/>
        <c:minorTickMark val="none"/>
        <c:tickLblPos val="nextTo"/>
        <c:crossAx val="68953984"/>
        <c:crosses val="autoZero"/>
        <c:crossBetween val="between"/>
        <c:majorUnit val="2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0"/>
            </a:pPr>
            <a:r>
              <a:rPr lang="en-GB" sz="900" b="0"/>
              <a:t>subject 32</a:t>
            </a:r>
          </a:p>
        </c:rich>
      </c:tx>
      <c:layout>
        <c:manualLayout>
          <c:xMode val="edge"/>
          <c:yMode val="edge"/>
          <c:x val="0.40195144356955381"/>
          <c:y val="2.777777777777777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105717220130092"/>
          <c:y val="0.10441594285250426"/>
          <c:w val="0.83808847907169504"/>
          <c:h val="0.7027891874340450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'Location Error'!$Q$127</c:f>
              <c:strCache>
                <c:ptCount val="1"/>
                <c:pt idx="0">
                  <c:v>Sub32</c:v>
                </c:pt>
              </c:strCache>
            </c:strRef>
          </c:tx>
          <c:spPr>
            <a:solidFill>
              <a:schemeClr val="tx1"/>
            </a:solidFill>
            <a:ln>
              <a:solidFill>
                <a:sysClr val="windowText" lastClr="000000"/>
              </a:solidFill>
            </a:ln>
          </c:spPr>
          <c:invertIfNegative val="0"/>
          <c:val>
            <c:numRef>
              <c:f>'Location Error'!$Q$128:$Q$145</c:f>
              <c:numCache>
                <c:formatCode>General</c:formatCode>
                <c:ptCount val="18"/>
                <c:pt idx="0">
                  <c:v>20</c:v>
                </c:pt>
                <c:pt idx="1">
                  <c:v>14</c:v>
                </c:pt>
                <c:pt idx="2">
                  <c:v>8</c:v>
                </c:pt>
                <c:pt idx="3">
                  <c:v>3</c:v>
                </c:pt>
                <c:pt idx="4">
                  <c:v>5</c:v>
                </c:pt>
                <c:pt idx="5">
                  <c:v>6</c:v>
                </c:pt>
                <c:pt idx="6">
                  <c:v>6</c:v>
                </c:pt>
                <c:pt idx="7">
                  <c:v>5</c:v>
                </c:pt>
                <c:pt idx="8">
                  <c:v>11</c:v>
                </c:pt>
                <c:pt idx="9">
                  <c:v>6</c:v>
                </c:pt>
                <c:pt idx="10">
                  <c:v>5</c:v>
                </c:pt>
                <c:pt idx="11">
                  <c:v>4</c:v>
                </c:pt>
                <c:pt idx="12">
                  <c:v>4</c:v>
                </c:pt>
                <c:pt idx="13">
                  <c:v>2</c:v>
                </c:pt>
                <c:pt idx="14">
                  <c:v>6</c:v>
                </c:pt>
                <c:pt idx="15">
                  <c:v>6</c:v>
                </c:pt>
                <c:pt idx="16">
                  <c:v>4</c:v>
                </c:pt>
                <c:pt idx="17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0C-4417-915C-BE159E1807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5579264"/>
        <c:axId val="125580800"/>
      </c:barChart>
      <c:catAx>
        <c:axId val="125579264"/>
        <c:scaling>
          <c:orientation val="minMax"/>
        </c:scaling>
        <c:delete val="1"/>
        <c:axPos val="b"/>
        <c:majorTickMark val="out"/>
        <c:minorTickMark val="none"/>
        <c:tickLblPos val="nextTo"/>
        <c:crossAx val="125580800"/>
        <c:crosses val="autoZero"/>
        <c:auto val="1"/>
        <c:lblAlgn val="ctr"/>
        <c:lblOffset val="100"/>
        <c:noMultiLvlLbl val="0"/>
      </c:catAx>
      <c:valAx>
        <c:axId val="125580800"/>
        <c:scaling>
          <c:orientation val="minMax"/>
          <c:max val="60"/>
        </c:scaling>
        <c:delete val="0"/>
        <c:axPos val="l"/>
        <c:numFmt formatCode="General" sourceLinked="1"/>
        <c:majorTickMark val="out"/>
        <c:minorTickMark val="none"/>
        <c:tickLblPos val="nextTo"/>
        <c:crossAx val="125579264"/>
        <c:crosses val="autoZero"/>
        <c:crossBetween val="between"/>
        <c:majorUnit val="2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0"/>
            </a:pPr>
            <a:r>
              <a:rPr lang="en-US" sz="900" b="0"/>
              <a:t>subject 32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2611107918079584"/>
          <c:y val="5.8643347973463093E-2"/>
          <c:w val="0.82036094028392437"/>
          <c:h val="0.773506377029504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Confidence!$AJ$124</c:f>
              <c:strCache>
                <c:ptCount val="1"/>
                <c:pt idx="0">
                  <c:v>Sub32</c:v>
                </c:pt>
              </c:strCache>
            </c:strRef>
          </c:tx>
          <c:spPr>
            <a:solidFill>
              <a:schemeClr val="bg2"/>
            </a:solidFill>
            <a:ln>
              <a:solidFill>
                <a:schemeClr val="tx1"/>
              </a:solidFill>
            </a:ln>
          </c:spPr>
          <c:invertIfNegative val="0"/>
          <c:val>
            <c:numRef>
              <c:f>Confidence!$AJ$125:$AJ$134</c:f>
              <c:numCache>
                <c:formatCode>General</c:formatCode>
                <c:ptCount val="10"/>
                <c:pt idx="0">
                  <c:v>0</c:v>
                </c:pt>
                <c:pt idx="1">
                  <c:v>11</c:v>
                </c:pt>
                <c:pt idx="2">
                  <c:v>14</c:v>
                </c:pt>
                <c:pt idx="3">
                  <c:v>7</c:v>
                </c:pt>
                <c:pt idx="4">
                  <c:v>15</c:v>
                </c:pt>
                <c:pt idx="5">
                  <c:v>9</c:v>
                </c:pt>
                <c:pt idx="6">
                  <c:v>12</c:v>
                </c:pt>
                <c:pt idx="7">
                  <c:v>27</c:v>
                </c:pt>
                <c:pt idx="8">
                  <c:v>19</c:v>
                </c:pt>
                <c:pt idx="9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2AC-4B41-93D7-677A72AC51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5613184"/>
        <c:axId val="125614720"/>
      </c:barChart>
      <c:catAx>
        <c:axId val="125613184"/>
        <c:scaling>
          <c:orientation val="minMax"/>
        </c:scaling>
        <c:delete val="1"/>
        <c:axPos val="b"/>
        <c:majorTickMark val="out"/>
        <c:minorTickMark val="none"/>
        <c:tickLblPos val="nextTo"/>
        <c:crossAx val="125614720"/>
        <c:crosses val="autoZero"/>
        <c:auto val="1"/>
        <c:lblAlgn val="ctr"/>
        <c:lblOffset val="100"/>
        <c:noMultiLvlLbl val="0"/>
      </c:catAx>
      <c:valAx>
        <c:axId val="125614720"/>
        <c:scaling>
          <c:orientation val="minMax"/>
          <c:max val="60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125613184"/>
        <c:crosses val="autoZero"/>
        <c:crossBetween val="between"/>
        <c:majorUnit val="2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0"/>
            </a:pPr>
            <a:r>
              <a:rPr lang="en-US" sz="900" b="0"/>
              <a:t>subject 32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4861307804150381"/>
          <c:y val="7.0288430162445889E-2"/>
          <c:w val="0.79862912819350818"/>
          <c:h val="0.749159111867773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Vividness!$AK$126</c:f>
              <c:strCache>
                <c:ptCount val="1"/>
                <c:pt idx="0">
                  <c:v>Sub32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solidFill>
                <a:schemeClr val="bg1">
                  <a:lumMod val="75000"/>
                </a:schemeClr>
              </a:solidFill>
            </a:ln>
          </c:spPr>
          <c:invertIfNegative val="0"/>
          <c:val>
            <c:numRef>
              <c:f>Vividness!$AK$127:$AK$136</c:f>
              <c:numCache>
                <c:formatCode>General</c:formatCode>
                <c:ptCount val="10"/>
                <c:pt idx="0">
                  <c:v>1</c:v>
                </c:pt>
                <c:pt idx="1">
                  <c:v>5</c:v>
                </c:pt>
                <c:pt idx="2">
                  <c:v>9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11</c:v>
                </c:pt>
                <c:pt idx="7">
                  <c:v>27</c:v>
                </c:pt>
                <c:pt idx="8">
                  <c:v>32</c:v>
                </c:pt>
                <c:pt idx="9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92-4B62-943F-6104ADB893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5631104"/>
        <c:axId val="125657472"/>
      </c:barChart>
      <c:catAx>
        <c:axId val="125631104"/>
        <c:scaling>
          <c:orientation val="minMax"/>
        </c:scaling>
        <c:delete val="1"/>
        <c:axPos val="b"/>
        <c:majorTickMark val="out"/>
        <c:minorTickMark val="none"/>
        <c:tickLblPos val="nextTo"/>
        <c:crossAx val="125657472"/>
        <c:crosses val="autoZero"/>
        <c:auto val="1"/>
        <c:lblAlgn val="ctr"/>
        <c:lblOffset val="100"/>
        <c:noMultiLvlLbl val="0"/>
      </c:catAx>
      <c:valAx>
        <c:axId val="125657472"/>
        <c:scaling>
          <c:orientation val="minMax"/>
          <c:max val="100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125631104"/>
        <c:crosses val="autoZero"/>
        <c:crossBetween val="between"/>
        <c:majorUnit val="2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0"/>
            </a:pPr>
            <a:r>
              <a:rPr lang="en-US" sz="900" b="0"/>
              <a:t>subject 23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5708910910850973"/>
          <c:y val="7.3521502119927307E-2"/>
          <c:w val="0.78714409748211134"/>
          <c:h val="0.755185140318998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Vividness!$AB$126</c:f>
              <c:strCache>
                <c:ptCount val="1"/>
                <c:pt idx="0">
                  <c:v>Sub23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solidFill>
                <a:schemeClr val="bg1">
                  <a:lumMod val="75000"/>
                </a:schemeClr>
              </a:solidFill>
            </a:ln>
          </c:spPr>
          <c:invertIfNegative val="0"/>
          <c:val>
            <c:numRef>
              <c:f>Vividness!$AB$127:$AB$136</c:f>
              <c:numCache>
                <c:formatCode>General</c:formatCode>
                <c:ptCount val="10"/>
                <c:pt idx="0">
                  <c:v>0</c:v>
                </c:pt>
                <c:pt idx="1">
                  <c:v>1</c:v>
                </c:pt>
                <c:pt idx="2">
                  <c:v>12</c:v>
                </c:pt>
                <c:pt idx="3">
                  <c:v>16</c:v>
                </c:pt>
                <c:pt idx="4">
                  <c:v>24</c:v>
                </c:pt>
                <c:pt idx="5">
                  <c:v>29</c:v>
                </c:pt>
                <c:pt idx="6">
                  <c:v>20</c:v>
                </c:pt>
                <c:pt idx="7">
                  <c:v>10</c:v>
                </c:pt>
                <c:pt idx="8">
                  <c:v>7</c:v>
                </c:pt>
                <c:pt idx="9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4D6-43F5-A7E5-0B5787590A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3240832"/>
        <c:axId val="123242368"/>
      </c:barChart>
      <c:catAx>
        <c:axId val="123240832"/>
        <c:scaling>
          <c:orientation val="minMax"/>
        </c:scaling>
        <c:delete val="1"/>
        <c:axPos val="b"/>
        <c:majorTickMark val="out"/>
        <c:minorTickMark val="none"/>
        <c:tickLblPos val="nextTo"/>
        <c:crossAx val="123242368"/>
        <c:crosses val="autoZero"/>
        <c:auto val="1"/>
        <c:lblAlgn val="ctr"/>
        <c:lblOffset val="100"/>
        <c:noMultiLvlLbl val="0"/>
      </c:catAx>
      <c:valAx>
        <c:axId val="123242368"/>
        <c:scaling>
          <c:orientation val="minMax"/>
          <c:max val="100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123240832"/>
        <c:crosses val="autoZero"/>
        <c:crossBetween val="between"/>
        <c:majorUnit val="2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145384951881014"/>
          <c:y val="5.7060367454068242E-2"/>
          <c:w val="0.80965726159230111"/>
          <c:h val="0.77255129399147682"/>
        </c:manualLayout>
      </c:layout>
      <c:lineChart>
        <c:grouping val="standard"/>
        <c:varyColors val="0"/>
        <c:ser>
          <c:idx val="0"/>
          <c:order val="0"/>
          <c:tx>
            <c:strRef>
              <c:f>'Vividness by error'!$BN$2</c:f>
              <c:strCache>
                <c:ptCount val="1"/>
                <c:pt idx="0">
                  <c:v>Average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iamond"/>
            <c:size val="8"/>
            <c:spPr>
              <a:noFill/>
              <a:ln w="19050">
                <a:solidFill>
                  <a:schemeClr val="accent3"/>
                </a:solidFill>
              </a:ln>
              <a:effectLst/>
            </c:spPr>
          </c:marker>
          <c:trendline>
            <c:spPr>
              <a:ln w="25400" cap="rnd">
                <a:solidFill>
                  <a:schemeClr val="accent3"/>
                </a:solidFill>
                <a:prstDash val="dash"/>
              </a:ln>
              <a:effectLst/>
            </c:spPr>
            <c:trendlineType val="linear"/>
            <c:dispRSqr val="1"/>
            <c:dispEq val="0"/>
            <c:trendlineLbl>
              <c:layout>
                <c:manualLayout>
                  <c:x val="-1.6149168853893264E-2"/>
                  <c:y val="0.24096711869349666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val>
            <c:numRef>
              <c:f>'Vividness by error'!$BN$3:$BN$12</c:f>
              <c:numCache>
                <c:formatCode>0.0</c:formatCode>
                <c:ptCount val="10"/>
                <c:pt idx="0">
                  <c:v>52.722702991452991</c:v>
                </c:pt>
                <c:pt idx="1">
                  <c:v>53.021580086580087</c:v>
                </c:pt>
                <c:pt idx="2">
                  <c:v>54.128472222222214</c:v>
                </c:pt>
                <c:pt idx="3">
                  <c:v>50.917350427350428</c:v>
                </c:pt>
                <c:pt idx="4">
                  <c:v>54.87952380952381</c:v>
                </c:pt>
                <c:pt idx="5">
                  <c:v>57.818278769841271</c:v>
                </c:pt>
                <c:pt idx="6">
                  <c:v>61.441252864782271</c:v>
                </c:pt>
                <c:pt idx="7">
                  <c:v>61.179374098124107</c:v>
                </c:pt>
                <c:pt idx="8">
                  <c:v>67.562927245116626</c:v>
                </c:pt>
                <c:pt idx="9">
                  <c:v>74.302446726787196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8A9-46E3-AF70-2EDD7F3B09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3548248"/>
        <c:axId val="673551528"/>
      </c:lineChart>
      <c:catAx>
        <c:axId val="67354824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/>
                  <a:t>Accuracy</a:t>
                </a:r>
              </a:p>
            </c:rich>
          </c:tx>
          <c:layout>
            <c:manualLayout>
              <c:xMode val="edge"/>
              <c:yMode val="edge"/>
              <c:x val="0.45280132615002072"/>
              <c:y val="0.922767194423277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3551528"/>
        <c:crosses val="autoZero"/>
        <c:auto val="1"/>
        <c:lblAlgn val="ctr"/>
        <c:lblOffset val="100"/>
        <c:noMultiLvlLbl val="0"/>
      </c:catAx>
      <c:valAx>
        <c:axId val="673551528"/>
        <c:scaling>
          <c:orientation val="minMax"/>
          <c:max val="10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>
                    <a:latin typeface="+mn-lt"/>
                  </a:rPr>
                  <a:t>Vvidness</a:t>
                </a:r>
              </a:p>
            </c:rich>
          </c:tx>
          <c:layout>
            <c:manualLayout>
              <c:xMode val="edge"/>
              <c:yMode val="edge"/>
              <c:x val="2.543776764746512E-3"/>
              <c:y val="0.3082919876950864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3548248"/>
        <c:crosses val="autoZero"/>
        <c:crossBetween val="between"/>
        <c:majorUnit val="20"/>
      </c:valAx>
      <c:spPr>
        <a:noFill/>
        <a:ln w="12700">
          <a:solidFill>
            <a:schemeClr val="tx1"/>
          </a:solidFill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12700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Subject 28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0471041119860018"/>
          <c:y val="6.1902489461544585E-2"/>
          <c:w val="0.85084514435695535"/>
          <c:h val="0.7693995068798218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'Location Error'!$M$127</c:f>
              <c:strCache>
                <c:ptCount val="1"/>
                <c:pt idx="0">
                  <c:v>Sub28</c:v>
                </c:pt>
              </c:strCache>
            </c:strRef>
          </c:tx>
          <c:invertIfNegative val="0"/>
          <c:val>
            <c:numRef>
              <c:f>'Location Error'!$M$128:$M$145</c:f>
              <c:numCache>
                <c:formatCode>General</c:formatCode>
                <c:ptCount val="18"/>
                <c:pt idx="0">
                  <c:v>15</c:v>
                </c:pt>
                <c:pt idx="1">
                  <c:v>10</c:v>
                </c:pt>
                <c:pt idx="2">
                  <c:v>7</c:v>
                </c:pt>
                <c:pt idx="3">
                  <c:v>5</c:v>
                </c:pt>
                <c:pt idx="4">
                  <c:v>5</c:v>
                </c:pt>
                <c:pt idx="5">
                  <c:v>4</c:v>
                </c:pt>
                <c:pt idx="6">
                  <c:v>13</c:v>
                </c:pt>
                <c:pt idx="7">
                  <c:v>4</c:v>
                </c:pt>
                <c:pt idx="8">
                  <c:v>6</c:v>
                </c:pt>
                <c:pt idx="9">
                  <c:v>4</c:v>
                </c:pt>
                <c:pt idx="10">
                  <c:v>9</c:v>
                </c:pt>
                <c:pt idx="11">
                  <c:v>5</c:v>
                </c:pt>
                <c:pt idx="12">
                  <c:v>10</c:v>
                </c:pt>
                <c:pt idx="13">
                  <c:v>3</c:v>
                </c:pt>
                <c:pt idx="14">
                  <c:v>4</c:v>
                </c:pt>
                <c:pt idx="15">
                  <c:v>4</c:v>
                </c:pt>
                <c:pt idx="16">
                  <c:v>7</c:v>
                </c:pt>
                <c:pt idx="17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89F-4DF0-875A-BCA46243E5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8988288"/>
        <c:axId val="69002368"/>
      </c:barChart>
      <c:catAx>
        <c:axId val="68988288"/>
        <c:scaling>
          <c:orientation val="minMax"/>
        </c:scaling>
        <c:delete val="0"/>
        <c:axPos val="b"/>
        <c:majorTickMark val="out"/>
        <c:minorTickMark val="none"/>
        <c:tickLblPos val="nextTo"/>
        <c:crossAx val="69002368"/>
        <c:crosses val="autoZero"/>
        <c:auto val="1"/>
        <c:lblAlgn val="ctr"/>
        <c:lblOffset val="100"/>
        <c:noMultiLvlLbl val="0"/>
      </c:catAx>
      <c:valAx>
        <c:axId val="69002368"/>
        <c:scaling>
          <c:orientation val="minMax"/>
          <c:max val="60"/>
        </c:scaling>
        <c:delete val="0"/>
        <c:axPos val="l"/>
        <c:numFmt formatCode="General" sourceLinked="1"/>
        <c:majorTickMark val="out"/>
        <c:minorTickMark val="none"/>
        <c:tickLblPos val="nextTo"/>
        <c:crossAx val="68988288"/>
        <c:crosses val="autoZero"/>
        <c:crossBetween val="between"/>
        <c:majorUnit val="2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1400"/>
              <a:t>Subject 29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1518145231846019"/>
          <c:y val="5.9498509288280717E-2"/>
          <c:w val="0.83592965879265091"/>
          <c:h val="0.7783548658359452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'Location Error'!$N$127</c:f>
              <c:strCache>
                <c:ptCount val="1"/>
                <c:pt idx="0">
                  <c:v>Sub29</c:v>
                </c:pt>
              </c:strCache>
            </c:strRef>
          </c:tx>
          <c:invertIfNegative val="0"/>
          <c:val>
            <c:numRef>
              <c:f>'Location Error'!$N$128:$N$145</c:f>
              <c:numCache>
                <c:formatCode>General</c:formatCode>
                <c:ptCount val="18"/>
                <c:pt idx="0">
                  <c:v>30</c:v>
                </c:pt>
                <c:pt idx="1">
                  <c:v>21</c:v>
                </c:pt>
                <c:pt idx="2">
                  <c:v>15</c:v>
                </c:pt>
                <c:pt idx="3">
                  <c:v>6</c:v>
                </c:pt>
                <c:pt idx="4">
                  <c:v>9</c:v>
                </c:pt>
                <c:pt idx="5">
                  <c:v>2</c:v>
                </c:pt>
                <c:pt idx="6">
                  <c:v>3</c:v>
                </c:pt>
                <c:pt idx="7">
                  <c:v>2</c:v>
                </c:pt>
                <c:pt idx="8">
                  <c:v>2</c:v>
                </c:pt>
                <c:pt idx="9">
                  <c:v>5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3</c:v>
                </c:pt>
                <c:pt idx="14">
                  <c:v>3</c:v>
                </c:pt>
                <c:pt idx="15">
                  <c:v>2</c:v>
                </c:pt>
                <c:pt idx="16">
                  <c:v>5</c:v>
                </c:pt>
                <c:pt idx="1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6E-4A59-B6E5-B88B9047D2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9014656"/>
        <c:axId val="69016192"/>
      </c:barChart>
      <c:catAx>
        <c:axId val="69014656"/>
        <c:scaling>
          <c:orientation val="minMax"/>
        </c:scaling>
        <c:delete val="0"/>
        <c:axPos val="b"/>
        <c:majorTickMark val="out"/>
        <c:minorTickMark val="none"/>
        <c:tickLblPos val="nextTo"/>
        <c:crossAx val="69016192"/>
        <c:crosses val="autoZero"/>
        <c:auto val="1"/>
        <c:lblAlgn val="ctr"/>
        <c:lblOffset val="100"/>
        <c:noMultiLvlLbl val="0"/>
      </c:catAx>
      <c:valAx>
        <c:axId val="69016192"/>
        <c:scaling>
          <c:orientation val="minMax"/>
          <c:max val="60"/>
        </c:scaling>
        <c:delete val="0"/>
        <c:axPos val="l"/>
        <c:numFmt formatCode="General" sourceLinked="1"/>
        <c:majorTickMark val="out"/>
        <c:minorTickMark val="none"/>
        <c:tickLblPos val="nextTo"/>
        <c:crossAx val="69014656"/>
        <c:crosses val="autoZero"/>
        <c:crossBetween val="between"/>
        <c:majorUnit val="2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GB" sz="1400"/>
              <a:t>Subject 30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1556667456701691"/>
          <c:y val="7.0051681684119391E-2"/>
          <c:w val="0.8353809285544993"/>
          <c:h val="0.7577720053034607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'Location Error'!$O$127</c:f>
              <c:strCache>
                <c:ptCount val="1"/>
                <c:pt idx="0">
                  <c:v>Sub30</c:v>
                </c:pt>
              </c:strCache>
            </c:strRef>
          </c:tx>
          <c:invertIfNegative val="0"/>
          <c:val>
            <c:numRef>
              <c:f>'Location Error'!$O$128:$O$145</c:f>
              <c:numCache>
                <c:formatCode>General</c:formatCode>
                <c:ptCount val="18"/>
                <c:pt idx="0">
                  <c:v>43</c:v>
                </c:pt>
                <c:pt idx="1">
                  <c:v>25</c:v>
                </c:pt>
                <c:pt idx="2">
                  <c:v>11</c:v>
                </c:pt>
                <c:pt idx="3">
                  <c:v>6</c:v>
                </c:pt>
                <c:pt idx="4">
                  <c:v>7</c:v>
                </c:pt>
                <c:pt idx="5">
                  <c:v>3</c:v>
                </c:pt>
                <c:pt idx="6">
                  <c:v>3</c:v>
                </c:pt>
                <c:pt idx="7">
                  <c:v>4</c:v>
                </c:pt>
                <c:pt idx="8">
                  <c:v>3</c:v>
                </c:pt>
                <c:pt idx="9">
                  <c:v>2</c:v>
                </c:pt>
                <c:pt idx="10">
                  <c:v>1</c:v>
                </c:pt>
                <c:pt idx="11">
                  <c:v>3</c:v>
                </c:pt>
                <c:pt idx="12">
                  <c:v>0</c:v>
                </c:pt>
                <c:pt idx="13">
                  <c:v>1</c:v>
                </c:pt>
                <c:pt idx="14">
                  <c:v>4</c:v>
                </c:pt>
                <c:pt idx="15">
                  <c:v>1</c:v>
                </c:pt>
                <c:pt idx="16">
                  <c:v>1</c:v>
                </c:pt>
                <c:pt idx="17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F37-4CE7-9089-69DFAC6239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9036672"/>
        <c:axId val="69058944"/>
      </c:barChart>
      <c:catAx>
        <c:axId val="69036672"/>
        <c:scaling>
          <c:orientation val="minMax"/>
        </c:scaling>
        <c:delete val="0"/>
        <c:axPos val="b"/>
        <c:majorTickMark val="out"/>
        <c:minorTickMark val="none"/>
        <c:tickLblPos val="nextTo"/>
        <c:crossAx val="69058944"/>
        <c:crosses val="autoZero"/>
        <c:auto val="1"/>
        <c:lblAlgn val="ctr"/>
        <c:lblOffset val="100"/>
        <c:noMultiLvlLbl val="0"/>
      </c:catAx>
      <c:valAx>
        <c:axId val="69058944"/>
        <c:scaling>
          <c:orientation val="minMax"/>
          <c:max val="60"/>
        </c:scaling>
        <c:delete val="0"/>
        <c:axPos val="l"/>
        <c:numFmt formatCode="General" sourceLinked="1"/>
        <c:majorTickMark val="out"/>
        <c:minorTickMark val="none"/>
        <c:tickLblPos val="nextTo"/>
        <c:crossAx val="69036672"/>
        <c:crosses val="autoZero"/>
        <c:crossBetween val="between"/>
        <c:majorUnit val="2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GB" sz="1400"/>
              <a:t>Error</a:t>
            </a:r>
            <a:r>
              <a:rPr lang="en-GB" sz="1400" baseline="0"/>
              <a:t> S-</a:t>
            </a:r>
            <a:r>
              <a:rPr lang="en-GB" sz="1400"/>
              <a:t>31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1404104189946554"/>
          <c:y val="7.1151969878110788E-2"/>
          <c:w val="0.83755411761648602"/>
          <c:h val="0.753967377114509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'Location Error'!$P$127</c:f>
              <c:strCache>
                <c:ptCount val="1"/>
                <c:pt idx="0">
                  <c:v>Sub31</c:v>
                </c:pt>
              </c:strCache>
            </c:strRef>
          </c:tx>
          <c:invertIfNegative val="0"/>
          <c:val>
            <c:numRef>
              <c:f>'Location Error'!$P$128:$P$145</c:f>
              <c:numCache>
                <c:formatCode>General</c:formatCode>
                <c:ptCount val="18"/>
                <c:pt idx="0">
                  <c:v>48</c:v>
                </c:pt>
                <c:pt idx="1">
                  <c:v>36</c:v>
                </c:pt>
                <c:pt idx="2">
                  <c:v>13</c:v>
                </c:pt>
                <c:pt idx="3">
                  <c:v>11</c:v>
                </c:pt>
                <c:pt idx="4">
                  <c:v>3</c:v>
                </c:pt>
                <c:pt idx="5">
                  <c:v>2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2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079-4EF8-8611-2A8F37FE7B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9423488"/>
        <c:axId val="69425024"/>
      </c:barChart>
      <c:catAx>
        <c:axId val="69423488"/>
        <c:scaling>
          <c:orientation val="minMax"/>
        </c:scaling>
        <c:delete val="0"/>
        <c:axPos val="b"/>
        <c:majorTickMark val="out"/>
        <c:minorTickMark val="none"/>
        <c:tickLblPos val="nextTo"/>
        <c:crossAx val="69425024"/>
        <c:crosses val="autoZero"/>
        <c:auto val="1"/>
        <c:lblAlgn val="ctr"/>
        <c:lblOffset val="100"/>
        <c:noMultiLvlLbl val="0"/>
      </c:catAx>
      <c:valAx>
        <c:axId val="6942502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694234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'Location Error'!$R$148:$R$327</c:f>
              <c:numCache>
                <c:formatCode>0.0</c:formatCode>
                <c:ptCount val="180"/>
                <c:pt idx="0">
                  <c:v>70</c:v>
                </c:pt>
                <c:pt idx="1">
                  <c:v>90</c:v>
                </c:pt>
                <c:pt idx="2">
                  <c:v>64</c:v>
                </c:pt>
                <c:pt idx="3">
                  <c:v>58</c:v>
                </c:pt>
                <c:pt idx="4">
                  <c:v>73</c:v>
                </c:pt>
                <c:pt idx="5">
                  <c:v>45</c:v>
                </c:pt>
                <c:pt idx="6">
                  <c:v>64</c:v>
                </c:pt>
                <c:pt idx="7">
                  <c:v>47</c:v>
                </c:pt>
                <c:pt idx="8">
                  <c:v>52</c:v>
                </c:pt>
                <c:pt idx="9">
                  <c:v>51</c:v>
                </c:pt>
                <c:pt idx="10">
                  <c:v>33</c:v>
                </c:pt>
                <c:pt idx="11">
                  <c:v>42</c:v>
                </c:pt>
                <c:pt idx="12">
                  <c:v>48</c:v>
                </c:pt>
                <c:pt idx="13">
                  <c:v>33</c:v>
                </c:pt>
                <c:pt idx="14">
                  <c:v>36</c:v>
                </c:pt>
                <c:pt idx="15">
                  <c:v>33</c:v>
                </c:pt>
                <c:pt idx="16">
                  <c:v>42</c:v>
                </c:pt>
                <c:pt idx="17">
                  <c:v>28</c:v>
                </c:pt>
                <c:pt idx="18">
                  <c:v>23</c:v>
                </c:pt>
                <c:pt idx="19">
                  <c:v>28</c:v>
                </c:pt>
                <c:pt idx="20">
                  <c:v>23</c:v>
                </c:pt>
                <c:pt idx="21">
                  <c:v>22</c:v>
                </c:pt>
                <c:pt idx="22">
                  <c:v>16</c:v>
                </c:pt>
                <c:pt idx="23">
                  <c:v>18</c:v>
                </c:pt>
                <c:pt idx="24">
                  <c:v>16</c:v>
                </c:pt>
                <c:pt idx="25">
                  <c:v>11</c:v>
                </c:pt>
                <c:pt idx="26">
                  <c:v>8</c:v>
                </c:pt>
                <c:pt idx="27">
                  <c:v>17</c:v>
                </c:pt>
                <c:pt idx="28">
                  <c:v>17</c:v>
                </c:pt>
                <c:pt idx="29">
                  <c:v>9</c:v>
                </c:pt>
                <c:pt idx="30">
                  <c:v>14</c:v>
                </c:pt>
                <c:pt idx="31">
                  <c:v>12</c:v>
                </c:pt>
                <c:pt idx="32">
                  <c:v>11</c:v>
                </c:pt>
                <c:pt idx="33">
                  <c:v>9</c:v>
                </c:pt>
                <c:pt idx="34">
                  <c:v>14</c:v>
                </c:pt>
                <c:pt idx="35">
                  <c:v>11</c:v>
                </c:pt>
                <c:pt idx="36">
                  <c:v>9</c:v>
                </c:pt>
                <c:pt idx="37">
                  <c:v>14</c:v>
                </c:pt>
                <c:pt idx="38">
                  <c:v>7</c:v>
                </c:pt>
                <c:pt idx="39">
                  <c:v>7</c:v>
                </c:pt>
                <c:pt idx="40">
                  <c:v>11</c:v>
                </c:pt>
                <c:pt idx="41">
                  <c:v>10</c:v>
                </c:pt>
                <c:pt idx="42">
                  <c:v>6</c:v>
                </c:pt>
                <c:pt idx="43">
                  <c:v>8</c:v>
                </c:pt>
                <c:pt idx="44">
                  <c:v>5</c:v>
                </c:pt>
                <c:pt idx="45">
                  <c:v>8</c:v>
                </c:pt>
                <c:pt idx="46">
                  <c:v>7</c:v>
                </c:pt>
                <c:pt idx="47">
                  <c:v>8</c:v>
                </c:pt>
                <c:pt idx="48">
                  <c:v>2</c:v>
                </c:pt>
                <c:pt idx="49">
                  <c:v>7</c:v>
                </c:pt>
                <c:pt idx="50">
                  <c:v>3</c:v>
                </c:pt>
                <c:pt idx="51">
                  <c:v>6</c:v>
                </c:pt>
                <c:pt idx="52">
                  <c:v>4</c:v>
                </c:pt>
                <c:pt idx="53">
                  <c:v>11</c:v>
                </c:pt>
                <c:pt idx="54">
                  <c:v>2</c:v>
                </c:pt>
                <c:pt idx="55">
                  <c:v>4</c:v>
                </c:pt>
                <c:pt idx="56">
                  <c:v>7</c:v>
                </c:pt>
                <c:pt idx="57">
                  <c:v>4</c:v>
                </c:pt>
                <c:pt idx="58">
                  <c:v>5</c:v>
                </c:pt>
                <c:pt idx="59">
                  <c:v>6</c:v>
                </c:pt>
                <c:pt idx="60">
                  <c:v>3</c:v>
                </c:pt>
                <c:pt idx="61">
                  <c:v>11</c:v>
                </c:pt>
                <c:pt idx="62">
                  <c:v>6</c:v>
                </c:pt>
                <c:pt idx="63">
                  <c:v>2</c:v>
                </c:pt>
                <c:pt idx="64">
                  <c:v>4</c:v>
                </c:pt>
                <c:pt idx="65">
                  <c:v>5</c:v>
                </c:pt>
                <c:pt idx="66">
                  <c:v>6</c:v>
                </c:pt>
                <c:pt idx="67">
                  <c:v>9</c:v>
                </c:pt>
                <c:pt idx="68">
                  <c:v>6</c:v>
                </c:pt>
                <c:pt idx="69">
                  <c:v>5</c:v>
                </c:pt>
                <c:pt idx="70">
                  <c:v>2</c:v>
                </c:pt>
                <c:pt idx="71">
                  <c:v>2</c:v>
                </c:pt>
                <c:pt idx="72">
                  <c:v>1</c:v>
                </c:pt>
                <c:pt idx="73">
                  <c:v>6</c:v>
                </c:pt>
                <c:pt idx="74">
                  <c:v>4</c:v>
                </c:pt>
                <c:pt idx="75">
                  <c:v>8</c:v>
                </c:pt>
                <c:pt idx="76">
                  <c:v>3</c:v>
                </c:pt>
                <c:pt idx="77">
                  <c:v>4</c:v>
                </c:pt>
                <c:pt idx="78">
                  <c:v>2</c:v>
                </c:pt>
                <c:pt idx="79">
                  <c:v>3</c:v>
                </c:pt>
                <c:pt idx="80">
                  <c:v>4</c:v>
                </c:pt>
                <c:pt idx="81">
                  <c:v>4</c:v>
                </c:pt>
                <c:pt idx="82">
                  <c:v>7</c:v>
                </c:pt>
                <c:pt idx="83">
                  <c:v>2</c:v>
                </c:pt>
                <c:pt idx="84">
                  <c:v>7</c:v>
                </c:pt>
                <c:pt idx="85">
                  <c:v>7</c:v>
                </c:pt>
                <c:pt idx="86">
                  <c:v>6</c:v>
                </c:pt>
                <c:pt idx="87">
                  <c:v>10</c:v>
                </c:pt>
                <c:pt idx="88">
                  <c:v>5</c:v>
                </c:pt>
                <c:pt idx="89">
                  <c:v>3</c:v>
                </c:pt>
                <c:pt idx="90">
                  <c:v>2</c:v>
                </c:pt>
                <c:pt idx="91">
                  <c:v>4</c:v>
                </c:pt>
                <c:pt idx="92">
                  <c:v>4</c:v>
                </c:pt>
                <c:pt idx="93">
                  <c:v>6</c:v>
                </c:pt>
                <c:pt idx="94">
                  <c:v>7</c:v>
                </c:pt>
                <c:pt idx="95">
                  <c:v>6</c:v>
                </c:pt>
                <c:pt idx="96">
                  <c:v>9</c:v>
                </c:pt>
                <c:pt idx="97">
                  <c:v>6</c:v>
                </c:pt>
                <c:pt idx="98">
                  <c:v>7</c:v>
                </c:pt>
                <c:pt idx="99">
                  <c:v>8</c:v>
                </c:pt>
                <c:pt idx="100">
                  <c:v>5</c:v>
                </c:pt>
                <c:pt idx="101">
                  <c:v>4</c:v>
                </c:pt>
                <c:pt idx="102">
                  <c:v>7</c:v>
                </c:pt>
                <c:pt idx="103">
                  <c:v>3</c:v>
                </c:pt>
                <c:pt idx="104">
                  <c:v>7</c:v>
                </c:pt>
                <c:pt idx="105">
                  <c:v>5</c:v>
                </c:pt>
                <c:pt idx="106">
                  <c:v>2</c:v>
                </c:pt>
                <c:pt idx="107">
                  <c:v>6</c:v>
                </c:pt>
                <c:pt idx="108">
                  <c:v>2</c:v>
                </c:pt>
                <c:pt idx="109">
                  <c:v>4</c:v>
                </c:pt>
                <c:pt idx="110">
                  <c:v>8</c:v>
                </c:pt>
                <c:pt idx="111">
                  <c:v>10</c:v>
                </c:pt>
                <c:pt idx="112">
                  <c:v>1</c:v>
                </c:pt>
                <c:pt idx="113">
                  <c:v>5</c:v>
                </c:pt>
                <c:pt idx="114">
                  <c:v>5</c:v>
                </c:pt>
                <c:pt idx="115">
                  <c:v>1</c:v>
                </c:pt>
                <c:pt idx="116">
                  <c:v>6</c:v>
                </c:pt>
                <c:pt idx="117">
                  <c:v>3</c:v>
                </c:pt>
                <c:pt idx="118">
                  <c:v>2</c:v>
                </c:pt>
                <c:pt idx="119">
                  <c:v>5</c:v>
                </c:pt>
                <c:pt idx="120">
                  <c:v>5</c:v>
                </c:pt>
                <c:pt idx="121">
                  <c:v>5</c:v>
                </c:pt>
                <c:pt idx="122">
                  <c:v>7</c:v>
                </c:pt>
                <c:pt idx="123">
                  <c:v>7</c:v>
                </c:pt>
                <c:pt idx="124">
                  <c:v>3</c:v>
                </c:pt>
                <c:pt idx="125">
                  <c:v>4</c:v>
                </c:pt>
                <c:pt idx="126">
                  <c:v>10</c:v>
                </c:pt>
                <c:pt idx="127">
                  <c:v>6</c:v>
                </c:pt>
                <c:pt idx="128">
                  <c:v>5</c:v>
                </c:pt>
                <c:pt idx="129">
                  <c:v>1</c:v>
                </c:pt>
                <c:pt idx="130">
                  <c:v>5</c:v>
                </c:pt>
                <c:pt idx="131">
                  <c:v>3</c:v>
                </c:pt>
                <c:pt idx="132">
                  <c:v>5</c:v>
                </c:pt>
                <c:pt idx="133">
                  <c:v>3</c:v>
                </c:pt>
                <c:pt idx="134">
                  <c:v>4</c:v>
                </c:pt>
                <c:pt idx="135">
                  <c:v>4</c:v>
                </c:pt>
                <c:pt idx="136">
                  <c:v>2</c:v>
                </c:pt>
                <c:pt idx="137">
                  <c:v>4</c:v>
                </c:pt>
                <c:pt idx="138">
                  <c:v>1</c:v>
                </c:pt>
                <c:pt idx="139">
                  <c:v>4</c:v>
                </c:pt>
                <c:pt idx="140">
                  <c:v>3</c:v>
                </c:pt>
                <c:pt idx="141">
                  <c:v>7</c:v>
                </c:pt>
                <c:pt idx="142">
                  <c:v>4</c:v>
                </c:pt>
                <c:pt idx="143">
                  <c:v>10</c:v>
                </c:pt>
                <c:pt idx="144">
                  <c:v>3</c:v>
                </c:pt>
                <c:pt idx="145">
                  <c:v>4</c:v>
                </c:pt>
                <c:pt idx="146">
                  <c:v>6</c:v>
                </c:pt>
                <c:pt idx="147">
                  <c:v>3</c:v>
                </c:pt>
                <c:pt idx="148">
                  <c:v>2</c:v>
                </c:pt>
                <c:pt idx="149">
                  <c:v>1</c:v>
                </c:pt>
                <c:pt idx="150">
                  <c:v>5</c:v>
                </c:pt>
                <c:pt idx="151">
                  <c:v>3</c:v>
                </c:pt>
                <c:pt idx="152">
                  <c:v>1</c:v>
                </c:pt>
                <c:pt idx="153">
                  <c:v>0</c:v>
                </c:pt>
                <c:pt idx="154">
                  <c:v>6</c:v>
                </c:pt>
                <c:pt idx="155">
                  <c:v>8</c:v>
                </c:pt>
                <c:pt idx="156">
                  <c:v>4</c:v>
                </c:pt>
                <c:pt idx="157">
                  <c:v>5</c:v>
                </c:pt>
                <c:pt idx="158">
                  <c:v>3</c:v>
                </c:pt>
                <c:pt idx="159">
                  <c:v>4</c:v>
                </c:pt>
                <c:pt idx="160">
                  <c:v>7</c:v>
                </c:pt>
                <c:pt idx="161">
                  <c:v>8</c:v>
                </c:pt>
                <c:pt idx="162">
                  <c:v>4</c:v>
                </c:pt>
                <c:pt idx="163">
                  <c:v>3</c:v>
                </c:pt>
                <c:pt idx="164">
                  <c:v>7</c:v>
                </c:pt>
                <c:pt idx="165">
                  <c:v>4</c:v>
                </c:pt>
                <c:pt idx="166">
                  <c:v>4</c:v>
                </c:pt>
                <c:pt idx="167">
                  <c:v>4</c:v>
                </c:pt>
                <c:pt idx="168">
                  <c:v>2</c:v>
                </c:pt>
                <c:pt idx="169">
                  <c:v>7</c:v>
                </c:pt>
                <c:pt idx="170">
                  <c:v>9</c:v>
                </c:pt>
                <c:pt idx="171">
                  <c:v>3</c:v>
                </c:pt>
                <c:pt idx="172">
                  <c:v>5</c:v>
                </c:pt>
                <c:pt idx="173">
                  <c:v>5</c:v>
                </c:pt>
                <c:pt idx="174">
                  <c:v>1</c:v>
                </c:pt>
                <c:pt idx="175">
                  <c:v>6</c:v>
                </c:pt>
                <c:pt idx="176">
                  <c:v>6</c:v>
                </c:pt>
                <c:pt idx="177">
                  <c:v>7</c:v>
                </c:pt>
                <c:pt idx="178">
                  <c:v>5</c:v>
                </c:pt>
                <c:pt idx="179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17D-4397-9989-9DB3A607B2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9437312"/>
        <c:axId val="69464448"/>
      </c:scatterChart>
      <c:valAx>
        <c:axId val="69437312"/>
        <c:scaling>
          <c:orientation val="minMax"/>
          <c:max val="18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dash"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Degrees of error from target</a:t>
                </a:r>
              </a:p>
            </c:rich>
          </c:tx>
          <c:layout>
            <c:manualLayout>
              <c:xMode val="edge"/>
              <c:yMode val="edge"/>
              <c:x val="0.34908176326156576"/>
              <c:y val="0.9408035091503973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464448"/>
        <c:crosses val="autoZero"/>
        <c:crossBetween val="midCat"/>
        <c:majorUnit val="30"/>
      </c:valAx>
      <c:valAx>
        <c:axId val="69464448"/>
        <c:scaling>
          <c:orientation val="minMax"/>
          <c:max val="10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Frequency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437312"/>
        <c:crosses val="autoZero"/>
        <c:crossBetween val="midCat"/>
        <c:majorUnit val="2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1400"/>
              <a:t>Error S-32</a:t>
            </a:r>
          </a:p>
        </c:rich>
      </c:tx>
      <c:layout>
        <c:manualLayout>
          <c:xMode val="edge"/>
          <c:yMode val="edge"/>
          <c:x val="0.40195144356955381"/>
          <c:y val="2.777777777777777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366590689321729"/>
          <c:y val="6.3178829450442411E-2"/>
          <c:w val="0.83808847907169504"/>
          <c:h val="0.7646448575371377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'Location Error'!$Q$127</c:f>
              <c:strCache>
                <c:ptCount val="1"/>
                <c:pt idx="0">
                  <c:v>Sub32</c:v>
                </c:pt>
              </c:strCache>
            </c:strRef>
          </c:tx>
          <c:invertIfNegative val="0"/>
          <c:val>
            <c:numRef>
              <c:f>'Location Error'!$Q$128:$Q$145</c:f>
              <c:numCache>
                <c:formatCode>General</c:formatCode>
                <c:ptCount val="18"/>
                <c:pt idx="0">
                  <c:v>20</c:v>
                </c:pt>
                <c:pt idx="1">
                  <c:v>14</c:v>
                </c:pt>
                <c:pt idx="2">
                  <c:v>8</c:v>
                </c:pt>
                <c:pt idx="3">
                  <c:v>3</c:v>
                </c:pt>
                <c:pt idx="4">
                  <c:v>5</c:v>
                </c:pt>
                <c:pt idx="5">
                  <c:v>6</c:v>
                </c:pt>
                <c:pt idx="6">
                  <c:v>6</c:v>
                </c:pt>
                <c:pt idx="7">
                  <c:v>5</c:v>
                </c:pt>
                <c:pt idx="8">
                  <c:v>11</c:v>
                </c:pt>
                <c:pt idx="9">
                  <c:v>6</c:v>
                </c:pt>
                <c:pt idx="10">
                  <c:v>5</c:v>
                </c:pt>
                <c:pt idx="11">
                  <c:v>4</c:v>
                </c:pt>
                <c:pt idx="12">
                  <c:v>4</c:v>
                </c:pt>
                <c:pt idx="13">
                  <c:v>2</c:v>
                </c:pt>
                <c:pt idx="14">
                  <c:v>6</c:v>
                </c:pt>
                <c:pt idx="15">
                  <c:v>6</c:v>
                </c:pt>
                <c:pt idx="16">
                  <c:v>4</c:v>
                </c:pt>
                <c:pt idx="17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3E-4061-BC06-AD0D08533D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9157248"/>
        <c:axId val="69158784"/>
      </c:barChart>
      <c:catAx>
        <c:axId val="69157248"/>
        <c:scaling>
          <c:orientation val="minMax"/>
        </c:scaling>
        <c:delete val="0"/>
        <c:axPos val="b"/>
        <c:majorTickMark val="out"/>
        <c:minorTickMark val="none"/>
        <c:tickLblPos val="nextTo"/>
        <c:crossAx val="69158784"/>
        <c:crosses val="autoZero"/>
        <c:auto val="1"/>
        <c:lblAlgn val="ctr"/>
        <c:lblOffset val="100"/>
        <c:noMultiLvlLbl val="0"/>
      </c:catAx>
      <c:valAx>
        <c:axId val="69158784"/>
        <c:scaling>
          <c:orientation val="minMax"/>
          <c:max val="60"/>
        </c:scaling>
        <c:delete val="0"/>
        <c:axPos val="l"/>
        <c:numFmt formatCode="General" sourceLinked="1"/>
        <c:majorTickMark val="out"/>
        <c:minorTickMark val="none"/>
        <c:tickLblPos val="nextTo"/>
        <c:crossAx val="69157248"/>
        <c:crosses val="autoZero"/>
        <c:crossBetween val="between"/>
        <c:majorUnit val="2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'Location Error'!$R$128:$R$145</c:f>
              <c:numCache>
                <c:formatCode>0.0</c:formatCode>
                <c:ptCount val="18"/>
                <c:pt idx="0">
                  <c:v>38.375</c:v>
                </c:pt>
                <c:pt idx="1">
                  <c:v>21.625</c:v>
                </c:pt>
                <c:pt idx="2">
                  <c:v>9.8125</c:v>
                </c:pt>
                <c:pt idx="3">
                  <c:v>6.75</c:v>
                </c:pt>
                <c:pt idx="4">
                  <c:v>4.5</c:v>
                </c:pt>
                <c:pt idx="5">
                  <c:v>3.25</c:v>
                </c:pt>
                <c:pt idx="6">
                  <c:v>3.5625</c:v>
                </c:pt>
                <c:pt idx="7">
                  <c:v>2.1875</c:v>
                </c:pt>
                <c:pt idx="8">
                  <c:v>3.4375</c:v>
                </c:pt>
                <c:pt idx="9">
                  <c:v>3.6875</c:v>
                </c:pt>
                <c:pt idx="10">
                  <c:v>2.8125</c:v>
                </c:pt>
                <c:pt idx="11">
                  <c:v>2.875</c:v>
                </c:pt>
                <c:pt idx="12">
                  <c:v>3.3125</c:v>
                </c:pt>
                <c:pt idx="13">
                  <c:v>2.1875</c:v>
                </c:pt>
                <c:pt idx="14">
                  <c:v>2.6875</c:v>
                </c:pt>
                <c:pt idx="15">
                  <c:v>2.4375</c:v>
                </c:pt>
                <c:pt idx="16">
                  <c:v>3.125</c:v>
                </c:pt>
                <c:pt idx="17">
                  <c:v>3.375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A2F-42B7-9702-663F1E35C8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9199360"/>
        <c:axId val="69201280"/>
      </c:lineChart>
      <c:catAx>
        <c:axId val="691993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Degrees of error from target</a:t>
                </a:r>
              </a:p>
            </c:rich>
          </c:tx>
          <c:layout>
            <c:manualLayout>
              <c:xMode val="edge"/>
              <c:yMode val="edge"/>
              <c:x val="0.3488066491688539"/>
              <c:y val="0.92034703995333922"/>
            </c:manualLayout>
          </c:layout>
          <c:overlay val="0"/>
        </c:title>
        <c:majorTickMark val="out"/>
        <c:minorTickMark val="none"/>
        <c:tickLblPos val="nextTo"/>
        <c:crossAx val="69201280"/>
        <c:crosses val="autoZero"/>
        <c:auto val="1"/>
        <c:lblAlgn val="ctr"/>
        <c:lblOffset val="100"/>
        <c:noMultiLvlLbl val="0"/>
      </c:catAx>
      <c:valAx>
        <c:axId val="69201280"/>
        <c:scaling>
          <c:orientation val="minMax"/>
          <c:max val="4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Mean Response Frequency</a:t>
                </a:r>
              </a:p>
            </c:rich>
          </c:tx>
          <c:layout>
            <c:manualLayout>
              <c:xMode val="edge"/>
              <c:yMode val="edge"/>
              <c:x val="5.5555555555555558E-3"/>
              <c:y val="0.14637904636920385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691993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'Location Error'!$W$242</c:f>
              <c:strCache>
                <c:ptCount val="1"/>
                <c:pt idx="0">
                  <c:v>Encoding</c:v>
                </c:pt>
              </c:strCache>
            </c:strRef>
          </c:tx>
          <c:spPr>
            <a:ln w="15875" cap="rnd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'Location Error'!$V$243:$V$260</c:f>
              <c:numCache>
                <c:formatCode>General</c:formatCode>
                <c:ptCount val="18"/>
                <c:pt idx="0">
                  <c:v>10</c:v>
                </c:pt>
                <c:pt idx="8">
                  <c:v>90</c:v>
                </c:pt>
                <c:pt idx="17">
                  <c:v>180</c:v>
                </c:pt>
              </c:numCache>
            </c:numRef>
          </c:cat>
          <c:val>
            <c:numRef>
              <c:f>'Location Error'!$W$243:$W$260</c:f>
              <c:numCache>
                <c:formatCode>General</c:formatCode>
                <c:ptCount val="18"/>
                <c:pt idx="0">
                  <c:v>36.625</c:v>
                </c:pt>
                <c:pt idx="1">
                  <c:v>17.4375</c:v>
                </c:pt>
                <c:pt idx="2">
                  <c:v>11.3125</c:v>
                </c:pt>
                <c:pt idx="3">
                  <c:v>7.75</c:v>
                </c:pt>
                <c:pt idx="4">
                  <c:v>4.1875</c:v>
                </c:pt>
                <c:pt idx="5">
                  <c:v>5</c:v>
                </c:pt>
                <c:pt idx="6">
                  <c:v>4.375</c:v>
                </c:pt>
                <c:pt idx="7">
                  <c:v>4.1875</c:v>
                </c:pt>
                <c:pt idx="8">
                  <c:v>3.6875</c:v>
                </c:pt>
                <c:pt idx="9">
                  <c:v>4.375</c:v>
                </c:pt>
                <c:pt idx="10">
                  <c:v>2.875</c:v>
                </c:pt>
                <c:pt idx="11">
                  <c:v>3.25</c:v>
                </c:pt>
                <c:pt idx="12">
                  <c:v>2.0625</c:v>
                </c:pt>
                <c:pt idx="13">
                  <c:v>1.9375</c:v>
                </c:pt>
                <c:pt idx="14">
                  <c:v>2.6875</c:v>
                </c:pt>
                <c:pt idx="15">
                  <c:v>2.8125</c:v>
                </c:pt>
                <c:pt idx="16">
                  <c:v>2.1875</c:v>
                </c:pt>
                <c:pt idx="17">
                  <c:v>3.25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9C2-40EE-A6F5-6BD0FEB68F41}"/>
            </c:ext>
          </c:extLst>
        </c:ser>
        <c:ser>
          <c:idx val="1"/>
          <c:order val="1"/>
          <c:tx>
            <c:strRef>
              <c:f>'Location Error'!$X$242</c:f>
              <c:strCache>
                <c:ptCount val="1"/>
                <c:pt idx="0">
                  <c:v>Retrieval </c:v>
                </c:pt>
              </c:strCache>
            </c:strRef>
          </c:tx>
          <c:spPr>
            <a:ln w="158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'Location Error'!$V$243:$V$260</c:f>
              <c:numCache>
                <c:formatCode>General</c:formatCode>
                <c:ptCount val="18"/>
                <c:pt idx="0">
                  <c:v>10</c:v>
                </c:pt>
                <c:pt idx="8">
                  <c:v>90</c:v>
                </c:pt>
                <c:pt idx="17">
                  <c:v>180</c:v>
                </c:pt>
              </c:numCache>
            </c:numRef>
          </c:cat>
          <c:val>
            <c:numRef>
              <c:f>'Location Error'!$X$243:$X$260</c:f>
              <c:numCache>
                <c:formatCode>General</c:formatCode>
                <c:ptCount val="18"/>
                <c:pt idx="0">
                  <c:v>38.375</c:v>
                </c:pt>
                <c:pt idx="1">
                  <c:v>21.625</c:v>
                </c:pt>
                <c:pt idx="2">
                  <c:v>9.8125</c:v>
                </c:pt>
                <c:pt idx="3">
                  <c:v>6.75</c:v>
                </c:pt>
                <c:pt idx="4">
                  <c:v>4.5</c:v>
                </c:pt>
                <c:pt idx="5">
                  <c:v>3.25</c:v>
                </c:pt>
                <c:pt idx="6">
                  <c:v>3.5625</c:v>
                </c:pt>
                <c:pt idx="7">
                  <c:v>2.1875</c:v>
                </c:pt>
                <c:pt idx="8">
                  <c:v>3.4375</c:v>
                </c:pt>
                <c:pt idx="9">
                  <c:v>3.6875</c:v>
                </c:pt>
                <c:pt idx="10">
                  <c:v>2.8125</c:v>
                </c:pt>
                <c:pt idx="11">
                  <c:v>2.875</c:v>
                </c:pt>
                <c:pt idx="12">
                  <c:v>3.3125</c:v>
                </c:pt>
                <c:pt idx="13">
                  <c:v>2.1875</c:v>
                </c:pt>
                <c:pt idx="14">
                  <c:v>2.6875</c:v>
                </c:pt>
                <c:pt idx="15">
                  <c:v>2.4375</c:v>
                </c:pt>
                <c:pt idx="16">
                  <c:v>3.125</c:v>
                </c:pt>
                <c:pt idx="17">
                  <c:v>3.375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9C2-40EE-A6F5-6BD0FEB68F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34433736"/>
        <c:axId val="634433080"/>
      </c:lineChart>
      <c:catAx>
        <c:axId val="63443373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Degrees of error from target (Experments 1 &amp; 2)</a:t>
                </a:r>
              </a:p>
            </c:rich>
          </c:tx>
          <c:layout>
            <c:manualLayout>
              <c:xMode val="edge"/>
              <c:yMode val="edge"/>
              <c:x val="0.23848490813648288"/>
              <c:y val="0.9070363079615048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4433080"/>
        <c:crosses val="autoZero"/>
        <c:auto val="1"/>
        <c:lblAlgn val="ctr"/>
        <c:lblOffset val="100"/>
        <c:noMultiLvlLbl val="0"/>
      </c:catAx>
      <c:valAx>
        <c:axId val="634433080"/>
        <c:scaling>
          <c:orientation val="minMax"/>
          <c:max val="6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Mean Response Frequency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4433736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5670756780402444"/>
          <c:y val="0.13020778652668413"/>
          <c:w val="0.43658464566929134"/>
          <c:h val="7.81255468066491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Subject 18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144186612435035"/>
          <c:y val="4.6385942602814957E-2"/>
          <c:w val="0.83701621734369291"/>
          <c:h val="0.76596111118647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'Location Error'!$C$127</c:f>
              <c:strCache>
                <c:ptCount val="1"/>
                <c:pt idx="0">
                  <c:v>Sub18</c:v>
                </c:pt>
              </c:strCache>
            </c:strRef>
          </c:tx>
          <c:invertIfNegative val="0"/>
          <c:val>
            <c:numRef>
              <c:f>'Location Error'!$C$128:$C$145</c:f>
              <c:numCache>
                <c:formatCode>General</c:formatCode>
                <c:ptCount val="18"/>
                <c:pt idx="0">
                  <c:v>51</c:v>
                </c:pt>
                <c:pt idx="1">
                  <c:v>28</c:v>
                </c:pt>
                <c:pt idx="2">
                  <c:v>14</c:v>
                </c:pt>
                <c:pt idx="3">
                  <c:v>4</c:v>
                </c:pt>
                <c:pt idx="4">
                  <c:v>5</c:v>
                </c:pt>
                <c:pt idx="5">
                  <c:v>2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4</c:v>
                </c:pt>
                <c:pt idx="10">
                  <c:v>2</c:v>
                </c:pt>
                <c:pt idx="11">
                  <c:v>1</c:v>
                </c:pt>
                <c:pt idx="12">
                  <c:v>1</c:v>
                </c:pt>
                <c:pt idx="13">
                  <c:v>0</c:v>
                </c:pt>
                <c:pt idx="14">
                  <c:v>2</c:v>
                </c:pt>
                <c:pt idx="15">
                  <c:v>0</c:v>
                </c:pt>
                <c:pt idx="16">
                  <c:v>1</c:v>
                </c:pt>
                <c:pt idx="17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FB-4B91-8092-100451FD05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8648320"/>
        <c:axId val="68678784"/>
      </c:barChart>
      <c:catAx>
        <c:axId val="68648320"/>
        <c:scaling>
          <c:orientation val="minMax"/>
        </c:scaling>
        <c:delete val="0"/>
        <c:axPos val="b"/>
        <c:majorTickMark val="out"/>
        <c:minorTickMark val="none"/>
        <c:tickLblPos val="nextTo"/>
        <c:crossAx val="68678784"/>
        <c:crosses val="autoZero"/>
        <c:auto val="1"/>
        <c:lblAlgn val="ctr"/>
        <c:lblOffset val="100"/>
        <c:noMultiLvlLbl val="0"/>
      </c:catAx>
      <c:valAx>
        <c:axId val="6867878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686483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'Confidence by accuracy'!$AV$22</c:f>
              <c:strCache>
                <c:ptCount val="1"/>
                <c:pt idx="0">
                  <c:v>Average</c:v>
                </c:pt>
              </c:strCache>
            </c:strRef>
          </c:tx>
          <c:spPr>
            <a:ln w="19050" cap="rnd">
              <a:noFill/>
              <a:prstDash val="dash"/>
              <a:round/>
            </a:ln>
            <a:effectLst/>
          </c:spPr>
          <c:marker>
            <c:symbol val="triangle"/>
            <c:size val="8"/>
            <c:spPr>
              <a:noFill/>
              <a:ln w="19050">
                <a:solidFill>
                  <a:schemeClr val="accent3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3"/>
                </a:solidFill>
                <a:prstDash val="dash"/>
              </a:ln>
              <a:effectLst/>
            </c:spPr>
            <c:trendlineType val="poly"/>
            <c:order val="3"/>
            <c:dispRSqr val="1"/>
            <c:dispEq val="0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'Confidence by accuracy'!$AU$23:$AU$32</c:f>
              <c:numCache>
                <c:formatCode>General</c:formatCode>
                <c:ptCount val="10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</c:numCache>
            </c:numRef>
          </c:xVal>
          <c:yVal>
            <c:numRef>
              <c:f>'Confidence by accuracy'!$AV$23:$AV$32</c:f>
              <c:numCache>
                <c:formatCode>0.0</c:formatCode>
                <c:ptCount val="10"/>
                <c:pt idx="0">
                  <c:v>33.436511752136752</c:v>
                </c:pt>
                <c:pt idx="1">
                  <c:v>37.367777777777775</c:v>
                </c:pt>
                <c:pt idx="2">
                  <c:v>32.978844246031748</c:v>
                </c:pt>
                <c:pt idx="3">
                  <c:v>27.810177045177042</c:v>
                </c:pt>
                <c:pt idx="4">
                  <c:v>30.174074074074081</c:v>
                </c:pt>
                <c:pt idx="5">
                  <c:v>38.741939484126988</c:v>
                </c:pt>
                <c:pt idx="6">
                  <c:v>44.392053306170951</c:v>
                </c:pt>
                <c:pt idx="7">
                  <c:v>41.983341484903981</c:v>
                </c:pt>
                <c:pt idx="8">
                  <c:v>57.471557965943973</c:v>
                </c:pt>
                <c:pt idx="9">
                  <c:v>66.872499139006962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371-425E-95FD-801D14725C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85934864"/>
        <c:axId val="585934208"/>
      </c:scatterChart>
      <c:valAx>
        <c:axId val="585934864"/>
        <c:scaling>
          <c:orientation val="minMax"/>
          <c:max val="10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 b="1"/>
                  <a:t>Accuracy (%,  bins of 10)</a:t>
                </a:r>
              </a:p>
            </c:rich>
          </c:tx>
          <c:layout>
            <c:manualLayout>
              <c:xMode val="edge"/>
              <c:yMode val="edge"/>
              <c:x val="0.35484606529446977"/>
              <c:y val="0.9199157894736842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5934208"/>
        <c:crosses val="autoZero"/>
        <c:crossBetween val="midCat"/>
        <c:majorUnit val="10"/>
      </c:valAx>
      <c:valAx>
        <c:axId val="585934208"/>
        <c:scaling>
          <c:orientation val="minMax"/>
          <c:max val="10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 b="1"/>
                  <a:t>Confidence</a:t>
                </a:r>
              </a:p>
            </c:rich>
          </c:tx>
          <c:layout>
            <c:manualLayout>
              <c:xMode val="edge"/>
              <c:yMode val="edge"/>
              <c:x val="1.4035087719298246E-2"/>
              <c:y val="0.3238431827600497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593486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'Error by confidence'!$AY$143</c:f>
              <c:strCache>
                <c:ptCount val="1"/>
                <c:pt idx="0">
                  <c:v>Average</c:v>
                </c:pt>
              </c:strCache>
            </c:strRef>
          </c:tx>
          <c:trendline>
            <c:trendlineType val="linear"/>
            <c:dispRSqr val="1"/>
            <c:dispEq val="0"/>
            <c:trendlineLbl>
              <c:layout>
                <c:manualLayout>
                  <c:x val="-9.2058180227471559E-3"/>
                  <c:y val="-0.47103492271799358"/>
                </c:manualLayout>
              </c:layout>
              <c:numFmt formatCode="General" sourceLinked="0"/>
            </c:trendlineLbl>
          </c:trendline>
          <c:val>
            <c:numRef>
              <c:f>'Error by confidence'!$AY$144:$AY$153</c:f>
              <c:numCache>
                <c:formatCode>0.0</c:formatCode>
                <c:ptCount val="10"/>
                <c:pt idx="0">
                  <c:v>80.045528955171818</c:v>
                </c:pt>
                <c:pt idx="1">
                  <c:v>81.448994895869888</c:v>
                </c:pt>
                <c:pt idx="2">
                  <c:v>68.988203215737514</c:v>
                </c:pt>
                <c:pt idx="3">
                  <c:v>70.219459706959711</c:v>
                </c:pt>
                <c:pt idx="4">
                  <c:v>55.562217036435783</c:v>
                </c:pt>
                <c:pt idx="5">
                  <c:v>47.161691468253977</c:v>
                </c:pt>
                <c:pt idx="6">
                  <c:v>38.796622852229468</c:v>
                </c:pt>
                <c:pt idx="7">
                  <c:v>24.358298877048878</c:v>
                </c:pt>
                <c:pt idx="8">
                  <c:v>18.77314258637313</c:v>
                </c:pt>
                <c:pt idx="9">
                  <c:v>16.625515063661538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EE1-499F-8E7B-2BE160F5EE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092672"/>
        <c:axId val="68094592"/>
      </c:lineChart>
      <c:catAx>
        <c:axId val="680926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Confidence (0-100 scale, bins of 10)</a:t>
                </a:r>
              </a:p>
            </c:rich>
          </c:tx>
          <c:overlay val="0"/>
        </c:title>
        <c:majorTickMark val="out"/>
        <c:minorTickMark val="none"/>
        <c:tickLblPos val="nextTo"/>
        <c:crossAx val="68094592"/>
        <c:crosses val="autoZero"/>
        <c:auto val="1"/>
        <c:lblAlgn val="ctr"/>
        <c:lblOffset val="100"/>
        <c:noMultiLvlLbl val="0"/>
      </c:catAx>
      <c:valAx>
        <c:axId val="68094592"/>
        <c:scaling>
          <c:orientation val="minMax"/>
          <c:max val="100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Mean location error (degrees)</a:t>
                </a:r>
              </a:p>
            </c:rich>
          </c:tx>
          <c:overlay val="0"/>
        </c:title>
        <c:numFmt formatCode="0.0" sourceLinked="1"/>
        <c:majorTickMark val="out"/>
        <c:minorTickMark val="none"/>
        <c:tickLblPos val="nextTo"/>
        <c:crossAx val="68092672"/>
        <c:crosses val="autoZero"/>
        <c:crossBetween val="between"/>
        <c:majorUnit val="2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28575" cap="rnd">
              <a:noFill/>
              <a:round/>
            </a:ln>
            <a:effectLst/>
          </c:spPr>
          <c:marker>
            <c:symbol val="diamond"/>
            <c:size val="6"/>
            <c:spPr>
              <a:solidFill>
                <a:schemeClr val="bg1">
                  <a:lumMod val="65000"/>
                </a:schemeClr>
              </a:solidFill>
              <a:ln w="9525">
                <a:solidFill>
                  <a:schemeClr val="bg1">
                    <a:lumMod val="65000"/>
                  </a:schemeClr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tx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numRef>
              <c:f>'Error by confidence'!$AP$119:$AP$128</c:f>
              <c:numCache>
                <c:formatCode>General</c:formatCode>
                <c:ptCount val="10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</c:numCache>
            </c:numRef>
          </c:cat>
          <c:val>
            <c:numRef>
              <c:f>'Error by confidence'!$AQ$119:$AQ$128</c:f>
              <c:numCache>
                <c:formatCode>General</c:formatCode>
                <c:ptCount val="10"/>
                <c:pt idx="0">
                  <c:v>80.045528955171818</c:v>
                </c:pt>
                <c:pt idx="1">
                  <c:v>81.448994895869888</c:v>
                </c:pt>
                <c:pt idx="2">
                  <c:v>68.988203215737514</c:v>
                </c:pt>
                <c:pt idx="3">
                  <c:v>70.219459706959711</c:v>
                </c:pt>
                <c:pt idx="4">
                  <c:v>55.562217036435783</c:v>
                </c:pt>
                <c:pt idx="5">
                  <c:v>47.161691468253977</c:v>
                </c:pt>
                <c:pt idx="6">
                  <c:v>38.796622852229468</c:v>
                </c:pt>
                <c:pt idx="7">
                  <c:v>24.358298877048878</c:v>
                </c:pt>
                <c:pt idx="8">
                  <c:v>18.77314258637313</c:v>
                </c:pt>
                <c:pt idx="9">
                  <c:v>16.625515063661538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E09-4F98-B825-781577ECDC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1433464"/>
        <c:axId val="511429856"/>
      </c:lineChart>
      <c:catAx>
        <c:axId val="5114334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Confidence rating experiment 2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1429856"/>
        <c:crosses val="autoZero"/>
        <c:auto val="1"/>
        <c:lblAlgn val="ctr"/>
        <c:lblOffset val="100"/>
        <c:noMultiLvlLbl val="0"/>
      </c:catAx>
      <c:valAx>
        <c:axId val="511429856"/>
        <c:scaling>
          <c:orientation val="minMax"/>
          <c:max val="12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Mean location error (degrees)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1433464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GB" sz="1200"/>
              <a:t>Confidence</a:t>
            </a:r>
            <a:r>
              <a:rPr lang="en-GB" sz="1200" baseline="0"/>
              <a:t> S-</a:t>
            </a:r>
            <a:r>
              <a:rPr lang="en-GB" sz="1200"/>
              <a:t>17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0764621712005626"/>
          <c:y val="5.3532230489537411E-2"/>
          <c:w val="0.84666323251649622"/>
          <c:h val="0.793246646921428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Confidence!$U$124</c:f>
              <c:strCache>
                <c:ptCount val="1"/>
                <c:pt idx="0">
                  <c:v>Sub17</c:v>
                </c:pt>
              </c:strCache>
            </c:strRef>
          </c:tx>
          <c:invertIfNegative val="0"/>
          <c:val>
            <c:numRef>
              <c:f>Confidence!$U$125:$U$134</c:f>
              <c:numCache>
                <c:formatCode>General</c:formatCode>
                <c:ptCount val="10"/>
                <c:pt idx="0">
                  <c:v>9</c:v>
                </c:pt>
                <c:pt idx="1">
                  <c:v>4</c:v>
                </c:pt>
                <c:pt idx="2">
                  <c:v>7</c:v>
                </c:pt>
                <c:pt idx="3">
                  <c:v>8</c:v>
                </c:pt>
                <c:pt idx="4">
                  <c:v>4</c:v>
                </c:pt>
                <c:pt idx="5">
                  <c:v>10</c:v>
                </c:pt>
                <c:pt idx="6">
                  <c:v>20</c:v>
                </c:pt>
                <c:pt idx="7">
                  <c:v>22</c:v>
                </c:pt>
                <c:pt idx="8">
                  <c:v>29</c:v>
                </c:pt>
                <c:pt idx="9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1A6-4C59-AB0E-4A22D00143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8200320"/>
        <c:axId val="68201856"/>
      </c:barChart>
      <c:catAx>
        <c:axId val="68200320"/>
        <c:scaling>
          <c:orientation val="minMax"/>
        </c:scaling>
        <c:delete val="0"/>
        <c:axPos val="b"/>
        <c:majorTickMark val="out"/>
        <c:minorTickMark val="none"/>
        <c:tickLblPos val="nextTo"/>
        <c:crossAx val="68201856"/>
        <c:crosses val="autoZero"/>
        <c:auto val="1"/>
        <c:lblAlgn val="ctr"/>
        <c:lblOffset val="100"/>
        <c:noMultiLvlLbl val="0"/>
      </c:catAx>
      <c:valAx>
        <c:axId val="68201856"/>
        <c:scaling>
          <c:orientation val="minMax"/>
          <c:max val="60"/>
        </c:scaling>
        <c:delete val="0"/>
        <c:axPos val="l"/>
        <c:numFmt formatCode="General" sourceLinked="1"/>
        <c:majorTickMark val="out"/>
        <c:minorTickMark val="none"/>
        <c:tickLblPos val="nextTo"/>
        <c:crossAx val="68200320"/>
        <c:crosses val="autoZero"/>
        <c:crossBetween val="between"/>
        <c:majorUnit val="2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GB" sz="1200"/>
              <a:t>Confidence S-18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2941736215557326"/>
          <c:y val="5.7746887784278333E-2"/>
          <c:w val="0.81565130201421454"/>
          <c:h val="0.7556486165486296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Confidence!$V$124</c:f>
              <c:strCache>
                <c:ptCount val="1"/>
                <c:pt idx="0">
                  <c:v>Sub18</c:v>
                </c:pt>
              </c:strCache>
            </c:strRef>
          </c:tx>
          <c:invertIfNegative val="0"/>
          <c:val>
            <c:numRef>
              <c:f>Confidence!$V$125:$V$134</c:f>
              <c:numCache>
                <c:formatCode>General</c:formatCode>
                <c:ptCount val="10"/>
                <c:pt idx="0">
                  <c:v>2</c:v>
                </c:pt>
                <c:pt idx="1">
                  <c:v>14</c:v>
                </c:pt>
                <c:pt idx="2">
                  <c:v>10</c:v>
                </c:pt>
                <c:pt idx="3">
                  <c:v>16</c:v>
                </c:pt>
                <c:pt idx="4">
                  <c:v>28</c:v>
                </c:pt>
                <c:pt idx="5">
                  <c:v>25</c:v>
                </c:pt>
                <c:pt idx="6">
                  <c:v>17</c:v>
                </c:pt>
                <c:pt idx="7">
                  <c:v>7</c:v>
                </c:pt>
                <c:pt idx="8">
                  <c:v>1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8D-426E-B606-582557EC1E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8214144"/>
        <c:axId val="68232320"/>
      </c:barChart>
      <c:catAx>
        <c:axId val="68214144"/>
        <c:scaling>
          <c:orientation val="minMax"/>
        </c:scaling>
        <c:delete val="0"/>
        <c:axPos val="b"/>
        <c:majorTickMark val="out"/>
        <c:minorTickMark val="none"/>
        <c:tickLblPos val="nextTo"/>
        <c:crossAx val="68232320"/>
        <c:crosses val="autoZero"/>
        <c:auto val="1"/>
        <c:lblAlgn val="ctr"/>
        <c:lblOffset val="100"/>
        <c:noMultiLvlLbl val="0"/>
      </c:catAx>
      <c:valAx>
        <c:axId val="68232320"/>
        <c:scaling>
          <c:orientation val="minMax"/>
          <c:max val="60"/>
        </c:scaling>
        <c:delete val="0"/>
        <c:axPos val="l"/>
        <c:numFmt formatCode="General" sourceLinked="1"/>
        <c:majorTickMark val="out"/>
        <c:minorTickMark val="none"/>
        <c:tickLblPos val="nextTo"/>
        <c:crossAx val="68214144"/>
        <c:crosses val="autoZero"/>
        <c:crossBetween val="between"/>
        <c:majorUnit val="2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GB" sz="1200"/>
              <a:t>Confidence</a:t>
            </a:r>
            <a:r>
              <a:rPr lang="en-GB" sz="1200" baseline="0"/>
              <a:t> S-</a:t>
            </a:r>
            <a:r>
              <a:rPr lang="en-GB" sz="1200"/>
              <a:t>19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2845515128452809"/>
          <c:y val="7.1841765635649105E-2"/>
          <c:w val="0.81702192430407161"/>
          <c:h val="0.7436156668261770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Confidence!$W$124</c:f>
              <c:strCache>
                <c:ptCount val="1"/>
                <c:pt idx="0">
                  <c:v>Sub19</c:v>
                </c:pt>
              </c:strCache>
            </c:strRef>
          </c:tx>
          <c:invertIfNegative val="0"/>
          <c:val>
            <c:numRef>
              <c:f>Confidence!$W$125:$W$134</c:f>
              <c:numCache>
                <c:formatCode>General</c:formatCode>
                <c:ptCount val="10"/>
                <c:pt idx="0">
                  <c:v>25</c:v>
                </c:pt>
                <c:pt idx="1">
                  <c:v>5</c:v>
                </c:pt>
                <c:pt idx="2">
                  <c:v>7</c:v>
                </c:pt>
                <c:pt idx="3">
                  <c:v>1</c:v>
                </c:pt>
                <c:pt idx="4">
                  <c:v>11</c:v>
                </c:pt>
                <c:pt idx="5">
                  <c:v>5</c:v>
                </c:pt>
                <c:pt idx="6">
                  <c:v>4</c:v>
                </c:pt>
                <c:pt idx="7">
                  <c:v>4</c:v>
                </c:pt>
                <c:pt idx="8">
                  <c:v>25</c:v>
                </c:pt>
                <c:pt idx="9">
                  <c:v>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4A7-4602-98EC-324DCBAFBB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8265088"/>
        <c:axId val="68266624"/>
      </c:barChart>
      <c:catAx>
        <c:axId val="68265088"/>
        <c:scaling>
          <c:orientation val="minMax"/>
        </c:scaling>
        <c:delete val="0"/>
        <c:axPos val="b"/>
        <c:majorTickMark val="out"/>
        <c:minorTickMark val="none"/>
        <c:tickLblPos val="nextTo"/>
        <c:crossAx val="68266624"/>
        <c:crosses val="autoZero"/>
        <c:auto val="1"/>
        <c:lblAlgn val="ctr"/>
        <c:lblOffset val="100"/>
        <c:noMultiLvlLbl val="0"/>
      </c:catAx>
      <c:valAx>
        <c:axId val="68266624"/>
        <c:scaling>
          <c:orientation val="minMax"/>
          <c:max val="60"/>
        </c:scaling>
        <c:delete val="0"/>
        <c:axPos val="l"/>
        <c:numFmt formatCode="General" sourceLinked="1"/>
        <c:majorTickMark val="out"/>
        <c:minorTickMark val="none"/>
        <c:tickLblPos val="nextTo"/>
        <c:crossAx val="68265088"/>
        <c:crosses val="autoZero"/>
        <c:crossBetween val="between"/>
        <c:majorUnit val="2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GB" sz="1200"/>
              <a:t>Confidence</a:t>
            </a:r>
            <a:r>
              <a:rPr lang="en-GB" sz="1200" baseline="0"/>
              <a:t> S-</a:t>
            </a:r>
            <a:r>
              <a:rPr lang="en-GB" sz="1200"/>
              <a:t>20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2703836652771344"/>
          <c:y val="5.6795016007614406E-2"/>
          <c:w val="0.8190400648448356"/>
          <c:h val="0.7596763866055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Confidence!$X$124</c:f>
              <c:strCache>
                <c:ptCount val="1"/>
                <c:pt idx="0">
                  <c:v>Sub20</c:v>
                </c:pt>
              </c:strCache>
            </c:strRef>
          </c:tx>
          <c:invertIfNegative val="0"/>
          <c:val>
            <c:numRef>
              <c:f>Confidence!$X$125:$X$134</c:f>
              <c:numCache>
                <c:formatCode>General</c:formatCode>
                <c:ptCount val="10"/>
                <c:pt idx="0">
                  <c:v>25</c:v>
                </c:pt>
                <c:pt idx="1">
                  <c:v>3</c:v>
                </c:pt>
                <c:pt idx="2">
                  <c:v>2</c:v>
                </c:pt>
                <c:pt idx="3">
                  <c:v>3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7</c:v>
                </c:pt>
                <c:pt idx="8">
                  <c:v>20</c:v>
                </c:pt>
                <c:pt idx="9">
                  <c:v>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C4C-4A67-87F9-26F598599A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8278912"/>
        <c:axId val="67637632"/>
      </c:barChart>
      <c:catAx>
        <c:axId val="68278912"/>
        <c:scaling>
          <c:orientation val="minMax"/>
        </c:scaling>
        <c:delete val="0"/>
        <c:axPos val="b"/>
        <c:majorTickMark val="out"/>
        <c:minorTickMark val="none"/>
        <c:tickLblPos val="nextTo"/>
        <c:crossAx val="67637632"/>
        <c:crosses val="autoZero"/>
        <c:auto val="1"/>
        <c:lblAlgn val="ctr"/>
        <c:lblOffset val="100"/>
        <c:noMultiLvlLbl val="0"/>
      </c:catAx>
      <c:valAx>
        <c:axId val="6763763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68278912"/>
        <c:crosses val="autoZero"/>
        <c:crossBetween val="between"/>
        <c:majorUnit val="2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GB" sz="1200"/>
              <a:t>Confidence S-21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2474525521854894"/>
          <c:y val="8.0543218614527096E-2"/>
          <c:w val="0.82230648966713094"/>
          <c:h val="0.7318039458550826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Confidence!$Y$124</c:f>
              <c:strCache>
                <c:ptCount val="1"/>
                <c:pt idx="0">
                  <c:v>Sub21</c:v>
                </c:pt>
              </c:strCache>
            </c:strRef>
          </c:tx>
          <c:invertIfNegative val="0"/>
          <c:val>
            <c:numRef>
              <c:f>Confidence!$Y$125:$Y$134</c:f>
              <c:numCache>
                <c:formatCode>General</c:formatCode>
                <c:ptCount val="10"/>
                <c:pt idx="0">
                  <c:v>1</c:v>
                </c:pt>
                <c:pt idx="1">
                  <c:v>11</c:v>
                </c:pt>
                <c:pt idx="2">
                  <c:v>15</c:v>
                </c:pt>
                <c:pt idx="3">
                  <c:v>12</c:v>
                </c:pt>
                <c:pt idx="4">
                  <c:v>10</c:v>
                </c:pt>
                <c:pt idx="5">
                  <c:v>16</c:v>
                </c:pt>
                <c:pt idx="6">
                  <c:v>22</c:v>
                </c:pt>
                <c:pt idx="7">
                  <c:v>18</c:v>
                </c:pt>
                <c:pt idx="8">
                  <c:v>10</c:v>
                </c:pt>
                <c:pt idx="9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03-45CF-A6EF-2233A10B7A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7658112"/>
        <c:axId val="67659648"/>
      </c:barChart>
      <c:catAx>
        <c:axId val="67658112"/>
        <c:scaling>
          <c:orientation val="minMax"/>
        </c:scaling>
        <c:delete val="0"/>
        <c:axPos val="b"/>
        <c:majorTickMark val="out"/>
        <c:minorTickMark val="none"/>
        <c:tickLblPos val="nextTo"/>
        <c:crossAx val="67659648"/>
        <c:crosses val="autoZero"/>
        <c:auto val="1"/>
        <c:lblAlgn val="ctr"/>
        <c:lblOffset val="100"/>
        <c:noMultiLvlLbl val="0"/>
      </c:catAx>
      <c:valAx>
        <c:axId val="67659648"/>
        <c:scaling>
          <c:orientation val="minMax"/>
          <c:max val="60"/>
        </c:scaling>
        <c:delete val="0"/>
        <c:axPos val="l"/>
        <c:numFmt formatCode="General" sourceLinked="1"/>
        <c:majorTickMark val="out"/>
        <c:minorTickMark val="none"/>
        <c:tickLblPos val="nextTo"/>
        <c:crossAx val="67658112"/>
        <c:crosses val="autoZero"/>
        <c:crossBetween val="between"/>
        <c:majorUnit val="2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Confidence S-22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1956552143784795"/>
          <c:y val="6.7027626701301482E-2"/>
          <c:w val="0.82968476691278648"/>
          <c:h val="0.7607960602862786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Confidence!$Z$124</c:f>
              <c:strCache>
                <c:ptCount val="1"/>
                <c:pt idx="0">
                  <c:v>Sub22</c:v>
                </c:pt>
              </c:strCache>
            </c:strRef>
          </c:tx>
          <c:invertIfNegative val="0"/>
          <c:val>
            <c:numRef>
              <c:f>Confidence!$Z$125:$Z$134</c:f>
              <c:numCache>
                <c:formatCode>General</c:formatCode>
                <c:ptCount val="10"/>
                <c:pt idx="0">
                  <c:v>6</c:v>
                </c:pt>
                <c:pt idx="1">
                  <c:v>5</c:v>
                </c:pt>
                <c:pt idx="2">
                  <c:v>4</c:v>
                </c:pt>
                <c:pt idx="3">
                  <c:v>10</c:v>
                </c:pt>
                <c:pt idx="4">
                  <c:v>8</c:v>
                </c:pt>
                <c:pt idx="5">
                  <c:v>5</c:v>
                </c:pt>
                <c:pt idx="6">
                  <c:v>7</c:v>
                </c:pt>
                <c:pt idx="7">
                  <c:v>39</c:v>
                </c:pt>
                <c:pt idx="8">
                  <c:v>36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04-4954-8550-C4A42065A2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7692416"/>
        <c:axId val="67693952"/>
      </c:barChart>
      <c:catAx>
        <c:axId val="67692416"/>
        <c:scaling>
          <c:orientation val="minMax"/>
        </c:scaling>
        <c:delete val="0"/>
        <c:axPos val="b"/>
        <c:majorTickMark val="out"/>
        <c:minorTickMark val="none"/>
        <c:tickLblPos val="nextTo"/>
        <c:crossAx val="67693952"/>
        <c:crosses val="autoZero"/>
        <c:auto val="1"/>
        <c:lblAlgn val="ctr"/>
        <c:lblOffset val="100"/>
        <c:noMultiLvlLbl val="0"/>
      </c:catAx>
      <c:valAx>
        <c:axId val="67693952"/>
        <c:scaling>
          <c:orientation val="minMax"/>
          <c:max val="60"/>
        </c:scaling>
        <c:delete val="0"/>
        <c:axPos val="l"/>
        <c:numFmt formatCode="General" sourceLinked="1"/>
        <c:majorTickMark val="out"/>
        <c:minorTickMark val="none"/>
        <c:tickLblPos val="nextTo"/>
        <c:crossAx val="67692416"/>
        <c:crosses val="autoZero"/>
        <c:crossBetween val="between"/>
        <c:majorUnit val="2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GB" sz="1200"/>
              <a:t>Confidence S-23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1793322762982272"/>
          <c:y val="5.954095023836304E-2"/>
          <c:w val="0.83200988954878929"/>
          <c:h val="0.7700396379024050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Confidence!$AA$124</c:f>
              <c:strCache>
                <c:ptCount val="1"/>
                <c:pt idx="0">
                  <c:v>Sub23</c:v>
                </c:pt>
              </c:strCache>
            </c:strRef>
          </c:tx>
          <c:invertIfNegative val="0"/>
          <c:val>
            <c:numRef>
              <c:f>Confidence!$AA$125:$AA$134</c:f>
              <c:numCache>
                <c:formatCode>General</c:formatCode>
                <c:ptCount val="10"/>
                <c:pt idx="0">
                  <c:v>9</c:v>
                </c:pt>
                <c:pt idx="1">
                  <c:v>37</c:v>
                </c:pt>
                <c:pt idx="2">
                  <c:v>41</c:v>
                </c:pt>
                <c:pt idx="3">
                  <c:v>13</c:v>
                </c:pt>
                <c:pt idx="4">
                  <c:v>7</c:v>
                </c:pt>
                <c:pt idx="5">
                  <c:v>7</c:v>
                </c:pt>
                <c:pt idx="6">
                  <c:v>5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78F-457E-86F2-D1009B1B9B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9344640"/>
        <c:axId val="69371008"/>
      </c:barChart>
      <c:catAx>
        <c:axId val="69344640"/>
        <c:scaling>
          <c:orientation val="minMax"/>
        </c:scaling>
        <c:delete val="0"/>
        <c:axPos val="b"/>
        <c:majorTickMark val="out"/>
        <c:minorTickMark val="none"/>
        <c:tickLblPos val="nextTo"/>
        <c:crossAx val="69371008"/>
        <c:crosses val="autoZero"/>
        <c:auto val="1"/>
        <c:lblAlgn val="ctr"/>
        <c:lblOffset val="100"/>
        <c:noMultiLvlLbl val="0"/>
      </c:catAx>
      <c:valAx>
        <c:axId val="69371008"/>
        <c:scaling>
          <c:orientation val="minMax"/>
          <c:max val="60"/>
        </c:scaling>
        <c:delete val="0"/>
        <c:axPos val="l"/>
        <c:numFmt formatCode="General" sourceLinked="1"/>
        <c:majorTickMark val="out"/>
        <c:minorTickMark val="none"/>
        <c:tickLblPos val="nextTo"/>
        <c:crossAx val="69344640"/>
        <c:crosses val="autoZero"/>
        <c:crossBetween val="between"/>
        <c:majorUnit val="2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Subject 19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1366590689321729"/>
          <c:y val="6.969244229086749E-2"/>
          <c:w val="0.83808847907169504"/>
          <c:h val="0.7385013796352378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'Location Error'!$D$127</c:f>
              <c:strCache>
                <c:ptCount val="1"/>
                <c:pt idx="0">
                  <c:v>Sub19</c:v>
                </c:pt>
              </c:strCache>
            </c:strRef>
          </c:tx>
          <c:invertIfNegative val="0"/>
          <c:val>
            <c:numRef>
              <c:f>'Location Error'!$D$128:$D$145</c:f>
              <c:numCache>
                <c:formatCode>General</c:formatCode>
                <c:ptCount val="18"/>
                <c:pt idx="0">
                  <c:v>38</c:v>
                </c:pt>
                <c:pt idx="1">
                  <c:v>19</c:v>
                </c:pt>
                <c:pt idx="2">
                  <c:v>12</c:v>
                </c:pt>
                <c:pt idx="3">
                  <c:v>12</c:v>
                </c:pt>
                <c:pt idx="4">
                  <c:v>5</c:v>
                </c:pt>
                <c:pt idx="5">
                  <c:v>4</c:v>
                </c:pt>
                <c:pt idx="6">
                  <c:v>4</c:v>
                </c:pt>
                <c:pt idx="7">
                  <c:v>1</c:v>
                </c:pt>
                <c:pt idx="8">
                  <c:v>3</c:v>
                </c:pt>
                <c:pt idx="9">
                  <c:v>3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C9-4A13-AE4B-E1FF5ABBF9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8441216"/>
        <c:axId val="68442752"/>
      </c:barChart>
      <c:catAx>
        <c:axId val="68441216"/>
        <c:scaling>
          <c:orientation val="minMax"/>
        </c:scaling>
        <c:delete val="0"/>
        <c:axPos val="b"/>
        <c:majorTickMark val="out"/>
        <c:minorTickMark val="none"/>
        <c:tickLblPos val="nextTo"/>
        <c:crossAx val="68442752"/>
        <c:crosses val="autoZero"/>
        <c:auto val="1"/>
        <c:lblAlgn val="ctr"/>
        <c:lblOffset val="100"/>
        <c:noMultiLvlLbl val="0"/>
      </c:catAx>
      <c:valAx>
        <c:axId val="68442752"/>
        <c:scaling>
          <c:orientation val="minMax"/>
          <c:max val="60"/>
        </c:scaling>
        <c:delete val="0"/>
        <c:axPos val="l"/>
        <c:numFmt formatCode="General" sourceLinked="1"/>
        <c:majorTickMark val="out"/>
        <c:minorTickMark val="none"/>
        <c:tickLblPos val="nextTo"/>
        <c:crossAx val="68441216"/>
        <c:crosses val="autoZero"/>
        <c:crossBetween val="between"/>
        <c:majorUnit val="2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GB" sz="1200"/>
              <a:t>Confidence S-24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2990389359224833"/>
          <c:y val="6.1746170617561671E-2"/>
          <c:w val="0.81495826179622288"/>
          <c:h val="0.7615225874543459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Confidence!$AB$124</c:f>
              <c:strCache>
                <c:ptCount val="1"/>
                <c:pt idx="0">
                  <c:v>Sub24</c:v>
                </c:pt>
              </c:strCache>
            </c:strRef>
          </c:tx>
          <c:invertIfNegative val="0"/>
          <c:val>
            <c:numRef>
              <c:f>Confidence!$AB$125:$AB$134</c:f>
              <c:numCache>
                <c:formatCode>General</c:formatCode>
                <c:ptCount val="10"/>
                <c:pt idx="0">
                  <c:v>4</c:v>
                </c:pt>
                <c:pt idx="1">
                  <c:v>20</c:v>
                </c:pt>
                <c:pt idx="2">
                  <c:v>32</c:v>
                </c:pt>
                <c:pt idx="3">
                  <c:v>13</c:v>
                </c:pt>
                <c:pt idx="4">
                  <c:v>9</c:v>
                </c:pt>
                <c:pt idx="5">
                  <c:v>6</c:v>
                </c:pt>
                <c:pt idx="6">
                  <c:v>15</c:v>
                </c:pt>
                <c:pt idx="7">
                  <c:v>15</c:v>
                </c:pt>
                <c:pt idx="8">
                  <c:v>6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C2-49E2-BB4A-5BC9FBE22D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9391872"/>
        <c:axId val="69393408"/>
      </c:barChart>
      <c:catAx>
        <c:axId val="69391872"/>
        <c:scaling>
          <c:orientation val="minMax"/>
        </c:scaling>
        <c:delete val="0"/>
        <c:axPos val="b"/>
        <c:majorTickMark val="out"/>
        <c:minorTickMark val="none"/>
        <c:tickLblPos val="nextTo"/>
        <c:crossAx val="69393408"/>
        <c:crosses val="autoZero"/>
        <c:auto val="1"/>
        <c:lblAlgn val="ctr"/>
        <c:lblOffset val="100"/>
        <c:noMultiLvlLbl val="0"/>
      </c:catAx>
      <c:valAx>
        <c:axId val="69393408"/>
        <c:scaling>
          <c:orientation val="minMax"/>
          <c:max val="60"/>
        </c:scaling>
        <c:delete val="0"/>
        <c:axPos val="l"/>
        <c:numFmt formatCode="General" sourceLinked="1"/>
        <c:majorTickMark val="out"/>
        <c:minorTickMark val="none"/>
        <c:tickLblPos val="nextTo"/>
        <c:crossAx val="69391872"/>
        <c:crosses val="autoZero"/>
        <c:crossBetween val="between"/>
        <c:majorUnit val="2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GB" sz="1200"/>
              <a:t>Confidence S-25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239247392926459"/>
          <c:y val="6.015477446762451E-2"/>
          <c:w val="0.81141340091109304"/>
          <c:h val="0.7676689125199556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Confidence!$AC$124</c:f>
              <c:strCache>
                <c:ptCount val="1"/>
                <c:pt idx="0">
                  <c:v>Sub25</c:v>
                </c:pt>
              </c:strCache>
            </c:strRef>
          </c:tx>
          <c:invertIfNegative val="0"/>
          <c:val>
            <c:numRef>
              <c:f>Confidence!$AC$125:$AC$134</c:f>
              <c:numCache>
                <c:formatCode>General</c:formatCode>
                <c:ptCount val="10"/>
                <c:pt idx="0">
                  <c:v>13</c:v>
                </c:pt>
                <c:pt idx="1">
                  <c:v>14</c:v>
                </c:pt>
                <c:pt idx="2">
                  <c:v>11</c:v>
                </c:pt>
                <c:pt idx="3">
                  <c:v>9</c:v>
                </c:pt>
                <c:pt idx="4">
                  <c:v>5</c:v>
                </c:pt>
                <c:pt idx="5">
                  <c:v>8</c:v>
                </c:pt>
                <c:pt idx="6">
                  <c:v>15</c:v>
                </c:pt>
                <c:pt idx="7">
                  <c:v>24</c:v>
                </c:pt>
                <c:pt idx="8">
                  <c:v>17</c:v>
                </c:pt>
                <c:pt idx="9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410-411B-B912-5BE2DB93E4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9401600"/>
        <c:axId val="70222592"/>
      </c:barChart>
      <c:catAx>
        <c:axId val="69401600"/>
        <c:scaling>
          <c:orientation val="minMax"/>
        </c:scaling>
        <c:delete val="0"/>
        <c:axPos val="b"/>
        <c:majorTickMark val="out"/>
        <c:minorTickMark val="none"/>
        <c:tickLblPos val="nextTo"/>
        <c:crossAx val="70222592"/>
        <c:crosses val="autoZero"/>
        <c:auto val="1"/>
        <c:lblAlgn val="ctr"/>
        <c:lblOffset val="100"/>
        <c:noMultiLvlLbl val="0"/>
      </c:catAx>
      <c:valAx>
        <c:axId val="70222592"/>
        <c:scaling>
          <c:orientation val="minMax"/>
          <c:max val="60"/>
        </c:scaling>
        <c:delete val="0"/>
        <c:axPos val="l"/>
        <c:numFmt formatCode="General" sourceLinked="1"/>
        <c:majorTickMark val="out"/>
        <c:minorTickMark val="none"/>
        <c:tickLblPos val="nextTo"/>
        <c:crossAx val="69401600"/>
        <c:crosses val="autoZero"/>
        <c:crossBetween val="between"/>
        <c:majorUnit val="2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GB" sz="1200"/>
              <a:t>Confidence S-26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497826443569555"/>
          <c:y val="5.7746887784278333E-2"/>
          <c:w val="0.80773006889763777"/>
          <c:h val="0.7556486165486296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Confidence!$AD$124</c:f>
              <c:strCache>
                <c:ptCount val="1"/>
                <c:pt idx="0">
                  <c:v>Sub26</c:v>
                </c:pt>
              </c:strCache>
            </c:strRef>
          </c:tx>
          <c:invertIfNegative val="0"/>
          <c:val>
            <c:numRef>
              <c:f>Confidence!$AD$125:$AD$134</c:f>
              <c:numCache>
                <c:formatCode>General</c:formatCode>
                <c:ptCount val="10"/>
                <c:pt idx="0">
                  <c:v>8</c:v>
                </c:pt>
                <c:pt idx="1">
                  <c:v>8</c:v>
                </c:pt>
                <c:pt idx="2">
                  <c:v>3</c:v>
                </c:pt>
                <c:pt idx="3">
                  <c:v>10</c:v>
                </c:pt>
                <c:pt idx="4">
                  <c:v>4</c:v>
                </c:pt>
                <c:pt idx="5">
                  <c:v>6</c:v>
                </c:pt>
                <c:pt idx="6">
                  <c:v>13</c:v>
                </c:pt>
                <c:pt idx="7">
                  <c:v>10</c:v>
                </c:pt>
                <c:pt idx="8">
                  <c:v>27</c:v>
                </c:pt>
                <c:pt idx="9">
                  <c:v>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F43-4D1A-A8C0-293E59EB8C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0251264"/>
        <c:axId val="70252800"/>
      </c:barChart>
      <c:catAx>
        <c:axId val="70251264"/>
        <c:scaling>
          <c:orientation val="minMax"/>
        </c:scaling>
        <c:delete val="0"/>
        <c:axPos val="b"/>
        <c:majorTickMark val="out"/>
        <c:minorTickMark val="none"/>
        <c:tickLblPos val="nextTo"/>
        <c:crossAx val="70252800"/>
        <c:crosses val="autoZero"/>
        <c:auto val="1"/>
        <c:lblAlgn val="ctr"/>
        <c:lblOffset val="100"/>
        <c:noMultiLvlLbl val="0"/>
      </c:catAx>
      <c:valAx>
        <c:axId val="70252800"/>
        <c:scaling>
          <c:orientation val="minMax"/>
          <c:max val="60"/>
        </c:scaling>
        <c:delete val="0"/>
        <c:axPos val="l"/>
        <c:numFmt formatCode="General" sourceLinked="1"/>
        <c:majorTickMark val="out"/>
        <c:minorTickMark val="none"/>
        <c:tickLblPos val="nextTo"/>
        <c:crossAx val="70251264"/>
        <c:crosses val="autoZero"/>
        <c:crossBetween val="between"/>
        <c:majorUnit val="2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GB" sz="1200"/>
              <a:t>Confidence S-27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039409696429455"/>
          <c:y val="6.4121023333621741E-2"/>
          <c:w val="0.81425999108601987"/>
          <c:h val="0.7523503792795130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Confidence!$AE$124</c:f>
              <c:strCache>
                <c:ptCount val="1"/>
                <c:pt idx="0">
                  <c:v>Sub27</c:v>
                </c:pt>
              </c:strCache>
            </c:strRef>
          </c:tx>
          <c:invertIfNegative val="0"/>
          <c:val>
            <c:numRef>
              <c:f>Confidence!$AE$125:$AE$134</c:f>
              <c:numCache>
                <c:formatCode>General</c:formatCode>
                <c:ptCount val="10"/>
                <c:pt idx="0">
                  <c:v>7</c:v>
                </c:pt>
                <c:pt idx="1">
                  <c:v>9</c:v>
                </c:pt>
                <c:pt idx="2">
                  <c:v>11</c:v>
                </c:pt>
                <c:pt idx="3">
                  <c:v>9</c:v>
                </c:pt>
                <c:pt idx="4">
                  <c:v>2</c:v>
                </c:pt>
                <c:pt idx="5">
                  <c:v>6</c:v>
                </c:pt>
                <c:pt idx="6">
                  <c:v>18</c:v>
                </c:pt>
                <c:pt idx="7">
                  <c:v>24</c:v>
                </c:pt>
                <c:pt idx="8">
                  <c:v>28</c:v>
                </c:pt>
                <c:pt idx="9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C93-4D6B-A660-1E153DFB7C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0150400"/>
        <c:axId val="70156288"/>
      </c:barChart>
      <c:catAx>
        <c:axId val="70150400"/>
        <c:scaling>
          <c:orientation val="minMax"/>
        </c:scaling>
        <c:delete val="0"/>
        <c:axPos val="b"/>
        <c:majorTickMark val="out"/>
        <c:minorTickMark val="none"/>
        <c:tickLblPos val="nextTo"/>
        <c:crossAx val="70156288"/>
        <c:crosses val="autoZero"/>
        <c:auto val="1"/>
        <c:lblAlgn val="ctr"/>
        <c:lblOffset val="100"/>
        <c:noMultiLvlLbl val="0"/>
      </c:catAx>
      <c:valAx>
        <c:axId val="70156288"/>
        <c:scaling>
          <c:orientation val="minMax"/>
          <c:max val="60"/>
        </c:scaling>
        <c:delete val="0"/>
        <c:axPos val="l"/>
        <c:numFmt formatCode="General" sourceLinked="1"/>
        <c:majorTickMark val="out"/>
        <c:minorTickMark val="none"/>
        <c:tickLblPos val="nextTo"/>
        <c:crossAx val="70150400"/>
        <c:crosses val="autoZero"/>
        <c:crossBetween val="between"/>
        <c:majorUnit val="2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GB" sz="1200"/>
              <a:t>Confidence S-28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25197230780935"/>
          <c:y val="5.086643830538129E-2"/>
          <c:w val="0.82166267260070747"/>
          <c:h val="0.7604205406527574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Confidence!$AF$124</c:f>
              <c:strCache>
                <c:ptCount val="1"/>
                <c:pt idx="0">
                  <c:v>Sub28</c:v>
                </c:pt>
              </c:strCache>
            </c:strRef>
          </c:tx>
          <c:invertIfNegative val="0"/>
          <c:val>
            <c:numRef>
              <c:f>Confidence!$AF$125:$AF$134</c:f>
              <c:numCache>
                <c:formatCode>General</c:formatCode>
                <c:ptCount val="10"/>
                <c:pt idx="0">
                  <c:v>28</c:v>
                </c:pt>
                <c:pt idx="1">
                  <c:v>15</c:v>
                </c:pt>
                <c:pt idx="2">
                  <c:v>15</c:v>
                </c:pt>
                <c:pt idx="3">
                  <c:v>10</c:v>
                </c:pt>
                <c:pt idx="4">
                  <c:v>16</c:v>
                </c:pt>
                <c:pt idx="5">
                  <c:v>18</c:v>
                </c:pt>
                <c:pt idx="6">
                  <c:v>7</c:v>
                </c:pt>
                <c:pt idx="7">
                  <c:v>9</c:v>
                </c:pt>
                <c:pt idx="8">
                  <c:v>1</c:v>
                </c:pt>
                <c:pt idx="9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3A-4F33-9F23-10BEF86127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0180864"/>
        <c:axId val="70182400"/>
      </c:barChart>
      <c:catAx>
        <c:axId val="70180864"/>
        <c:scaling>
          <c:orientation val="minMax"/>
        </c:scaling>
        <c:delete val="0"/>
        <c:axPos val="b"/>
        <c:majorTickMark val="out"/>
        <c:minorTickMark val="none"/>
        <c:tickLblPos val="nextTo"/>
        <c:crossAx val="70182400"/>
        <c:crosses val="autoZero"/>
        <c:auto val="1"/>
        <c:lblAlgn val="ctr"/>
        <c:lblOffset val="100"/>
        <c:noMultiLvlLbl val="0"/>
      </c:catAx>
      <c:valAx>
        <c:axId val="70182400"/>
        <c:scaling>
          <c:orientation val="minMax"/>
          <c:max val="60"/>
        </c:scaling>
        <c:delete val="0"/>
        <c:axPos val="l"/>
        <c:numFmt formatCode="General" sourceLinked="1"/>
        <c:majorTickMark val="out"/>
        <c:minorTickMark val="none"/>
        <c:tickLblPos val="nextTo"/>
        <c:crossAx val="70180864"/>
        <c:crosses val="autoZero"/>
        <c:crossBetween val="between"/>
        <c:majorUnit val="2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Confidence</a:t>
            </a:r>
            <a:r>
              <a:rPr lang="en-US" sz="1200" baseline="0"/>
              <a:t> S-</a:t>
            </a:r>
            <a:r>
              <a:rPr lang="en-US" sz="1200"/>
              <a:t>29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2941736215557326"/>
          <c:y val="5.4403646912556961E-2"/>
          <c:w val="0.81565130201421454"/>
          <c:h val="0.7697952755905511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Confidence!$AG$124</c:f>
              <c:strCache>
                <c:ptCount val="1"/>
                <c:pt idx="0">
                  <c:v>Sub29</c:v>
                </c:pt>
              </c:strCache>
            </c:strRef>
          </c:tx>
          <c:invertIfNegative val="0"/>
          <c:val>
            <c:numRef>
              <c:f>Confidence!$AG$125:$AG$134</c:f>
              <c:numCache>
                <c:formatCode>General</c:formatCode>
                <c:ptCount val="10"/>
                <c:pt idx="0">
                  <c:v>8</c:v>
                </c:pt>
                <c:pt idx="1">
                  <c:v>12</c:v>
                </c:pt>
                <c:pt idx="2">
                  <c:v>10</c:v>
                </c:pt>
                <c:pt idx="3">
                  <c:v>7</c:v>
                </c:pt>
                <c:pt idx="4">
                  <c:v>6</c:v>
                </c:pt>
                <c:pt idx="5">
                  <c:v>15</c:v>
                </c:pt>
                <c:pt idx="6">
                  <c:v>22</c:v>
                </c:pt>
                <c:pt idx="7">
                  <c:v>26</c:v>
                </c:pt>
                <c:pt idx="8">
                  <c:v>11</c:v>
                </c:pt>
                <c:pt idx="9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8F-4228-BA55-B2919CFDEB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0276608"/>
        <c:axId val="70278144"/>
      </c:barChart>
      <c:catAx>
        <c:axId val="70276608"/>
        <c:scaling>
          <c:orientation val="minMax"/>
        </c:scaling>
        <c:delete val="0"/>
        <c:axPos val="b"/>
        <c:majorTickMark val="out"/>
        <c:minorTickMark val="none"/>
        <c:tickLblPos val="nextTo"/>
        <c:crossAx val="70278144"/>
        <c:crosses val="autoZero"/>
        <c:auto val="1"/>
        <c:lblAlgn val="ctr"/>
        <c:lblOffset val="100"/>
        <c:noMultiLvlLbl val="0"/>
      </c:catAx>
      <c:valAx>
        <c:axId val="70278144"/>
        <c:scaling>
          <c:orientation val="minMax"/>
          <c:max val="60"/>
        </c:scaling>
        <c:delete val="0"/>
        <c:axPos val="l"/>
        <c:numFmt formatCode="General" sourceLinked="1"/>
        <c:majorTickMark val="out"/>
        <c:minorTickMark val="none"/>
        <c:tickLblPos val="nextTo"/>
        <c:crossAx val="70276608"/>
        <c:crosses val="autoZero"/>
        <c:crossBetween val="between"/>
        <c:majorUnit val="2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1200"/>
              <a:t>Confidence S-30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2657302452578043"/>
          <c:y val="6.2074607695314657E-2"/>
          <c:w val="0.81970292175016579"/>
          <c:h val="0.7602540905791030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Confidence!$AH$124</c:f>
              <c:strCache>
                <c:ptCount val="1"/>
                <c:pt idx="0">
                  <c:v>Sub30</c:v>
                </c:pt>
              </c:strCache>
            </c:strRef>
          </c:tx>
          <c:invertIfNegative val="0"/>
          <c:val>
            <c:numRef>
              <c:f>Confidence!$AH$125:$AH$134</c:f>
              <c:numCache>
                <c:formatCode>General</c:formatCode>
                <c:ptCount val="10"/>
                <c:pt idx="0">
                  <c:v>14</c:v>
                </c:pt>
                <c:pt idx="1">
                  <c:v>9</c:v>
                </c:pt>
                <c:pt idx="2">
                  <c:v>12</c:v>
                </c:pt>
                <c:pt idx="3">
                  <c:v>5</c:v>
                </c:pt>
                <c:pt idx="4">
                  <c:v>5</c:v>
                </c:pt>
                <c:pt idx="5">
                  <c:v>4</c:v>
                </c:pt>
                <c:pt idx="6">
                  <c:v>8</c:v>
                </c:pt>
                <c:pt idx="7">
                  <c:v>7</c:v>
                </c:pt>
                <c:pt idx="8">
                  <c:v>9</c:v>
                </c:pt>
                <c:pt idx="9">
                  <c:v>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95-44C2-BE7D-C229CAF47A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0294144"/>
        <c:axId val="70304128"/>
      </c:barChart>
      <c:catAx>
        <c:axId val="70294144"/>
        <c:scaling>
          <c:orientation val="minMax"/>
        </c:scaling>
        <c:delete val="0"/>
        <c:axPos val="b"/>
        <c:majorTickMark val="out"/>
        <c:minorTickMark val="none"/>
        <c:tickLblPos val="nextTo"/>
        <c:crossAx val="70304128"/>
        <c:crosses val="autoZero"/>
        <c:auto val="1"/>
        <c:lblAlgn val="ctr"/>
        <c:lblOffset val="100"/>
        <c:noMultiLvlLbl val="0"/>
      </c:catAx>
      <c:valAx>
        <c:axId val="70304128"/>
        <c:scaling>
          <c:orientation val="minMax"/>
          <c:max val="60"/>
        </c:scaling>
        <c:delete val="0"/>
        <c:axPos val="l"/>
        <c:numFmt formatCode="General" sourceLinked="1"/>
        <c:majorTickMark val="out"/>
        <c:minorTickMark val="none"/>
        <c:tickLblPos val="nextTo"/>
        <c:crossAx val="70294144"/>
        <c:crosses val="autoZero"/>
        <c:crossBetween val="between"/>
        <c:majorUnit val="2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GB" sz="1200"/>
              <a:t>Confidence S-31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2340869891263592"/>
          <c:y val="4.3078275502643489E-2"/>
          <c:w val="0.82421034870641174"/>
          <c:h val="0.7971025631365457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Confidence!$AI$124</c:f>
              <c:strCache>
                <c:ptCount val="1"/>
                <c:pt idx="0">
                  <c:v>Sub31</c:v>
                </c:pt>
              </c:strCache>
            </c:strRef>
          </c:tx>
          <c:invertIfNegative val="0"/>
          <c:val>
            <c:numRef>
              <c:f>Confidence!$AI$125:$AI$134</c:f>
              <c:numCache>
                <c:formatCode>General</c:formatCode>
                <c:ptCount val="10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5</c:v>
                </c:pt>
                <c:pt idx="4">
                  <c:v>5</c:v>
                </c:pt>
                <c:pt idx="5">
                  <c:v>10</c:v>
                </c:pt>
                <c:pt idx="6">
                  <c:v>26</c:v>
                </c:pt>
                <c:pt idx="7">
                  <c:v>39</c:v>
                </c:pt>
                <c:pt idx="8">
                  <c:v>31</c:v>
                </c:pt>
                <c:pt idx="9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6D7-415B-A1E6-F2C2136BD1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0336896"/>
        <c:axId val="70338432"/>
      </c:barChart>
      <c:catAx>
        <c:axId val="70336896"/>
        <c:scaling>
          <c:orientation val="minMax"/>
        </c:scaling>
        <c:delete val="0"/>
        <c:axPos val="b"/>
        <c:majorTickMark val="out"/>
        <c:minorTickMark val="none"/>
        <c:tickLblPos val="nextTo"/>
        <c:crossAx val="70338432"/>
        <c:crosses val="autoZero"/>
        <c:auto val="1"/>
        <c:lblAlgn val="ctr"/>
        <c:lblOffset val="100"/>
        <c:noMultiLvlLbl val="0"/>
      </c:catAx>
      <c:valAx>
        <c:axId val="70338432"/>
        <c:scaling>
          <c:orientation val="minMax"/>
          <c:max val="60"/>
        </c:scaling>
        <c:delete val="0"/>
        <c:axPos val="l"/>
        <c:numFmt formatCode="General" sourceLinked="1"/>
        <c:majorTickMark val="out"/>
        <c:minorTickMark val="none"/>
        <c:tickLblPos val="nextTo"/>
        <c:crossAx val="70336896"/>
        <c:crosses val="autoZero"/>
        <c:crossBetween val="between"/>
        <c:majorUnit val="2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/>
              <a:t>Confidence</a:t>
            </a:r>
            <a:r>
              <a:rPr lang="en-US" sz="1200" baseline="0"/>
              <a:t> S-32</a:t>
            </a:r>
            <a:endParaRPr lang="en-US" sz="120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2611107918079584"/>
          <c:y val="5.8643347973463093E-2"/>
          <c:w val="0.82036094028392437"/>
          <c:h val="0.773506377029504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Confidence!$AJ$124</c:f>
              <c:strCache>
                <c:ptCount val="1"/>
                <c:pt idx="0">
                  <c:v>Sub32</c:v>
                </c:pt>
              </c:strCache>
            </c:strRef>
          </c:tx>
          <c:invertIfNegative val="0"/>
          <c:val>
            <c:numRef>
              <c:f>Confidence!$AJ$125:$AJ$134</c:f>
              <c:numCache>
                <c:formatCode>General</c:formatCode>
                <c:ptCount val="10"/>
                <c:pt idx="0">
                  <c:v>0</c:v>
                </c:pt>
                <c:pt idx="1">
                  <c:v>11</c:v>
                </c:pt>
                <c:pt idx="2">
                  <c:v>14</c:v>
                </c:pt>
                <c:pt idx="3">
                  <c:v>7</c:v>
                </c:pt>
                <c:pt idx="4">
                  <c:v>15</c:v>
                </c:pt>
                <c:pt idx="5">
                  <c:v>9</c:v>
                </c:pt>
                <c:pt idx="6">
                  <c:v>12</c:v>
                </c:pt>
                <c:pt idx="7">
                  <c:v>27</c:v>
                </c:pt>
                <c:pt idx="8">
                  <c:v>19</c:v>
                </c:pt>
                <c:pt idx="9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5A7-490C-A7E5-1A84488F96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0354816"/>
        <c:axId val="70356352"/>
      </c:barChart>
      <c:catAx>
        <c:axId val="70354816"/>
        <c:scaling>
          <c:orientation val="minMax"/>
        </c:scaling>
        <c:delete val="0"/>
        <c:axPos val="b"/>
        <c:majorTickMark val="out"/>
        <c:minorTickMark val="none"/>
        <c:tickLblPos val="nextTo"/>
        <c:crossAx val="70356352"/>
        <c:crosses val="autoZero"/>
        <c:auto val="1"/>
        <c:lblAlgn val="ctr"/>
        <c:lblOffset val="100"/>
        <c:noMultiLvlLbl val="0"/>
      </c:catAx>
      <c:valAx>
        <c:axId val="70356352"/>
        <c:scaling>
          <c:orientation val="minMax"/>
          <c:max val="60"/>
        </c:scaling>
        <c:delete val="0"/>
        <c:axPos val="l"/>
        <c:numFmt formatCode="General" sourceLinked="1"/>
        <c:majorTickMark val="out"/>
        <c:minorTickMark val="none"/>
        <c:tickLblPos val="nextTo"/>
        <c:crossAx val="70354816"/>
        <c:crosses val="autoZero"/>
        <c:crossBetween val="between"/>
        <c:majorUnit val="2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Confidence!$U$124</c:f>
              <c:strCache>
                <c:ptCount val="1"/>
                <c:pt idx="0">
                  <c:v>Sub17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Confidence!$U$125:$U$134</c:f>
              <c:numCache>
                <c:formatCode>General</c:formatCode>
                <c:ptCount val="10"/>
                <c:pt idx="0">
                  <c:v>9</c:v>
                </c:pt>
                <c:pt idx="1">
                  <c:v>4</c:v>
                </c:pt>
                <c:pt idx="2">
                  <c:v>7</c:v>
                </c:pt>
                <c:pt idx="3">
                  <c:v>8</c:v>
                </c:pt>
                <c:pt idx="4">
                  <c:v>4</c:v>
                </c:pt>
                <c:pt idx="5">
                  <c:v>10</c:v>
                </c:pt>
                <c:pt idx="6">
                  <c:v>20</c:v>
                </c:pt>
                <c:pt idx="7">
                  <c:v>22</c:v>
                </c:pt>
                <c:pt idx="8">
                  <c:v>29</c:v>
                </c:pt>
                <c:pt idx="9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B51-4353-98D2-3C3D352BA38B}"/>
            </c:ext>
          </c:extLst>
        </c:ser>
        <c:ser>
          <c:idx val="1"/>
          <c:order val="1"/>
          <c:tx>
            <c:strRef>
              <c:f>Confidence!$V$124</c:f>
              <c:strCache>
                <c:ptCount val="1"/>
                <c:pt idx="0">
                  <c:v>Sub18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Confidence!$V$125:$V$134</c:f>
              <c:numCache>
                <c:formatCode>General</c:formatCode>
                <c:ptCount val="10"/>
                <c:pt idx="0">
                  <c:v>2</c:v>
                </c:pt>
                <c:pt idx="1">
                  <c:v>14</c:v>
                </c:pt>
                <c:pt idx="2">
                  <c:v>10</c:v>
                </c:pt>
                <c:pt idx="3">
                  <c:v>16</c:v>
                </c:pt>
                <c:pt idx="4">
                  <c:v>28</c:v>
                </c:pt>
                <c:pt idx="5">
                  <c:v>25</c:v>
                </c:pt>
                <c:pt idx="6">
                  <c:v>17</c:v>
                </c:pt>
                <c:pt idx="7">
                  <c:v>7</c:v>
                </c:pt>
                <c:pt idx="8">
                  <c:v>1</c:v>
                </c:pt>
                <c:pt idx="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B51-4353-98D2-3C3D352BA38B}"/>
            </c:ext>
          </c:extLst>
        </c:ser>
        <c:ser>
          <c:idx val="2"/>
          <c:order val="2"/>
          <c:tx>
            <c:strRef>
              <c:f>Confidence!$W$124</c:f>
              <c:strCache>
                <c:ptCount val="1"/>
                <c:pt idx="0">
                  <c:v>Sub19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Confidence!$W$125:$W$134</c:f>
              <c:numCache>
                <c:formatCode>General</c:formatCode>
                <c:ptCount val="10"/>
                <c:pt idx="0">
                  <c:v>25</c:v>
                </c:pt>
                <c:pt idx="1">
                  <c:v>5</c:v>
                </c:pt>
                <c:pt idx="2">
                  <c:v>7</c:v>
                </c:pt>
                <c:pt idx="3">
                  <c:v>1</c:v>
                </c:pt>
                <c:pt idx="4">
                  <c:v>11</c:v>
                </c:pt>
                <c:pt idx="5">
                  <c:v>5</c:v>
                </c:pt>
                <c:pt idx="6">
                  <c:v>4</c:v>
                </c:pt>
                <c:pt idx="7">
                  <c:v>4</c:v>
                </c:pt>
                <c:pt idx="8">
                  <c:v>25</c:v>
                </c:pt>
                <c:pt idx="9">
                  <c:v>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B51-4353-98D2-3C3D352BA38B}"/>
            </c:ext>
          </c:extLst>
        </c:ser>
        <c:ser>
          <c:idx val="3"/>
          <c:order val="3"/>
          <c:tx>
            <c:strRef>
              <c:f>Confidence!$X$124</c:f>
              <c:strCache>
                <c:ptCount val="1"/>
                <c:pt idx="0">
                  <c:v>Sub20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val>
            <c:numRef>
              <c:f>Confidence!$X$125:$X$134</c:f>
              <c:numCache>
                <c:formatCode>General</c:formatCode>
                <c:ptCount val="10"/>
                <c:pt idx="0">
                  <c:v>25</c:v>
                </c:pt>
                <c:pt idx="1">
                  <c:v>3</c:v>
                </c:pt>
                <c:pt idx="2">
                  <c:v>2</c:v>
                </c:pt>
                <c:pt idx="3">
                  <c:v>3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7</c:v>
                </c:pt>
                <c:pt idx="8">
                  <c:v>20</c:v>
                </c:pt>
                <c:pt idx="9">
                  <c:v>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B51-4353-98D2-3C3D352BA38B}"/>
            </c:ext>
          </c:extLst>
        </c:ser>
        <c:ser>
          <c:idx val="4"/>
          <c:order val="4"/>
          <c:tx>
            <c:strRef>
              <c:f>Confidence!$Y$124</c:f>
              <c:strCache>
                <c:ptCount val="1"/>
                <c:pt idx="0">
                  <c:v>Sub21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val>
            <c:numRef>
              <c:f>Confidence!$Y$125:$Y$134</c:f>
              <c:numCache>
                <c:formatCode>General</c:formatCode>
                <c:ptCount val="10"/>
                <c:pt idx="0">
                  <c:v>1</c:v>
                </c:pt>
                <c:pt idx="1">
                  <c:v>11</c:v>
                </c:pt>
                <c:pt idx="2">
                  <c:v>15</c:v>
                </c:pt>
                <c:pt idx="3">
                  <c:v>12</c:v>
                </c:pt>
                <c:pt idx="4">
                  <c:v>10</c:v>
                </c:pt>
                <c:pt idx="5">
                  <c:v>16</c:v>
                </c:pt>
                <c:pt idx="6">
                  <c:v>22</c:v>
                </c:pt>
                <c:pt idx="7">
                  <c:v>18</c:v>
                </c:pt>
                <c:pt idx="8">
                  <c:v>10</c:v>
                </c:pt>
                <c:pt idx="9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B51-4353-98D2-3C3D352BA38B}"/>
            </c:ext>
          </c:extLst>
        </c:ser>
        <c:ser>
          <c:idx val="5"/>
          <c:order val="5"/>
          <c:tx>
            <c:strRef>
              <c:f>Confidence!$Z$124</c:f>
              <c:strCache>
                <c:ptCount val="1"/>
                <c:pt idx="0">
                  <c:v>Sub22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val>
            <c:numRef>
              <c:f>Confidence!$Z$125:$Z$134</c:f>
              <c:numCache>
                <c:formatCode>General</c:formatCode>
                <c:ptCount val="10"/>
                <c:pt idx="0">
                  <c:v>6</c:v>
                </c:pt>
                <c:pt idx="1">
                  <c:v>5</c:v>
                </c:pt>
                <c:pt idx="2">
                  <c:v>4</c:v>
                </c:pt>
                <c:pt idx="3">
                  <c:v>10</c:v>
                </c:pt>
                <c:pt idx="4">
                  <c:v>8</c:v>
                </c:pt>
                <c:pt idx="5">
                  <c:v>5</c:v>
                </c:pt>
                <c:pt idx="6">
                  <c:v>7</c:v>
                </c:pt>
                <c:pt idx="7">
                  <c:v>39</c:v>
                </c:pt>
                <c:pt idx="8">
                  <c:v>36</c:v>
                </c:pt>
                <c:pt idx="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0B51-4353-98D2-3C3D352BA38B}"/>
            </c:ext>
          </c:extLst>
        </c:ser>
        <c:ser>
          <c:idx val="6"/>
          <c:order val="6"/>
          <c:tx>
            <c:strRef>
              <c:f>Confidence!$AA$124</c:f>
              <c:strCache>
                <c:ptCount val="1"/>
                <c:pt idx="0">
                  <c:v>Sub23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Confidence!$AA$125:$AA$134</c:f>
              <c:numCache>
                <c:formatCode>General</c:formatCode>
                <c:ptCount val="10"/>
                <c:pt idx="0">
                  <c:v>9</c:v>
                </c:pt>
                <c:pt idx="1">
                  <c:v>37</c:v>
                </c:pt>
                <c:pt idx="2">
                  <c:v>41</c:v>
                </c:pt>
                <c:pt idx="3">
                  <c:v>13</c:v>
                </c:pt>
                <c:pt idx="4">
                  <c:v>7</c:v>
                </c:pt>
                <c:pt idx="5">
                  <c:v>7</c:v>
                </c:pt>
                <c:pt idx="6">
                  <c:v>5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0B51-4353-98D2-3C3D352BA38B}"/>
            </c:ext>
          </c:extLst>
        </c:ser>
        <c:ser>
          <c:idx val="7"/>
          <c:order val="7"/>
          <c:tx>
            <c:strRef>
              <c:f>Confidence!$AB$124</c:f>
              <c:strCache>
                <c:ptCount val="1"/>
                <c:pt idx="0">
                  <c:v>Sub24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Confidence!$AB$125:$AB$134</c:f>
              <c:numCache>
                <c:formatCode>General</c:formatCode>
                <c:ptCount val="10"/>
                <c:pt idx="0">
                  <c:v>4</c:v>
                </c:pt>
                <c:pt idx="1">
                  <c:v>20</c:v>
                </c:pt>
                <c:pt idx="2">
                  <c:v>32</c:v>
                </c:pt>
                <c:pt idx="3">
                  <c:v>13</c:v>
                </c:pt>
                <c:pt idx="4">
                  <c:v>9</c:v>
                </c:pt>
                <c:pt idx="5">
                  <c:v>6</c:v>
                </c:pt>
                <c:pt idx="6">
                  <c:v>15</c:v>
                </c:pt>
                <c:pt idx="7">
                  <c:v>15</c:v>
                </c:pt>
                <c:pt idx="8">
                  <c:v>6</c:v>
                </c:pt>
                <c:pt idx="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0B51-4353-98D2-3C3D352BA38B}"/>
            </c:ext>
          </c:extLst>
        </c:ser>
        <c:ser>
          <c:idx val="8"/>
          <c:order val="8"/>
          <c:tx>
            <c:strRef>
              <c:f>Confidence!$AC$124</c:f>
              <c:strCache>
                <c:ptCount val="1"/>
                <c:pt idx="0">
                  <c:v>Sub25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Confidence!$AC$125:$AC$134</c:f>
              <c:numCache>
                <c:formatCode>General</c:formatCode>
                <c:ptCount val="10"/>
                <c:pt idx="0">
                  <c:v>13</c:v>
                </c:pt>
                <c:pt idx="1">
                  <c:v>14</c:v>
                </c:pt>
                <c:pt idx="2">
                  <c:v>11</c:v>
                </c:pt>
                <c:pt idx="3">
                  <c:v>9</c:v>
                </c:pt>
                <c:pt idx="4">
                  <c:v>5</c:v>
                </c:pt>
                <c:pt idx="5">
                  <c:v>8</c:v>
                </c:pt>
                <c:pt idx="6">
                  <c:v>15</c:v>
                </c:pt>
                <c:pt idx="7">
                  <c:v>24</c:v>
                </c:pt>
                <c:pt idx="8">
                  <c:v>17</c:v>
                </c:pt>
                <c:pt idx="9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0B51-4353-98D2-3C3D352BA38B}"/>
            </c:ext>
          </c:extLst>
        </c:ser>
        <c:ser>
          <c:idx val="9"/>
          <c:order val="9"/>
          <c:tx>
            <c:strRef>
              <c:f>Confidence!$AD$124</c:f>
              <c:strCache>
                <c:ptCount val="1"/>
                <c:pt idx="0">
                  <c:v>Sub26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Confidence!$AD$125:$AD$134</c:f>
              <c:numCache>
                <c:formatCode>General</c:formatCode>
                <c:ptCount val="10"/>
                <c:pt idx="0">
                  <c:v>8</c:v>
                </c:pt>
                <c:pt idx="1">
                  <c:v>8</c:v>
                </c:pt>
                <c:pt idx="2">
                  <c:v>3</c:v>
                </c:pt>
                <c:pt idx="3">
                  <c:v>10</c:v>
                </c:pt>
                <c:pt idx="4">
                  <c:v>4</c:v>
                </c:pt>
                <c:pt idx="5">
                  <c:v>6</c:v>
                </c:pt>
                <c:pt idx="6">
                  <c:v>13</c:v>
                </c:pt>
                <c:pt idx="7">
                  <c:v>10</c:v>
                </c:pt>
                <c:pt idx="8">
                  <c:v>27</c:v>
                </c:pt>
                <c:pt idx="9">
                  <c:v>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0B51-4353-98D2-3C3D352BA38B}"/>
            </c:ext>
          </c:extLst>
        </c:ser>
        <c:ser>
          <c:idx val="10"/>
          <c:order val="10"/>
          <c:tx>
            <c:strRef>
              <c:f>Confidence!$AE$124</c:f>
              <c:strCache>
                <c:ptCount val="1"/>
                <c:pt idx="0">
                  <c:v>Sub27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Confidence!$AE$125:$AE$134</c:f>
              <c:numCache>
                <c:formatCode>General</c:formatCode>
                <c:ptCount val="10"/>
                <c:pt idx="0">
                  <c:v>7</c:v>
                </c:pt>
                <c:pt idx="1">
                  <c:v>9</c:v>
                </c:pt>
                <c:pt idx="2">
                  <c:v>11</c:v>
                </c:pt>
                <c:pt idx="3">
                  <c:v>9</c:v>
                </c:pt>
                <c:pt idx="4">
                  <c:v>2</c:v>
                </c:pt>
                <c:pt idx="5">
                  <c:v>6</c:v>
                </c:pt>
                <c:pt idx="6">
                  <c:v>18</c:v>
                </c:pt>
                <c:pt idx="7">
                  <c:v>24</c:v>
                </c:pt>
                <c:pt idx="8">
                  <c:v>28</c:v>
                </c:pt>
                <c:pt idx="9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0B51-4353-98D2-3C3D352BA38B}"/>
            </c:ext>
          </c:extLst>
        </c:ser>
        <c:ser>
          <c:idx val="11"/>
          <c:order val="11"/>
          <c:tx>
            <c:strRef>
              <c:f>Confidence!$AF$124</c:f>
              <c:strCache>
                <c:ptCount val="1"/>
                <c:pt idx="0">
                  <c:v>Sub28</c:v>
                </c:pt>
              </c:strCache>
            </c:strRef>
          </c:tx>
          <c:spPr>
            <a:ln w="28575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Confidence!$AF$125:$AF$134</c:f>
              <c:numCache>
                <c:formatCode>General</c:formatCode>
                <c:ptCount val="10"/>
                <c:pt idx="0">
                  <c:v>28</c:v>
                </c:pt>
                <c:pt idx="1">
                  <c:v>15</c:v>
                </c:pt>
                <c:pt idx="2">
                  <c:v>15</c:v>
                </c:pt>
                <c:pt idx="3">
                  <c:v>10</c:v>
                </c:pt>
                <c:pt idx="4">
                  <c:v>16</c:v>
                </c:pt>
                <c:pt idx="5">
                  <c:v>18</c:v>
                </c:pt>
                <c:pt idx="6">
                  <c:v>7</c:v>
                </c:pt>
                <c:pt idx="7">
                  <c:v>9</c:v>
                </c:pt>
                <c:pt idx="8">
                  <c:v>1</c:v>
                </c:pt>
                <c:pt idx="9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0B51-4353-98D2-3C3D352BA38B}"/>
            </c:ext>
          </c:extLst>
        </c:ser>
        <c:ser>
          <c:idx val="12"/>
          <c:order val="12"/>
          <c:tx>
            <c:strRef>
              <c:f>Confidence!$AG$124</c:f>
              <c:strCache>
                <c:ptCount val="1"/>
                <c:pt idx="0">
                  <c:v>Sub29</c:v>
                </c:pt>
              </c:strCache>
            </c:strRef>
          </c:tx>
          <c:spPr>
            <a:ln w="28575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Confidence!$AG$125:$AG$134</c:f>
              <c:numCache>
                <c:formatCode>General</c:formatCode>
                <c:ptCount val="10"/>
                <c:pt idx="0">
                  <c:v>8</c:v>
                </c:pt>
                <c:pt idx="1">
                  <c:v>12</c:v>
                </c:pt>
                <c:pt idx="2">
                  <c:v>10</c:v>
                </c:pt>
                <c:pt idx="3">
                  <c:v>7</c:v>
                </c:pt>
                <c:pt idx="4">
                  <c:v>6</c:v>
                </c:pt>
                <c:pt idx="5">
                  <c:v>15</c:v>
                </c:pt>
                <c:pt idx="6">
                  <c:v>22</c:v>
                </c:pt>
                <c:pt idx="7">
                  <c:v>26</c:v>
                </c:pt>
                <c:pt idx="8">
                  <c:v>11</c:v>
                </c:pt>
                <c:pt idx="9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0B51-4353-98D2-3C3D352BA38B}"/>
            </c:ext>
          </c:extLst>
        </c:ser>
        <c:ser>
          <c:idx val="13"/>
          <c:order val="13"/>
          <c:tx>
            <c:strRef>
              <c:f>Confidence!$AH$124</c:f>
              <c:strCache>
                <c:ptCount val="1"/>
                <c:pt idx="0">
                  <c:v>Sub30</c:v>
                </c:pt>
              </c:strCache>
            </c:strRef>
          </c:tx>
          <c:spPr>
            <a:ln w="28575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Confidence!$AH$125:$AH$134</c:f>
              <c:numCache>
                <c:formatCode>General</c:formatCode>
                <c:ptCount val="10"/>
                <c:pt idx="0">
                  <c:v>14</c:v>
                </c:pt>
                <c:pt idx="1">
                  <c:v>9</c:v>
                </c:pt>
                <c:pt idx="2">
                  <c:v>12</c:v>
                </c:pt>
                <c:pt idx="3">
                  <c:v>5</c:v>
                </c:pt>
                <c:pt idx="4">
                  <c:v>5</c:v>
                </c:pt>
                <c:pt idx="5">
                  <c:v>4</c:v>
                </c:pt>
                <c:pt idx="6">
                  <c:v>8</c:v>
                </c:pt>
                <c:pt idx="7">
                  <c:v>7</c:v>
                </c:pt>
                <c:pt idx="8">
                  <c:v>9</c:v>
                </c:pt>
                <c:pt idx="9">
                  <c:v>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0B51-4353-98D2-3C3D352BA38B}"/>
            </c:ext>
          </c:extLst>
        </c:ser>
        <c:ser>
          <c:idx val="14"/>
          <c:order val="14"/>
          <c:tx>
            <c:strRef>
              <c:f>Confidence!$AI$124</c:f>
              <c:strCache>
                <c:ptCount val="1"/>
                <c:pt idx="0">
                  <c:v>Sub31</c:v>
                </c:pt>
              </c:strCache>
            </c:strRef>
          </c:tx>
          <c:spPr>
            <a:ln w="28575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Confidence!$AI$125:$AI$134</c:f>
              <c:numCache>
                <c:formatCode>General</c:formatCode>
                <c:ptCount val="10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5</c:v>
                </c:pt>
                <c:pt idx="4">
                  <c:v>5</c:v>
                </c:pt>
                <c:pt idx="5">
                  <c:v>10</c:v>
                </c:pt>
                <c:pt idx="6">
                  <c:v>26</c:v>
                </c:pt>
                <c:pt idx="7">
                  <c:v>39</c:v>
                </c:pt>
                <c:pt idx="8">
                  <c:v>31</c:v>
                </c:pt>
                <c:pt idx="9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0B51-4353-98D2-3C3D352BA38B}"/>
            </c:ext>
          </c:extLst>
        </c:ser>
        <c:ser>
          <c:idx val="15"/>
          <c:order val="15"/>
          <c:tx>
            <c:strRef>
              <c:f>Confidence!$AJ$124</c:f>
              <c:strCache>
                <c:ptCount val="1"/>
                <c:pt idx="0">
                  <c:v>Sub32</c:v>
                </c:pt>
              </c:strCache>
            </c:strRef>
          </c:tx>
          <c:spPr>
            <a:ln w="28575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Confidence!$AJ$125:$AJ$134</c:f>
              <c:numCache>
                <c:formatCode>General</c:formatCode>
                <c:ptCount val="10"/>
                <c:pt idx="0">
                  <c:v>0</c:v>
                </c:pt>
                <c:pt idx="1">
                  <c:v>11</c:v>
                </c:pt>
                <c:pt idx="2">
                  <c:v>14</c:v>
                </c:pt>
                <c:pt idx="3">
                  <c:v>7</c:v>
                </c:pt>
                <c:pt idx="4">
                  <c:v>15</c:v>
                </c:pt>
                <c:pt idx="5">
                  <c:v>9</c:v>
                </c:pt>
                <c:pt idx="6">
                  <c:v>12</c:v>
                </c:pt>
                <c:pt idx="7">
                  <c:v>27</c:v>
                </c:pt>
                <c:pt idx="8">
                  <c:v>19</c:v>
                </c:pt>
                <c:pt idx="9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0B51-4353-98D2-3C3D352BA3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9883392"/>
        <c:axId val="69885312"/>
      </c:lineChart>
      <c:catAx>
        <c:axId val="6988339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Confidence (0-100, bins of 10)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885312"/>
        <c:crosses val="autoZero"/>
        <c:auto val="1"/>
        <c:lblAlgn val="ctr"/>
        <c:lblOffset val="100"/>
        <c:noMultiLvlLbl val="0"/>
      </c:catAx>
      <c:valAx>
        <c:axId val="69885312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Frequency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8833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b="1"/>
              <a:t>Subject 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309304885276437"/>
          <c:y val="6.8291032148900185E-2"/>
          <c:w val="0.84959512319024633"/>
          <c:h val="0.7746986956579665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'Location Error'!$F$127</c:f>
              <c:strCache>
                <c:ptCount val="1"/>
                <c:pt idx="0">
                  <c:v>Sub21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'Location Error'!$F$128:$F$145</c:f>
              <c:numCache>
                <c:formatCode>General</c:formatCode>
                <c:ptCount val="18"/>
                <c:pt idx="0">
                  <c:v>46</c:v>
                </c:pt>
                <c:pt idx="1">
                  <c:v>22</c:v>
                </c:pt>
                <c:pt idx="2">
                  <c:v>8</c:v>
                </c:pt>
                <c:pt idx="3">
                  <c:v>8</c:v>
                </c:pt>
                <c:pt idx="4">
                  <c:v>6</c:v>
                </c:pt>
                <c:pt idx="5">
                  <c:v>4</c:v>
                </c:pt>
                <c:pt idx="6">
                  <c:v>3</c:v>
                </c:pt>
                <c:pt idx="7">
                  <c:v>0</c:v>
                </c:pt>
                <c:pt idx="8">
                  <c:v>4</c:v>
                </c:pt>
                <c:pt idx="9">
                  <c:v>2</c:v>
                </c:pt>
                <c:pt idx="10">
                  <c:v>1</c:v>
                </c:pt>
                <c:pt idx="11">
                  <c:v>2</c:v>
                </c:pt>
                <c:pt idx="12">
                  <c:v>2</c:v>
                </c:pt>
                <c:pt idx="13">
                  <c:v>3</c:v>
                </c:pt>
                <c:pt idx="14">
                  <c:v>2</c:v>
                </c:pt>
                <c:pt idx="15">
                  <c:v>4</c:v>
                </c:pt>
                <c:pt idx="16">
                  <c:v>1</c:v>
                </c:pt>
                <c:pt idx="17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441-4690-97B6-4D62200F5C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8467328"/>
        <c:axId val="68559232"/>
      </c:barChart>
      <c:catAx>
        <c:axId val="68467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8559232"/>
        <c:crosses val="autoZero"/>
        <c:auto val="1"/>
        <c:lblAlgn val="ctr"/>
        <c:lblOffset val="100"/>
        <c:noMultiLvlLbl val="0"/>
      </c:catAx>
      <c:valAx>
        <c:axId val="68559232"/>
        <c:scaling>
          <c:orientation val="minMax"/>
          <c:max val="60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8467328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tx1"/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strRef>
              <c:f>Confidence!$AA$139:$AA$148</c:f>
              <c:strCache>
                <c:ptCount val="10"/>
                <c:pt idx="0">
                  <c:v>0to10</c:v>
                </c:pt>
                <c:pt idx="1">
                  <c:v>11to20</c:v>
                </c:pt>
                <c:pt idx="2">
                  <c:v>21to30</c:v>
                </c:pt>
                <c:pt idx="3">
                  <c:v>31to40</c:v>
                </c:pt>
                <c:pt idx="4">
                  <c:v>41to50</c:v>
                </c:pt>
                <c:pt idx="5">
                  <c:v>51to60</c:v>
                </c:pt>
                <c:pt idx="6">
                  <c:v>61to70</c:v>
                </c:pt>
                <c:pt idx="7">
                  <c:v>71to80</c:v>
                </c:pt>
                <c:pt idx="8">
                  <c:v>81to90</c:v>
                </c:pt>
                <c:pt idx="9">
                  <c:v>91to100</c:v>
                </c:pt>
              </c:strCache>
            </c:strRef>
          </c:cat>
          <c:val>
            <c:numRef>
              <c:f>Confidence!$AB$139:$AB$148</c:f>
              <c:numCache>
                <c:formatCode>General</c:formatCode>
                <c:ptCount val="10"/>
                <c:pt idx="0">
                  <c:v>159</c:v>
                </c:pt>
                <c:pt idx="1">
                  <c:v>178</c:v>
                </c:pt>
                <c:pt idx="2">
                  <c:v>195</c:v>
                </c:pt>
                <c:pt idx="3">
                  <c:v>138</c:v>
                </c:pt>
                <c:pt idx="4">
                  <c:v>137</c:v>
                </c:pt>
                <c:pt idx="5">
                  <c:v>153</c:v>
                </c:pt>
                <c:pt idx="6">
                  <c:v>215</c:v>
                </c:pt>
                <c:pt idx="7">
                  <c:v>279</c:v>
                </c:pt>
                <c:pt idx="8">
                  <c:v>270</c:v>
                </c:pt>
                <c:pt idx="9">
                  <c:v>196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83-4705-997D-0C7BF8B115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9922816"/>
        <c:axId val="69924736"/>
      </c:barChart>
      <c:catAx>
        <c:axId val="6992281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Confidence rating, experiment 2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924736"/>
        <c:crosses val="autoZero"/>
        <c:auto val="1"/>
        <c:lblAlgn val="ctr"/>
        <c:lblOffset val="100"/>
        <c:noMultiLvlLbl val="0"/>
      </c:catAx>
      <c:valAx>
        <c:axId val="69924736"/>
        <c:scaling>
          <c:orientation val="minMax"/>
          <c:max val="40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Frequency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922816"/>
        <c:crosses val="autoZero"/>
        <c:crossBetween val="between"/>
        <c:majorUnit val="5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9886482939632542E-2"/>
          <c:y val="0.11615740740740743"/>
          <c:w val="0.8585579615048119"/>
          <c:h val="0.72088764946048411"/>
        </c:manualLayout>
      </c:layout>
      <c:scatterChart>
        <c:scatterStyle val="lineMarker"/>
        <c:varyColors val="0"/>
        <c:ser>
          <c:idx val="0"/>
          <c:order val="0"/>
          <c:tx>
            <c:strRef>
              <c:f>'Error by vividness'!$S$127</c:f>
              <c:strCache>
                <c:ptCount val="1"/>
                <c:pt idx="0">
                  <c:v>Average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trendline>
            <c:trendlineType val="linear"/>
            <c:dispRSqr val="0"/>
            <c:dispEq val="0"/>
          </c:trendline>
          <c:yVal>
            <c:numRef>
              <c:f>'Error by vividness'!$S$128:$S$137</c:f>
              <c:numCache>
                <c:formatCode>0.0</c:formatCode>
                <c:ptCount val="10"/>
                <c:pt idx="0">
                  <c:v>93.381060606060601</c:v>
                </c:pt>
                <c:pt idx="1">
                  <c:v>62.05072216381545</c:v>
                </c:pt>
                <c:pt idx="2">
                  <c:v>74.533151199076116</c:v>
                </c:pt>
                <c:pt idx="3">
                  <c:v>76.49120592948718</c:v>
                </c:pt>
                <c:pt idx="4">
                  <c:v>67.741391594516585</c:v>
                </c:pt>
                <c:pt idx="5">
                  <c:v>69.945480865172328</c:v>
                </c:pt>
                <c:pt idx="6">
                  <c:v>57.268401926490789</c:v>
                </c:pt>
                <c:pt idx="7">
                  <c:v>39.96883615023868</c:v>
                </c:pt>
                <c:pt idx="8">
                  <c:v>37.874345444366263</c:v>
                </c:pt>
                <c:pt idx="9">
                  <c:v>21.248604939960867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395-40AD-8F7D-122F78A82C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9569536"/>
        <c:axId val="69575808"/>
      </c:scatterChart>
      <c:valAx>
        <c:axId val="69569536"/>
        <c:scaling>
          <c:orientation val="minMax"/>
          <c:max val="1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Vividness score (bins of 10, 1-100)</a:t>
                </a:r>
              </a:p>
            </c:rich>
          </c:tx>
          <c:overlay val="0"/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575808"/>
        <c:crosses val="autoZero"/>
        <c:crossBetween val="midCat"/>
        <c:majorUnit val="1"/>
      </c:valAx>
      <c:valAx>
        <c:axId val="69575808"/>
        <c:scaling>
          <c:orientation val="minMax"/>
          <c:max val="100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Mean Location Error</a:t>
                </a:r>
              </a:p>
            </c:rich>
          </c:tx>
          <c:overlay val="0"/>
        </c:title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569536"/>
        <c:crosses val="autoZero"/>
        <c:crossBetween val="midCat"/>
        <c:majorUnit val="2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22225" cap="rnd">
                <a:solidFill>
                  <a:schemeClr val="accent1"/>
                </a:solidFill>
                <a:bevel/>
              </a:ln>
              <a:effectLst/>
            </c:spPr>
          </c:marker>
          <c:trendline>
            <c:spPr>
              <a:ln w="19050" cap="rnd">
                <a:solidFill>
                  <a:schemeClr val="accent1">
                    <a:alpha val="0"/>
                  </a:schemeClr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chemeClr val="tx1">
                    <a:lumMod val="50000"/>
                    <a:lumOff val="50000"/>
                  </a:schemeClr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strRef>
              <c:f>'Error by vividness'!$X$128:$X$137</c:f>
              <c:strCache>
                <c:ptCount val="10"/>
                <c:pt idx="0">
                  <c:v>0to10</c:v>
                </c:pt>
                <c:pt idx="1">
                  <c:v>11to20</c:v>
                </c:pt>
                <c:pt idx="2">
                  <c:v>21to30</c:v>
                </c:pt>
                <c:pt idx="3">
                  <c:v>31to40</c:v>
                </c:pt>
                <c:pt idx="4">
                  <c:v>41to50</c:v>
                </c:pt>
                <c:pt idx="5">
                  <c:v>51to60</c:v>
                </c:pt>
                <c:pt idx="6">
                  <c:v>61to70</c:v>
                </c:pt>
                <c:pt idx="7">
                  <c:v>71to80</c:v>
                </c:pt>
                <c:pt idx="8">
                  <c:v>81to90</c:v>
                </c:pt>
                <c:pt idx="9">
                  <c:v>91to100</c:v>
                </c:pt>
              </c:strCache>
            </c:strRef>
          </c:cat>
          <c:val>
            <c:numRef>
              <c:f>'Error by vividness'!$Y$128:$Y$137</c:f>
              <c:numCache>
                <c:formatCode>0.0</c:formatCode>
                <c:ptCount val="10"/>
                <c:pt idx="0">
                  <c:v>93.381060606060601</c:v>
                </c:pt>
                <c:pt idx="1">
                  <c:v>62.05072216381545</c:v>
                </c:pt>
                <c:pt idx="2">
                  <c:v>74.533151199076116</c:v>
                </c:pt>
                <c:pt idx="3">
                  <c:v>76.49120592948718</c:v>
                </c:pt>
                <c:pt idx="4">
                  <c:v>67.741391594516585</c:v>
                </c:pt>
                <c:pt idx="5">
                  <c:v>69.945480865172328</c:v>
                </c:pt>
                <c:pt idx="6">
                  <c:v>57.268401926490789</c:v>
                </c:pt>
                <c:pt idx="7">
                  <c:v>39.96883615023868</c:v>
                </c:pt>
                <c:pt idx="8">
                  <c:v>37.874345444366263</c:v>
                </c:pt>
                <c:pt idx="9">
                  <c:v>21.248604939960867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17B-41E9-B9F3-4074A166C3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030848"/>
        <c:axId val="70032768"/>
      </c:lineChart>
      <c:catAx>
        <c:axId val="7003084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Vividness rating at retrieval</a:t>
                </a:r>
              </a:p>
            </c:rich>
          </c:tx>
          <c:layout>
            <c:manualLayout>
              <c:xMode val="edge"/>
              <c:yMode val="edge"/>
              <c:x val="0.35899868766404197"/>
              <c:y val="0.9064581510644502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032768"/>
        <c:crosses val="autoZero"/>
        <c:auto val="1"/>
        <c:lblAlgn val="ctr"/>
        <c:lblOffset val="100"/>
        <c:noMultiLvlLbl val="0"/>
      </c:catAx>
      <c:valAx>
        <c:axId val="70032768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Location error (degrees)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0308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Subject 17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9.7887919817388272E-2"/>
          <c:y val="6.0821166198446283E-2"/>
          <c:w val="0.86056344939885343"/>
          <c:h val="0.7713285588045213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Vividness!$V$126</c:f>
              <c:strCache>
                <c:ptCount val="1"/>
                <c:pt idx="0">
                  <c:v>Sub17</c:v>
                </c:pt>
              </c:strCache>
            </c:strRef>
          </c:tx>
          <c:invertIfNegative val="0"/>
          <c:val>
            <c:numRef>
              <c:f>Vividness!$V$127:$V$136</c:f>
              <c:numCache>
                <c:formatCode>General</c:formatCode>
                <c:ptCount val="1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5</c:v>
                </c:pt>
                <c:pt idx="4">
                  <c:v>1</c:v>
                </c:pt>
                <c:pt idx="5">
                  <c:v>4</c:v>
                </c:pt>
                <c:pt idx="6">
                  <c:v>18</c:v>
                </c:pt>
                <c:pt idx="7">
                  <c:v>32</c:v>
                </c:pt>
                <c:pt idx="8">
                  <c:v>43</c:v>
                </c:pt>
                <c:pt idx="9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614-44F6-A7CA-A2BD9F4386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0596480"/>
        <c:axId val="70598016"/>
      </c:barChart>
      <c:catAx>
        <c:axId val="70596480"/>
        <c:scaling>
          <c:orientation val="minMax"/>
        </c:scaling>
        <c:delete val="0"/>
        <c:axPos val="b"/>
        <c:majorTickMark val="out"/>
        <c:minorTickMark val="none"/>
        <c:tickLblPos val="nextTo"/>
        <c:crossAx val="70598016"/>
        <c:crosses val="autoZero"/>
        <c:auto val="1"/>
        <c:lblAlgn val="ctr"/>
        <c:lblOffset val="100"/>
        <c:noMultiLvlLbl val="0"/>
      </c:catAx>
      <c:valAx>
        <c:axId val="70598016"/>
        <c:scaling>
          <c:orientation val="minMax"/>
          <c:max val="100"/>
        </c:scaling>
        <c:delete val="0"/>
        <c:axPos val="l"/>
        <c:numFmt formatCode="General" sourceLinked="1"/>
        <c:majorTickMark val="out"/>
        <c:minorTickMark val="none"/>
        <c:tickLblPos val="nextTo"/>
        <c:crossAx val="70596480"/>
        <c:crosses val="autoZero"/>
        <c:crossBetween val="between"/>
        <c:majorUnit val="2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Subject 18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0969662125567638"/>
          <c:y val="8.0116477977566228E-2"/>
          <c:w val="0.84374253218347706"/>
          <c:h val="0.753703399015421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Vividness!$W$126</c:f>
              <c:strCache>
                <c:ptCount val="1"/>
                <c:pt idx="0">
                  <c:v>Sub18</c:v>
                </c:pt>
              </c:strCache>
            </c:strRef>
          </c:tx>
          <c:invertIfNegative val="0"/>
          <c:val>
            <c:numRef>
              <c:f>Vividness!$W$127:$W$136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4</c:v>
                </c:pt>
                <c:pt idx="4">
                  <c:v>12</c:v>
                </c:pt>
                <c:pt idx="5">
                  <c:v>12</c:v>
                </c:pt>
                <c:pt idx="6">
                  <c:v>34</c:v>
                </c:pt>
                <c:pt idx="7">
                  <c:v>50</c:v>
                </c:pt>
                <c:pt idx="8">
                  <c:v>7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A31-45B0-8722-350180C272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0618496"/>
        <c:axId val="70628480"/>
      </c:barChart>
      <c:catAx>
        <c:axId val="70618496"/>
        <c:scaling>
          <c:orientation val="minMax"/>
        </c:scaling>
        <c:delete val="0"/>
        <c:axPos val="b"/>
        <c:majorTickMark val="out"/>
        <c:minorTickMark val="none"/>
        <c:tickLblPos val="nextTo"/>
        <c:crossAx val="70628480"/>
        <c:crosses val="autoZero"/>
        <c:auto val="1"/>
        <c:lblAlgn val="ctr"/>
        <c:lblOffset val="100"/>
        <c:noMultiLvlLbl val="0"/>
      </c:catAx>
      <c:valAx>
        <c:axId val="70628480"/>
        <c:scaling>
          <c:orientation val="minMax"/>
          <c:max val="100"/>
        </c:scaling>
        <c:delete val="0"/>
        <c:axPos val="l"/>
        <c:numFmt formatCode="General" sourceLinked="1"/>
        <c:majorTickMark val="out"/>
        <c:minorTickMark val="none"/>
        <c:tickLblPos val="nextTo"/>
        <c:crossAx val="70618496"/>
        <c:crosses val="autoZero"/>
        <c:crossBetween val="between"/>
        <c:majorUnit val="2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Subject  19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9.5718658436393517E-2"/>
          <c:y val="6.2059154370409569E-2"/>
          <c:w val="0.86365345606037469"/>
          <c:h val="0.797595447627870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Vividness!$X$126</c:f>
              <c:strCache>
                <c:ptCount val="1"/>
                <c:pt idx="0">
                  <c:v>Sub19</c:v>
                </c:pt>
              </c:strCache>
            </c:strRef>
          </c:tx>
          <c:invertIfNegative val="0"/>
          <c:val>
            <c:numRef>
              <c:f>Vividness!$X$127:$X$136</c:f>
              <c:numCache>
                <c:formatCode>General</c:formatCode>
                <c:ptCount val="10"/>
                <c:pt idx="0">
                  <c:v>22</c:v>
                </c:pt>
                <c:pt idx="1">
                  <c:v>3</c:v>
                </c:pt>
                <c:pt idx="2">
                  <c:v>0</c:v>
                </c:pt>
                <c:pt idx="3">
                  <c:v>3</c:v>
                </c:pt>
                <c:pt idx="4">
                  <c:v>4</c:v>
                </c:pt>
                <c:pt idx="5">
                  <c:v>2</c:v>
                </c:pt>
                <c:pt idx="6">
                  <c:v>6</c:v>
                </c:pt>
                <c:pt idx="7">
                  <c:v>12</c:v>
                </c:pt>
                <c:pt idx="8">
                  <c:v>31</c:v>
                </c:pt>
                <c:pt idx="9">
                  <c:v>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DC-47C6-9E21-CA45093D47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1050368"/>
        <c:axId val="71051904"/>
      </c:barChart>
      <c:catAx>
        <c:axId val="71050368"/>
        <c:scaling>
          <c:orientation val="minMax"/>
        </c:scaling>
        <c:delete val="0"/>
        <c:axPos val="b"/>
        <c:majorTickMark val="out"/>
        <c:minorTickMark val="none"/>
        <c:tickLblPos val="nextTo"/>
        <c:crossAx val="71051904"/>
        <c:crosses val="autoZero"/>
        <c:auto val="1"/>
        <c:lblAlgn val="ctr"/>
        <c:lblOffset val="100"/>
        <c:noMultiLvlLbl val="0"/>
      </c:catAx>
      <c:valAx>
        <c:axId val="71051904"/>
        <c:scaling>
          <c:orientation val="minMax"/>
          <c:max val="100"/>
        </c:scaling>
        <c:delete val="0"/>
        <c:axPos val="l"/>
        <c:numFmt formatCode="General" sourceLinked="1"/>
        <c:majorTickMark val="out"/>
        <c:minorTickMark val="none"/>
        <c:tickLblPos val="nextTo"/>
        <c:crossAx val="71050368"/>
        <c:crosses val="autoZero"/>
        <c:crossBetween val="between"/>
        <c:majorUnit val="2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GB" sz="1200"/>
              <a:t>Subject 20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039409696429455"/>
          <c:y val="8.9963195941289445E-2"/>
          <c:w val="0.81425999108601987"/>
          <c:h val="0.723432308391618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Vividness!$Y$126</c:f>
              <c:strCache>
                <c:ptCount val="1"/>
                <c:pt idx="0">
                  <c:v>Sub20</c:v>
                </c:pt>
              </c:strCache>
            </c:strRef>
          </c:tx>
          <c:invertIfNegative val="0"/>
          <c:val>
            <c:numRef>
              <c:f>Vividness!$Y$127:$Y$136</c:f>
              <c:numCache>
                <c:formatCode>General</c:formatCode>
                <c:ptCount val="10"/>
                <c:pt idx="0">
                  <c:v>6</c:v>
                </c:pt>
                <c:pt idx="1">
                  <c:v>4</c:v>
                </c:pt>
                <c:pt idx="2">
                  <c:v>0</c:v>
                </c:pt>
                <c:pt idx="3">
                  <c:v>3</c:v>
                </c:pt>
                <c:pt idx="4">
                  <c:v>1</c:v>
                </c:pt>
                <c:pt idx="5">
                  <c:v>1</c:v>
                </c:pt>
                <c:pt idx="6">
                  <c:v>10</c:v>
                </c:pt>
                <c:pt idx="7">
                  <c:v>15</c:v>
                </c:pt>
                <c:pt idx="8">
                  <c:v>25</c:v>
                </c:pt>
                <c:pt idx="9">
                  <c:v>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71F-4212-860D-05C10C2168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1068288"/>
        <c:axId val="71082368"/>
      </c:barChart>
      <c:catAx>
        <c:axId val="71068288"/>
        <c:scaling>
          <c:orientation val="minMax"/>
        </c:scaling>
        <c:delete val="0"/>
        <c:axPos val="b"/>
        <c:majorTickMark val="out"/>
        <c:minorTickMark val="none"/>
        <c:tickLblPos val="nextTo"/>
        <c:crossAx val="71082368"/>
        <c:crosses val="autoZero"/>
        <c:auto val="1"/>
        <c:lblAlgn val="ctr"/>
        <c:lblOffset val="100"/>
        <c:noMultiLvlLbl val="0"/>
      </c:catAx>
      <c:valAx>
        <c:axId val="71082368"/>
        <c:scaling>
          <c:orientation val="minMax"/>
          <c:max val="100"/>
        </c:scaling>
        <c:delete val="0"/>
        <c:axPos val="l"/>
        <c:numFmt formatCode="General" sourceLinked="1"/>
        <c:majorTickMark val="out"/>
        <c:minorTickMark val="none"/>
        <c:tickLblPos val="nextTo"/>
        <c:crossAx val="71068288"/>
        <c:crosses val="autoZero"/>
        <c:crossBetween val="between"/>
        <c:majorUnit val="2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GB" sz="1200"/>
              <a:t>Subject 21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199500222216631"/>
          <c:y val="6.9620442522404888E-2"/>
          <c:w val="0.82114663782043218"/>
          <c:h val="0.75731113921640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Vividness!$Z$126</c:f>
              <c:strCache>
                <c:ptCount val="1"/>
                <c:pt idx="0">
                  <c:v>Sub21</c:v>
                </c:pt>
              </c:strCache>
            </c:strRef>
          </c:tx>
          <c:invertIfNegative val="0"/>
          <c:val>
            <c:numRef>
              <c:f>Vividness!$Z$127:$Z$136</c:f>
              <c:numCache>
                <c:formatCode>General</c:formatCode>
                <c:ptCount val="10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4</c:v>
                </c:pt>
                <c:pt idx="4">
                  <c:v>1</c:v>
                </c:pt>
                <c:pt idx="5">
                  <c:v>2</c:v>
                </c:pt>
                <c:pt idx="6">
                  <c:v>2</c:v>
                </c:pt>
                <c:pt idx="7">
                  <c:v>0</c:v>
                </c:pt>
                <c:pt idx="8">
                  <c:v>7</c:v>
                </c:pt>
                <c:pt idx="9">
                  <c:v>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50-46DA-A65B-9CA322AD8E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0975872"/>
        <c:axId val="70977408"/>
      </c:barChart>
      <c:catAx>
        <c:axId val="70975872"/>
        <c:scaling>
          <c:orientation val="minMax"/>
        </c:scaling>
        <c:delete val="0"/>
        <c:axPos val="b"/>
        <c:majorTickMark val="out"/>
        <c:minorTickMark val="none"/>
        <c:tickLblPos val="nextTo"/>
        <c:crossAx val="70977408"/>
        <c:crosses val="autoZero"/>
        <c:auto val="1"/>
        <c:lblAlgn val="ctr"/>
        <c:lblOffset val="100"/>
        <c:noMultiLvlLbl val="0"/>
      </c:catAx>
      <c:valAx>
        <c:axId val="70977408"/>
        <c:scaling>
          <c:orientation val="minMax"/>
          <c:max val="100"/>
        </c:scaling>
        <c:delete val="0"/>
        <c:axPos val="l"/>
        <c:numFmt formatCode="General" sourceLinked="1"/>
        <c:majorTickMark val="out"/>
        <c:minorTickMark val="none"/>
        <c:tickLblPos val="nextTo"/>
        <c:crossAx val="70975872"/>
        <c:crosses val="autoZero"/>
        <c:crossBetween val="between"/>
        <c:majorUnit val="2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GB" sz="1200"/>
              <a:t>Subject 22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5078261202751117"/>
          <c:y val="6.8030435589490706E-2"/>
          <c:w val="0.79568940743720906"/>
          <c:h val="0.7723624698427847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Vividness!$AA$126</c:f>
              <c:strCache>
                <c:ptCount val="1"/>
                <c:pt idx="0">
                  <c:v>Sub22</c:v>
                </c:pt>
              </c:strCache>
            </c:strRef>
          </c:tx>
          <c:invertIfNegative val="0"/>
          <c:val>
            <c:numRef>
              <c:f>Vividness!$AA$127:$AA$136</c:f>
              <c:numCache>
                <c:formatCode>General</c:formatCode>
                <c:ptCount val="10"/>
                <c:pt idx="0">
                  <c:v>0</c:v>
                </c:pt>
                <c:pt idx="1">
                  <c:v>2</c:v>
                </c:pt>
                <c:pt idx="2">
                  <c:v>3</c:v>
                </c:pt>
                <c:pt idx="3">
                  <c:v>6</c:v>
                </c:pt>
                <c:pt idx="4">
                  <c:v>5</c:v>
                </c:pt>
                <c:pt idx="5">
                  <c:v>7</c:v>
                </c:pt>
                <c:pt idx="6">
                  <c:v>3</c:v>
                </c:pt>
                <c:pt idx="7">
                  <c:v>35</c:v>
                </c:pt>
                <c:pt idx="8">
                  <c:v>54</c:v>
                </c:pt>
                <c:pt idx="9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B09-4E75-A0EB-4B525A379E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1006080"/>
        <c:axId val="71007616"/>
      </c:barChart>
      <c:catAx>
        <c:axId val="71006080"/>
        <c:scaling>
          <c:orientation val="minMax"/>
        </c:scaling>
        <c:delete val="0"/>
        <c:axPos val="b"/>
        <c:majorTickMark val="out"/>
        <c:minorTickMark val="none"/>
        <c:tickLblPos val="nextTo"/>
        <c:crossAx val="71007616"/>
        <c:crosses val="autoZero"/>
        <c:auto val="1"/>
        <c:lblAlgn val="ctr"/>
        <c:lblOffset val="100"/>
        <c:noMultiLvlLbl val="0"/>
      </c:catAx>
      <c:valAx>
        <c:axId val="71007616"/>
        <c:scaling>
          <c:orientation val="minMax"/>
          <c:max val="100"/>
        </c:scaling>
        <c:delete val="0"/>
        <c:axPos val="l"/>
        <c:numFmt formatCode="General" sourceLinked="1"/>
        <c:majorTickMark val="out"/>
        <c:minorTickMark val="none"/>
        <c:tickLblPos val="nextTo"/>
        <c:crossAx val="71006080"/>
        <c:crosses val="autoZero"/>
        <c:crossBetween val="between"/>
        <c:majorUnit val="2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GB" sz="1200"/>
              <a:t>Subject 23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5708910910850973"/>
          <c:y val="7.3521502119927307E-2"/>
          <c:w val="0.78714409748211134"/>
          <c:h val="0.755185140318998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Vividness!$AB$126</c:f>
              <c:strCache>
                <c:ptCount val="1"/>
                <c:pt idx="0">
                  <c:v>Sub23</c:v>
                </c:pt>
              </c:strCache>
            </c:strRef>
          </c:tx>
          <c:invertIfNegative val="0"/>
          <c:val>
            <c:numRef>
              <c:f>Vividness!$AB$127:$AB$136</c:f>
              <c:numCache>
                <c:formatCode>General</c:formatCode>
                <c:ptCount val="10"/>
                <c:pt idx="0">
                  <c:v>0</c:v>
                </c:pt>
                <c:pt idx="1">
                  <c:v>1</c:v>
                </c:pt>
                <c:pt idx="2">
                  <c:v>12</c:v>
                </c:pt>
                <c:pt idx="3">
                  <c:v>16</c:v>
                </c:pt>
                <c:pt idx="4">
                  <c:v>24</c:v>
                </c:pt>
                <c:pt idx="5">
                  <c:v>29</c:v>
                </c:pt>
                <c:pt idx="6">
                  <c:v>20</c:v>
                </c:pt>
                <c:pt idx="7">
                  <c:v>10</c:v>
                </c:pt>
                <c:pt idx="8">
                  <c:v>7</c:v>
                </c:pt>
                <c:pt idx="9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F71-4E43-B24A-0F2BD02248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1019904"/>
        <c:axId val="71500928"/>
      </c:barChart>
      <c:catAx>
        <c:axId val="71019904"/>
        <c:scaling>
          <c:orientation val="minMax"/>
        </c:scaling>
        <c:delete val="0"/>
        <c:axPos val="b"/>
        <c:majorTickMark val="out"/>
        <c:minorTickMark val="none"/>
        <c:tickLblPos val="nextTo"/>
        <c:crossAx val="71500928"/>
        <c:crosses val="autoZero"/>
        <c:auto val="1"/>
        <c:lblAlgn val="ctr"/>
        <c:lblOffset val="100"/>
        <c:noMultiLvlLbl val="0"/>
      </c:catAx>
      <c:valAx>
        <c:axId val="71500928"/>
        <c:scaling>
          <c:orientation val="minMax"/>
          <c:max val="100"/>
        </c:scaling>
        <c:delete val="0"/>
        <c:axPos val="l"/>
        <c:numFmt formatCode="General" sourceLinked="1"/>
        <c:majorTickMark val="out"/>
        <c:minorTickMark val="none"/>
        <c:tickLblPos val="nextTo"/>
        <c:crossAx val="71019904"/>
        <c:crosses val="autoZero"/>
        <c:crossBetween val="between"/>
        <c:majorUnit val="2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b="1"/>
              <a:t>Subject 20</a:t>
            </a:r>
          </a:p>
          <a:p>
            <a:pPr>
              <a:defRPr/>
            </a:pPr>
            <a:endParaRPr lang="en-GB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418000730041197"/>
          <c:y val="4.072857726954985E-2"/>
          <c:w val="0.85103670347915772"/>
          <c:h val="0.7785852887792010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'Location Error'!$E$127</c:f>
              <c:strCache>
                <c:ptCount val="1"/>
                <c:pt idx="0">
                  <c:v>Sub20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'Location Error'!$E$128:$E$145</c:f>
              <c:numCache>
                <c:formatCode>General</c:formatCode>
                <c:ptCount val="18"/>
                <c:pt idx="0">
                  <c:v>38</c:v>
                </c:pt>
                <c:pt idx="1">
                  <c:v>27</c:v>
                </c:pt>
                <c:pt idx="2">
                  <c:v>12</c:v>
                </c:pt>
                <c:pt idx="3">
                  <c:v>11</c:v>
                </c:pt>
                <c:pt idx="4">
                  <c:v>2</c:v>
                </c:pt>
                <c:pt idx="5">
                  <c:v>5</c:v>
                </c:pt>
                <c:pt idx="6">
                  <c:v>1</c:v>
                </c:pt>
                <c:pt idx="7">
                  <c:v>0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4</c:v>
                </c:pt>
                <c:pt idx="12">
                  <c:v>7</c:v>
                </c:pt>
                <c:pt idx="13">
                  <c:v>3</c:v>
                </c:pt>
                <c:pt idx="14">
                  <c:v>2</c:v>
                </c:pt>
                <c:pt idx="15">
                  <c:v>1</c:v>
                </c:pt>
                <c:pt idx="16">
                  <c:v>3</c:v>
                </c:pt>
                <c:pt idx="1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74-4A26-804F-492906E789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8592000"/>
        <c:axId val="68593536"/>
      </c:barChart>
      <c:catAx>
        <c:axId val="685920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8593536"/>
        <c:crosses val="autoZero"/>
        <c:auto val="1"/>
        <c:lblAlgn val="ctr"/>
        <c:lblOffset val="100"/>
        <c:noMultiLvlLbl val="0"/>
      </c:catAx>
      <c:valAx>
        <c:axId val="68593536"/>
        <c:scaling>
          <c:orientation val="minMax"/>
          <c:max val="60"/>
          <c:min val="0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8592000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Subject 24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6459934540055002"/>
          <c:y val="6.3424055688691069E-2"/>
          <c:w val="0.77696771967249112"/>
          <c:h val="0.7550422229829967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Vividness!$AC$126</c:f>
              <c:strCache>
                <c:ptCount val="1"/>
                <c:pt idx="0">
                  <c:v>Sub24</c:v>
                </c:pt>
              </c:strCache>
            </c:strRef>
          </c:tx>
          <c:invertIfNegative val="0"/>
          <c:val>
            <c:numRef>
              <c:f>Vividness!$AC$127:$AC$136</c:f>
              <c:numCache>
                <c:formatCode>General</c:formatCode>
                <c:ptCount val="10"/>
                <c:pt idx="0">
                  <c:v>6</c:v>
                </c:pt>
                <c:pt idx="1">
                  <c:v>11</c:v>
                </c:pt>
                <c:pt idx="2">
                  <c:v>16</c:v>
                </c:pt>
                <c:pt idx="3">
                  <c:v>4</c:v>
                </c:pt>
                <c:pt idx="4">
                  <c:v>7</c:v>
                </c:pt>
                <c:pt idx="5">
                  <c:v>9</c:v>
                </c:pt>
                <c:pt idx="6">
                  <c:v>15</c:v>
                </c:pt>
                <c:pt idx="7">
                  <c:v>24</c:v>
                </c:pt>
                <c:pt idx="8">
                  <c:v>21</c:v>
                </c:pt>
                <c:pt idx="9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67-47EF-8EB3-840F2A12C5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1529600"/>
        <c:axId val="71531136"/>
      </c:barChart>
      <c:catAx>
        <c:axId val="71529600"/>
        <c:scaling>
          <c:orientation val="minMax"/>
        </c:scaling>
        <c:delete val="0"/>
        <c:axPos val="b"/>
        <c:majorTickMark val="out"/>
        <c:minorTickMark val="none"/>
        <c:tickLblPos val="nextTo"/>
        <c:crossAx val="71531136"/>
        <c:crosses val="autoZero"/>
        <c:auto val="1"/>
        <c:lblAlgn val="ctr"/>
        <c:lblOffset val="100"/>
        <c:noMultiLvlLbl val="0"/>
      </c:catAx>
      <c:valAx>
        <c:axId val="71531136"/>
        <c:scaling>
          <c:orientation val="minMax"/>
          <c:max val="100"/>
        </c:scaling>
        <c:delete val="0"/>
        <c:axPos val="l"/>
        <c:numFmt formatCode="General" sourceLinked="1"/>
        <c:majorTickMark val="out"/>
        <c:minorTickMark val="none"/>
        <c:tickLblPos val="nextTo"/>
        <c:crossAx val="71529600"/>
        <c:crosses val="autoZero"/>
        <c:crossBetween val="between"/>
        <c:majorUnit val="2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Subject 25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5829285707102705"/>
          <c:y val="5.5573617813902271E-2"/>
          <c:w val="0.78551301776933058"/>
          <c:h val="0.7648446363559393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Vividness!$AD$126</c:f>
              <c:strCache>
                <c:ptCount val="1"/>
                <c:pt idx="0">
                  <c:v>Sub25</c:v>
                </c:pt>
              </c:strCache>
            </c:strRef>
          </c:tx>
          <c:invertIfNegative val="0"/>
          <c:val>
            <c:numRef>
              <c:f>Vividness!$AD$127:$AD$136</c:f>
              <c:numCache>
                <c:formatCode>General</c:formatCode>
                <c:ptCount val="10"/>
                <c:pt idx="0">
                  <c:v>6</c:v>
                </c:pt>
                <c:pt idx="1">
                  <c:v>10</c:v>
                </c:pt>
                <c:pt idx="2">
                  <c:v>19</c:v>
                </c:pt>
                <c:pt idx="3">
                  <c:v>12</c:v>
                </c:pt>
                <c:pt idx="4">
                  <c:v>8</c:v>
                </c:pt>
                <c:pt idx="5">
                  <c:v>7</c:v>
                </c:pt>
                <c:pt idx="6">
                  <c:v>17</c:v>
                </c:pt>
                <c:pt idx="7">
                  <c:v>23</c:v>
                </c:pt>
                <c:pt idx="8">
                  <c:v>16</c:v>
                </c:pt>
                <c:pt idx="9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CB2-4786-BF69-38FD999D9F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1543424"/>
        <c:axId val="71557504"/>
      </c:barChart>
      <c:catAx>
        <c:axId val="71543424"/>
        <c:scaling>
          <c:orientation val="minMax"/>
        </c:scaling>
        <c:delete val="0"/>
        <c:axPos val="b"/>
        <c:majorTickMark val="out"/>
        <c:minorTickMark val="none"/>
        <c:tickLblPos val="nextTo"/>
        <c:crossAx val="71557504"/>
        <c:crosses val="autoZero"/>
        <c:auto val="1"/>
        <c:lblAlgn val="ctr"/>
        <c:lblOffset val="100"/>
        <c:noMultiLvlLbl val="0"/>
      </c:catAx>
      <c:valAx>
        <c:axId val="71557504"/>
        <c:scaling>
          <c:orientation val="minMax"/>
          <c:max val="100"/>
        </c:scaling>
        <c:delete val="0"/>
        <c:axPos val="l"/>
        <c:numFmt formatCode="General" sourceLinked="1"/>
        <c:majorTickMark val="out"/>
        <c:minorTickMark val="none"/>
        <c:tickLblPos val="nextTo"/>
        <c:crossAx val="71543424"/>
        <c:crosses val="autoZero"/>
        <c:crossBetween val="between"/>
        <c:majorUnit val="2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GB" sz="1200"/>
              <a:t>Subject 26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694770367142842"/>
          <c:y val="5.0226499465344611E-2"/>
          <c:w val="0.84536055522703935"/>
          <c:h val="0.786751808462966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Vividness!$AE$126</c:f>
              <c:strCache>
                <c:ptCount val="1"/>
                <c:pt idx="0">
                  <c:v>Sub26</c:v>
                </c:pt>
              </c:strCache>
            </c:strRef>
          </c:tx>
          <c:invertIfNegative val="0"/>
          <c:val>
            <c:numRef>
              <c:f>Vividness!$AE$127:$AE$136</c:f>
              <c:numCache>
                <c:formatCode>General</c:formatCode>
                <c:ptCount val="10"/>
                <c:pt idx="0">
                  <c:v>2</c:v>
                </c:pt>
                <c:pt idx="1">
                  <c:v>0</c:v>
                </c:pt>
                <c:pt idx="2">
                  <c:v>3</c:v>
                </c:pt>
                <c:pt idx="3">
                  <c:v>5</c:v>
                </c:pt>
                <c:pt idx="4">
                  <c:v>11</c:v>
                </c:pt>
                <c:pt idx="5">
                  <c:v>11</c:v>
                </c:pt>
                <c:pt idx="6">
                  <c:v>9</c:v>
                </c:pt>
                <c:pt idx="7">
                  <c:v>22</c:v>
                </c:pt>
                <c:pt idx="8">
                  <c:v>29</c:v>
                </c:pt>
                <c:pt idx="9">
                  <c:v>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79B-4550-BACA-78F89DDC96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1590272"/>
        <c:axId val="71591808"/>
      </c:barChart>
      <c:catAx>
        <c:axId val="71590272"/>
        <c:scaling>
          <c:orientation val="minMax"/>
        </c:scaling>
        <c:delete val="0"/>
        <c:axPos val="b"/>
        <c:majorTickMark val="out"/>
        <c:minorTickMark val="none"/>
        <c:tickLblPos val="nextTo"/>
        <c:crossAx val="71591808"/>
        <c:crosses val="autoZero"/>
        <c:auto val="1"/>
        <c:lblAlgn val="ctr"/>
        <c:lblOffset val="100"/>
        <c:noMultiLvlLbl val="0"/>
      </c:catAx>
      <c:valAx>
        <c:axId val="71591808"/>
        <c:scaling>
          <c:orientation val="minMax"/>
          <c:max val="100"/>
        </c:scaling>
        <c:delete val="0"/>
        <c:axPos val="l"/>
        <c:numFmt formatCode="General" sourceLinked="1"/>
        <c:majorTickMark val="out"/>
        <c:minorTickMark val="none"/>
        <c:tickLblPos val="nextTo"/>
        <c:crossAx val="71590272"/>
        <c:crosses val="autoZero"/>
        <c:crossBetween val="between"/>
        <c:majorUnit val="2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GB" sz="1200"/>
              <a:t>Subject 27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297669252017655"/>
          <c:y val="6.3770635227973521E-2"/>
          <c:w val="0.8577561512676084"/>
          <c:h val="0.7537036558954720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Vividness!$AF$126</c:f>
              <c:strCache>
                <c:ptCount val="1"/>
                <c:pt idx="0">
                  <c:v>Sub27</c:v>
                </c:pt>
              </c:strCache>
            </c:strRef>
          </c:tx>
          <c:invertIfNegative val="0"/>
          <c:val>
            <c:numRef>
              <c:f>Vividness!$AF$127:$AF$136</c:f>
              <c:numCache>
                <c:formatCode>General</c:formatCode>
                <c:ptCount val="10"/>
                <c:pt idx="0">
                  <c:v>3</c:v>
                </c:pt>
                <c:pt idx="1">
                  <c:v>4</c:v>
                </c:pt>
                <c:pt idx="2">
                  <c:v>17</c:v>
                </c:pt>
                <c:pt idx="3">
                  <c:v>4</c:v>
                </c:pt>
                <c:pt idx="4">
                  <c:v>2</c:v>
                </c:pt>
                <c:pt idx="5">
                  <c:v>2</c:v>
                </c:pt>
                <c:pt idx="6">
                  <c:v>13</c:v>
                </c:pt>
                <c:pt idx="7">
                  <c:v>19</c:v>
                </c:pt>
                <c:pt idx="8">
                  <c:v>38</c:v>
                </c:pt>
                <c:pt idx="9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85C-442B-9F8F-DCD3685CB2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1620480"/>
        <c:axId val="71622016"/>
      </c:barChart>
      <c:catAx>
        <c:axId val="71620480"/>
        <c:scaling>
          <c:orientation val="minMax"/>
        </c:scaling>
        <c:delete val="0"/>
        <c:axPos val="b"/>
        <c:majorTickMark val="out"/>
        <c:minorTickMark val="none"/>
        <c:tickLblPos val="nextTo"/>
        <c:crossAx val="71622016"/>
        <c:crosses val="autoZero"/>
        <c:auto val="1"/>
        <c:lblAlgn val="ctr"/>
        <c:lblOffset val="100"/>
        <c:noMultiLvlLbl val="0"/>
      </c:catAx>
      <c:valAx>
        <c:axId val="71622016"/>
        <c:scaling>
          <c:orientation val="minMax"/>
          <c:max val="100"/>
        </c:scaling>
        <c:delete val="0"/>
        <c:axPos val="l"/>
        <c:numFmt formatCode="General" sourceLinked="1"/>
        <c:majorTickMark val="out"/>
        <c:minorTickMark val="none"/>
        <c:tickLblPos val="nextTo"/>
        <c:crossAx val="71620480"/>
        <c:crosses val="autoZero"/>
        <c:crossBetween val="between"/>
        <c:majorUnit val="2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GB" sz="1200"/>
              <a:t>Subject 28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5473571421549834"/>
          <c:y val="8.3840309435004812E-2"/>
          <c:w val="0.79033294995428938"/>
          <c:h val="0.72082516001289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Vividness!$AG$126</c:f>
              <c:strCache>
                <c:ptCount val="1"/>
                <c:pt idx="0">
                  <c:v>Sub28</c:v>
                </c:pt>
              </c:strCache>
            </c:strRef>
          </c:tx>
          <c:invertIfNegative val="0"/>
          <c:val>
            <c:numRef>
              <c:f>Vividness!$AG$127:$AG$136</c:f>
              <c:numCache>
                <c:formatCode>General</c:formatCode>
                <c:ptCount val="10"/>
                <c:pt idx="0">
                  <c:v>4</c:v>
                </c:pt>
                <c:pt idx="1">
                  <c:v>13</c:v>
                </c:pt>
                <c:pt idx="2">
                  <c:v>12</c:v>
                </c:pt>
                <c:pt idx="3">
                  <c:v>13</c:v>
                </c:pt>
                <c:pt idx="4">
                  <c:v>10</c:v>
                </c:pt>
                <c:pt idx="5">
                  <c:v>19</c:v>
                </c:pt>
                <c:pt idx="6">
                  <c:v>29</c:v>
                </c:pt>
                <c:pt idx="7">
                  <c:v>17</c:v>
                </c:pt>
                <c:pt idx="8">
                  <c:v>2</c:v>
                </c:pt>
                <c:pt idx="9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007-42C8-9A54-D8412885E5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1638400"/>
        <c:axId val="71656576"/>
      </c:barChart>
      <c:catAx>
        <c:axId val="71638400"/>
        <c:scaling>
          <c:orientation val="minMax"/>
        </c:scaling>
        <c:delete val="0"/>
        <c:axPos val="b"/>
        <c:majorTickMark val="out"/>
        <c:minorTickMark val="none"/>
        <c:tickLblPos val="nextTo"/>
        <c:crossAx val="71656576"/>
        <c:crosses val="autoZero"/>
        <c:auto val="1"/>
        <c:lblAlgn val="ctr"/>
        <c:lblOffset val="100"/>
        <c:noMultiLvlLbl val="0"/>
      </c:catAx>
      <c:valAx>
        <c:axId val="71656576"/>
        <c:scaling>
          <c:orientation val="minMax"/>
          <c:max val="100"/>
        </c:scaling>
        <c:delete val="0"/>
        <c:axPos val="l"/>
        <c:numFmt formatCode="General" sourceLinked="1"/>
        <c:majorTickMark val="out"/>
        <c:minorTickMark val="none"/>
        <c:tickLblPos val="nextTo"/>
        <c:crossAx val="71638400"/>
        <c:crosses val="autoZero"/>
        <c:crossBetween val="between"/>
        <c:majorUnit val="2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Subject 29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4914958734851286"/>
          <c:y val="5.6484660728884271E-2"/>
          <c:w val="0.79790215753716709"/>
          <c:h val="0.7609896303945613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Vividness!$AH$126</c:f>
              <c:strCache>
                <c:ptCount val="1"/>
                <c:pt idx="0">
                  <c:v>Sub29</c:v>
                </c:pt>
              </c:strCache>
            </c:strRef>
          </c:tx>
          <c:invertIfNegative val="0"/>
          <c:val>
            <c:numRef>
              <c:f>Vividness!$AH$127:$AH$136</c:f>
              <c:numCache>
                <c:formatCode>General</c:formatCode>
                <c:ptCount val="10"/>
                <c:pt idx="0">
                  <c:v>2</c:v>
                </c:pt>
                <c:pt idx="1">
                  <c:v>7</c:v>
                </c:pt>
                <c:pt idx="2">
                  <c:v>6</c:v>
                </c:pt>
                <c:pt idx="3">
                  <c:v>8</c:v>
                </c:pt>
                <c:pt idx="4">
                  <c:v>9</c:v>
                </c:pt>
                <c:pt idx="5">
                  <c:v>14</c:v>
                </c:pt>
                <c:pt idx="6">
                  <c:v>24</c:v>
                </c:pt>
                <c:pt idx="7">
                  <c:v>18</c:v>
                </c:pt>
                <c:pt idx="8">
                  <c:v>27</c:v>
                </c:pt>
                <c:pt idx="9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5D-4403-BC23-F783AD628D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1689344"/>
        <c:axId val="71690880"/>
      </c:barChart>
      <c:catAx>
        <c:axId val="71689344"/>
        <c:scaling>
          <c:orientation val="minMax"/>
        </c:scaling>
        <c:delete val="0"/>
        <c:axPos val="b"/>
        <c:majorTickMark val="out"/>
        <c:minorTickMark val="none"/>
        <c:tickLblPos val="nextTo"/>
        <c:crossAx val="71690880"/>
        <c:crosses val="autoZero"/>
        <c:auto val="1"/>
        <c:lblAlgn val="ctr"/>
        <c:lblOffset val="100"/>
        <c:noMultiLvlLbl val="0"/>
      </c:catAx>
      <c:valAx>
        <c:axId val="71690880"/>
        <c:scaling>
          <c:orientation val="minMax"/>
          <c:max val="100"/>
        </c:scaling>
        <c:delete val="0"/>
        <c:axPos val="l"/>
        <c:numFmt formatCode="General" sourceLinked="1"/>
        <c:majorTickMark val="out"/>
        <c:minorTickMark val="none"/>
        <c:tickLblPos val="nextTo"/>
        <c:crossAx val="71689344"/>
        <c:crosses val="autoZero"/>
        <c:crossBetween val="between"/>
        <c:majorUnit val="2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GB" sz="1200"/>
              <a:t>Subject 30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4914958734851286"/>
          <c:y val="6.8438734631855208E-2"/>
          <c:w val="0.79790215753716709"/>
          <c:h val="0.7557601878712529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Vividness!$AI$126</c:f>
              <c:strCache>
                <c:ptCount val="1"/>
                <c:pt idx="0">
                  <c:v>Sub30</c:v>
                </c:pt>
              </c:strCache>
            </c:strRef>
          </c:tx>
          <c:invertIfNegative val="0"/>
          <c:val>
            <c:numRef>
              <c:f>Vividness!$AI$127:$AI$136</c:f>
              <c:numCache>
                <c:formatCode>General</c:formatCode>
                <c:ptCount val="10"/>
                <c:pt idx="0">
                  <c:v>12</c:v>
                </c:pt>
                <c:pt idx="1">
                  <c:v>7</c:v>
                </c:pt>
                <c:pt idx="2">
                  <c:v>4</c:v>
                </c:pt>
                <c:pt idx="3">
                  <c:v>3</c:v>
                </c:pt>
                <c:pt idx="4">
                  <c:v>2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12</c:v>
                </c:pt>
                <c:pt idx="9">
                  <c:v>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58-4B32-B165-CB74CA3C75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1322240"/>
        <c:axId val="71328128"/>
      </c:barChart>
      <c:catAx>
        <c:axId val="71322240"/>
        <c:scaling>
          <c:orientation val="minMax"/>
        </c:scaling>
        <c:delete val="0"/>
        <c:axPos val="b"/>
        <c:majorTickMark val="out"/>
        <c:minorTickMark val="none"/>
        <c:tickLblPos val="nextTo"/>
        <c:crossAx val="71328128"/>
        <c:crosses val="autoZero"/>
        <c:auto val="1"/>
        <c:lblAlgn val="ctr"/>
        <c:lblOffset val="100"/>
        <c:noMultiLvlLbl val="0"/>
      </c:catAx>
      <c:valAx>
        <c:axId val="71328128"/>
        <c:scaling>
          <c:orientation val="minMax"/>
          <c:max val="100"/>
        </c:scaling>
        <c:delete val="0"/>
        <c:axPos val="l"/>
        <c:numFmt formatCode="General" sourceLinked="1"/>
        <c:majorTickMark val="out"/>
        <c:minorTickMark val="none"/>
        <c:tickLblPos val="nextTo"/>
        <c:crossAx val="71322240"/>
        <c:crosses val="autoZero"/>
        <c:crossBetween val="between"/>
        <c:majorUnit val="2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GB" sz="1200"/>
              <a:t>Vividness S-31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4148779347787005"/>
          <c:y val="4.7386103052907837E-2"/>
          <c:w val="0.80828389601984685"/>
          <c:h val="0.776812819450200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Vividness!$AJ$126</c:f>
              <c:strCache>
                <c:ptCount val="1"/>
                <c:pt idx="0">
                  <c:v>Sub31</c:v>
                </c:pt>
              </c:strCache>
            </c:strRef>
          </c:tx>
          <c:invertIfNegative val="0"/>
          <c:val>
            <c:numRef>
              <c:f>Vividness!$AJ$127:$AJ$136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25</c:v>
                </c:pt>
                <c:pt idx="7">
                  <c:v>47</c:v>
                </c:pt>
                <c:pt idx="8">
                  <c:v>35</c:v>
                </c:pt>
                <c:pt idx="9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199-4412-81CB-191E1E6CD2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1377280"/>
        <c:axId val="71378816"/>
      </c:barChart>
      <c:catAx>
        <c:axId val="71377280"/>
        <c:scaling>
          <c:orientation val="minMax"/>
        </c:scaling>
        <c:delete val="0"/>
        <c:axPos val="b"/>
        <c:majorTickMark val="out"/>
        <c:minorTickMark val="none"/>
        <c:tickLblPos val="nextTo"/>
        <c:crossAx val="71378816"/>
        <c:crosses val="autoZero"/>
        <c:auto val="1"/>
        <c:lblAlgn val="ctr"/>
        <c:lblOffset val="100"/>
        <c:noMultiLvlLbl val="0"/>
      </c:catAx>
      <c:valAx>
        <c:axId val="71378816"/>
        <c:scaling>
          <c:orientation val="minMax"/>
          <c:max val="100"/>
        </c:scaling>
        <c:delete val="0"/>
        <c:axPos val="l"/>
        <c:numFmt formatCode="General" sourceLinked="1"/>
        <c:majorTickMark val="out"/>
        <c:minorTickMark val="none"/>
        <c:tickLblPos val="nextTo"/>
        <c:crossAx val="71377280"/>
        <c:crosses val="autoZero"/>
        <c:crossBetween val="between"/>
        <c:maj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/>
              <a:t>Vividness S-32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4861307804150381"/>
          <c:y val="7.0288430162445889E-2"/>
          <c:w val="0.79862912819350818"/>
          <c:h val="0.749159111867773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Vividness!$AK$126</c:f>
              <c:strCache>
                <c:ptCount val="1"/>
                <c:pt idx="0">
                  <c:v>Sub32</c:v>
                </c:pt>
              </c:strCache>
            </c:strRef>
          </c:tx>
          <c:invertIfNegative val="0"/>
          <c:val>
            <c:numRef>
              <c:f>Vividness!$AK$127:$AK$136</c:f>
              <c:numCache>
                <c:formatCode>General</c:formatCode>
                <c:ptCount val="10"/>
                <c:pt idx="0">
                  <c:v>1</c:v>
                </c:pt>
                <c:pt idx="1">
                  <c:v>5</c:v>
                </c:pt>
                <c:pt idx="2">
                  <c:v>9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11</c:v>
                </c:pt>
                <c:pt idx="7">
                  <c:v>27</c:v>
                </c:pt>
                <c:pt idx="8">
                  <c:v>32</c:v>
                </c:pt>
                <c:pt idx="9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D5-4285-A4C2-691AB2B6DB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1995392"/>
        <c:axId val="71996928"/>
      </c:barChart>
      <c:catAx>
        <c:axId val="71995392"/>
        <c:scaling>
          <c:orientation val="minMax"/>
        </c:scaling>
        <c:delete val="0"/>
        <c:axPos val="b"/>
        <c:majorTickMark val="out"/>
        <c:minorTickMark val="none"/>
        <c:tickLblPos val="nextTo"/>
        <c:crossAx val="71996928"/>
        <c:crosses val="autoZero"/>
        <c:auto val="1"/>
        <c:lblAlgn val="ctr"/>
        <c:lblOffset val="100"/>
        <c:noMultiLvlLbl val="0"/>
      </c:catAx>
      <c:valAx>
        <c:axId val="71996928"/>
        <c:scaling>
          <c:orientation val="minMax"/>
          <c:max val="100"/>
        </c:scaling>
        <c:delete val="0"/>
        <c:axPos val="l"/>
        <c:numFmt formatCode="General" sourceLinked="1"/>
        <c:majorTickMark val="out"/>
        <c:minorTickMark val="none"/>
        <c:tickLblPos val="nextTo"/>
        <c:crossAx val="71995392"/>
        <c:crosses val="autoZero"/>
        <c:crossBetween val="between"/>
        <c:majorUnit val="2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Vividness!$AT$83</c:f>
              <c:strCache>
                <c:ptCount val="1"/>
                <c:pt idx="0">
                  <c:v>Sub17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Vividness!$AT$84:$AT$93</c:f>
              <c:numCache>
                <c:formatCode>General</c:formatCode>
                <c:ptCount val="1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5</c:v>
                </c:pt>
                <c:pt idx="4">
                  <c:v>1</c:v>
                </c:pt>
                <c:pt idx="5">
                  <c:v>4</c:v>
                </c:pt>
                <c:pt idx="6">
                  <c:v>18</c:v>
                </c:pt>
                <c:pt idx="7">
                  <c:v>32</c:v>
                </c:pt>
                <c:pt idx="8">
                  <c:v>43</c:v>
                </c:pt>
                <c:pt idx="9">
                  <c:v>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F9A-4AAF-A370-8539505E32D4}"/>
            </c:ext>
          </c:extLst>
        </c:ser>
        <c:ser>
          <c:idx val="1"/>
          <c:order val="1"/>
          <c:tx>
            <c:strRef>
              <c:f>Vividness!$AU$83</c:f>
              <c:strCache>
                <c:ptCount val="1"/>
                <c:pt idx="0">
                  <c:v>Sub18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Vividness!$AU$84:$AU$93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4</c:v>
                </c:pt>
                <c:pt idx="4">
                  <c:v>12</c:v>
                </c:pt>
                <c:pt idx="5">
                  <c:v>12</c:v>
                </c:pt>
                <c:pt idx="6">
                  <c:v>34</c:v>
                </c:pt>
                <c:pt idx="7">
                  <c:v>50</c:v>
                </c:pt>
                <c:pt idx="8">
                  <c:v>7</c:v>
                </c:pt>
                <c:pt idx="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F9A-4AAF-A370-8539505E32D4}"/>
            </c:ext>
          </c:extLst>
        </c:ser>
        <c:ser>
          <c:idx val="2"/>
          <c:order val="2"/>
          <c:tx>
            <c:strRef>
              <c:f>Vividness!$AV$83</c:f>
              <c:strCache>
                <c:ptCount val="1"/>
                <c:pt idx="0">
                  <c:v>Sub19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Vividness!$AV$84:$AV$93</c:f>
              <c:numCache>
                <c:formatCode>General</c:formatCode>
                <c:ptCount val="10"/>
                <c:pt idx="0">
                  <c:v>22</c:v>
                </c:pt>
                <c:pt idx="1">
                  <c:v>3</c:v>
                </c:pt>
                <c:pt idx="2">
                  <c:v>0</c:v>
                </c:pt>
                <c:pt idx="3">
                  <c:v>3</c:v>
                </c:pt>
                <c:pt idx="4">
                  <c:v>4</c:v>
                </c:pt>
                <c:pt idx="5">
                  <c:v>2</c:v>
                </c:pt>
                <c:pt idx="6">
                  <c:v>6</c:v>
                </c:pt>
                <c:pt idx="7">
                  <c:v>12</c:v>
                </c:pt>
                <c:pt idx="8">
                  <c:v>31</c:v>
                </c:pt>
                <c:pt idx="9">
                  <c:v>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F9A-4AAF-A370-8539505E32D4}"/>
            </c:ext>
          </c:extLst>
        </c:ser>
        <c:ser>
          <c:idx val="3"/>
          <c:order val="3"/>
          <c:tx>
            <c:strRef>
              <c:f>Vividness!$AW$83</c:f>
              <c:strCache>
                <c:ptCount val="1"/>
                <c:pt idx="0">
                  <c:v>Sub20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val>
            <c:numRef>
              <c:f>Vividness!$AW$84:$AW$93</c:f>
              <c:numCache>
                <c:formatCode>General</c:formatCode>
                <c:ptCount val="10"/>
                <c:pt idx="0">
                  <c:v>6</c:v>
                </c:pt>
                <c:pt idx="1">
                  <c:v>4</c:v>
                </c:pt>
                <c:pt idx="2">
                  <c:v>0</c:v>
                </c:pt>
                <c:pt idx="3">
                  <c:v>3</c:v>
                </c:pt>
                <c:pt idx="4">
                  <c:v>1</c:v>
                </c:pt>
                <c:pt idx="5">
                  <c:v>1</c:v>
                </c:pt>
                <c:pt idx="6">
                  <c:v>10</c:v>
                </c:pt>
                <c:pt idx="7">
                  <c:v>15</c:v>
                </c:pt>
                <c:pt idx="8">
                  <c:v>25</c:v>
                </c:pt>
                <c:pt idx="9">
                  <c:v>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F9A-4AAF-A370-8539505E32D4}"/>
            </c:ext>
          </c:extLst>
        </c:ser>
        <c:ser>
          <c:idx val="4"/>
          <c:order val="4"/>
          <c:tx>
            <c:strRef>
              <c:f>Vividness!$AX$83</c:f>
              <c:strCache>
                <c:ptCount val="1"/>
                <c:pt idx="0">
                  <c:v>Sub21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val>
            <c:numRef>
              <c:f>Vividness!$AX$84:$AX$93</c:f>
              <c:numCache>
                <c:formatCode>General</c:formatCode>
                <c:ptCount val="10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4</c:v>
                </c:pt>
                <c:pt idx="4">
                  <c:v>1</c:v>
                </c:pt>
                <c:pt idx="5">
                  <c:v>2</c:v>
                </c:pt>
                <c:pt idx="6">
                  <c:v>2</c:v>
                </c:pt>
                <c:pt idx="7">
                  <c:v>0</c:v>
                </c:pt>
                <c:pt idx="8">
                  <c:v>7</c:v>
                </c:pt>
                <c:pt idx="9">
                  <c:v>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F9A-4AAF-A370-8539505E32D4}"/>
            </c:ext>
          </c:extLst>
        </c:ser>
        <c:ser>
          <c:idx val="5"/>
          <c:order val="5"/>
          <c:tx>
            <c:strRef>
              <c:f>Vividness!$AY$83</c:f>
              <c:strCache>
                <c:ptCount val="1"/>
                <c:pt idx="0">
                  <c:v>Sub22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val>
            <c:numRef>
              <c:f>Vividness!$AY$84:$AY$93</c:f>
              <c:numCache>
                <c:formatCode>General</c:formatCode>
                <c:ptCount val="10"/>
                <c:pt idx="0">
                  <c:v>0</c:v>
                </c:pt>
                <c:pt idx="1">
                  <c:v>2</c:v>
                </c:pt>
                <c:pt idx="2">
                  <c:v>3</c:v>
                </c:pt>
                <c:pt idx="3">
                  <c:v>6</c:v>
                </c:pt>
                <c:pt idx="4">
                  <c:v>5</c:v>
                </c:pt>
                <c:pt idx="5">
                  <c:v>7</c:v>
                </c:pt>
                <c:pt idx="6">
                  <c:v>3</c:v>
                </c:pt>
                <c:pt idx="7">
                  <c:v>35</c:v>
                </c:pt>
                <c:pt idx="8">
                  <c:v>54</c:v>
                </c:pt>
                <c:pt idx="9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F9A-4AAF-A370-8539505E32D4}"/>
            </c:ext>
          </c:extLst>
        </c:ser>
        <c:ser>
          <c:idx val="6"/>
          <c:order val="6"/>
          <c:tx>
            <c:strRef>
              <c:f>Vividness!$AZ$83</c:f>
              <c:strCache>
                <c:ptCount val="1"/>
                <c:pt idx="0">
                  <c:v>Sub23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Vividness!$AZ$84:$AZ$93</c:f>
              <c:numCache>
                <c:formatCode>General</c:formatCode>
                <c:ptCount val="10"/>
                <c:pt idx="0">
                  <c:v>0</c:v>
                </c:pt>
                <c:pt idx="1">
                  <c:v>1</c:v>
                </c:pt>
                <c:pt idx="2">
                  <c:v>12</c:v>
                </c:pt>
                <c:pt idx="3">
                  <c:v>16</c:v>
                </c:pt>
                <c:pt idx="4">
                  <c:v>24</c:v>
                </c:pt>
                <c:pt idx="5">
                  <c:v>29</c:v>
                </c:pt>
                <c:pt idx="6">
                  <c:v>20</c:v>
                </c:pt>
                <c:pt idx="7">
                  <c:v>10</c:v>
                </c:pt>
                <c:pt idx="8">
                  <c:v>7</c:v>
                </c:pt>
                <c:pt idx="9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F9A-4AAF-A370-8539505E32D4}"/>
            </c:ext>
          </c:extLst>
        </c:ser>
        <c:ser>
          <c:idx val="7"/>
          <c:order val="7"/>
          <c:tx>
            <c:strRef>
              <c:f>Vividness!$BA$83</c:f>
              <c:strCache>
                <c:ptCount val="1"/>
                <c:pt idx="0">
                  <c:v>Sub24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Vividness!$BA$84:$BA$93</c:f>
              <c:numCache>
                <c:formatCode>General</c:formatCode>
                <c:ptCount val="10"/>
                <c:pt idx="0">
                  <c:v>6</c:v>
                </c:pt>
                <c:pt idx="1">
                  <c:v>11</c:v>
                </c:pt>
                <c:pt idx="2">
                  <c:v>16</c:v>
                </c:pt>
                <c:pt idx="3">
                  <c:v>4</c:v>
                </c:pt>
                <c:pt idx="4">
                  <c:v>7</c:v>
                </c:pt>
                <c:pt idx="5">
                  <c:v>9</c:v>
                </c:pt>
                <c:pt idx="6">
                  <c:v>15</c:v>
                </c:pt>
                <c:pt idx="7">
                  <c:v>24</c:v>
                </c:pt>
                <c:pt idx="8">
                  <c:v>21</c:v>
                </c:pt>
                <c:pt idx="9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AF9A-4AAF-A370-8539505E32D4}"/>
            </c:ext>
          </c:extLst>
        </c:ser>
        <c:ser>
          <c:idx val="8"/>
          <c:order val="8"/>
          <c:tx>
            <c:strRef>
              <c:f>Vividness!$BB$83</c:f>
              <c:strCache>
                <c:ptCount val="1"/>
                <c:pt idx="0">
                  <c:v>Sub25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Vividness!$BB$84:$BB$93</c:f>
              <c:numCache>
                <c:formatCode>General</c:formatCode>
                <c:ptCount val="10"/>
                <c:pt idx="0">
                  <c:v>6</c:v>
                </c:pt>
                <c:pt idx="1">
                  <c:v>10</c:v>
                </c:pt>
                <c:pt idx="2">
                  <c:v>19</c:v>
                </c:pt>
                <c:pt idx="3">
                  <c:v>12</c:v>
                </c:pt>
                <c:pt idx="4">
                  <c:v>8</c:v>
                </c:pt>
                <c:pt idx="5">
                  <c:v>7</c:v>
                </c:pt>
                <c:pt idx="6">
                  <c:v>17</c:v>
                </c:pt>
                <c:pt idx="7">
                  <c:v>23</c:v>
                </c:pt>
                <c:pt idx="8">
                  <c:v>16</c:v>
                </c:pt>
                <c:pt idx="9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AF9A-4AAF-A370-8539505E32D4}"/>
            </c:ext>
          </c:extLst>
        </c:ser>
        <c:ser>
          <c:idx val="9"/>
          <c:order val="9"/>
          <c:tx>
            <c:strRef>
              <c:f>Vividness!$BC$83</c:f>
              <c:strCache>
                <c:ptCount val="1"/>
                <c:pt idx="0">
                  <c:v>Sub26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Vividness!$BC$84:$BC$93</c:f>
              <c:numCache>
                <c:formatCode>General</c:formatCode>
                <c:ptCount val="10"/>
                <c:pt idx="0">
                  <c:v>2</c:v>
                </c:pt>
                <c:pt idx="1">
                  <c:v>0</c:v>
                </c:pt>
                <c:pt idx="2">
                  <c:v>3</c:v>
                </c:pt>
                <c:pt idx="3">
                  <c:v>5</c:v>
                </c:pt>
                <c:pt idx="4">
                  <c:v>11</c:v>
                </c:pt>
                <c:pt idx="5">
                  <c:v>11</c:v>
                </c:pt>
                <c:pt idx="6">
                  <c:v>9</c:v>
                </c:pt>
                <c:pt idx="7">
                  <c:v>22</c:v>
                </c:pt>
                <c:pt idx="8">
                  <c:v>29</c:v>
                </c:pt>
                <c:pt idx="9">
                  <c:v>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AF9A-4AAF-A370-8539505E32D4}"/>
            </c:ext>
          </c:extLst>
        </c:ser>
        <c:ser>
          <c:idx val="10"/>
          <c:order val="10"/>
          <c:tx>
            <c:strRef>
              <c:f>Vividness!$BD$83</c:f>
              <c:strCache>
                <c:ptCount val="1"/>
                <c:pt idx="0">
                  <c:v>Sub27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Vividness!$BD$84:$BD$93</c:f>
              <c:numCache>
                <c:formatCode>General</c:formatCode>
                <c:ptCount val="10"/>
                <c:pt idx="0">
                  <c:v>3</c:v>
                </c:pt>
                <c:pt idx="1">
                  <c:v>4</c:v>
                </c:pt>
                <c:pt idx="2">
                  <c:v>17</c:v>
                </c:pt>
                <c:pt idx="3">
                  <c:v>4</c:v>
                </c:pt>
                <c:pt idx="4">
                  <c:v>2</c:v>
                </c:pt>
                <c:pt idx="5">
                  <c:v>2</c:v>
                </c:pt>
                <c:pt idx="6">
                  <c:v>13</c:v>
                </c:pt>
                <c:pt idx="7">
                  <c:v>19</c:v>
                </c:pt>
                <c:pt idx="8">
                  <c:v>38</c:v>
                </c:pt>
                <c:pt idx="9">
                  <c:v>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AF9A-4AAF-A370-8539505E32D4}"/>
            </c:ext>
          </c:extLst>
        </c:ser>
        <c:ser>
          <c:idx val="11"/>
          <c:order val="11"/>
          <c:tx>
            <c:strRef>
              <c:f>Vividness!$BE$83</c:f>
              <c:strCache>
                <c:ptCount val="1"/>
                <c:pt idx="0">
                  <c:v>Sub28</c:v>
                </c:pt>
              </c:strCache>
            </c:strRef>
          </c:tx>
          <c:spPr>
            <a:ln w="28575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Vividness!$BE$84:$BE$93</c:f>
              <c:numCache>
                <c:formatCode>General</c:formatCode>
                <c:ptCount val="10"/>
                <c:pt idx="0">
                  <c:v>4</c:v>
                </c:pt>
                <c:pt idx="1">
                  <c:v>13</c:v>
                </c:pt>
                <c:pt idx="2">
                  <c:v>12</c:v>
                </c:pt>
                <c:pt idx="3">
                  <c:v>13</c:v>
                </c:pt>
                <c:pt idx="4">
                  <c:v>10</c:v>
                </c:pt>
                <c:pt idx="5">
                  <c:v>19</c:v>
                </c:pt>
                <c:pt idx="6">
                  <c:v>29</c:v>
                </c:pt>
                <c:pt idx="7">
                  <c:v>17</c:v>
                </c:pt>
                <c:pt idx="8">
                  <c:v>2</c:v>
                </c:pt>
                <c:pt idx="9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AF9A-4AAF-A370-8539505E32D4}"/>
            </c:ext>
          </c:extLst>
        </c:ser>
        <c:ser>
          <c:idx val="12"/>
          <c:order val="12"/>
          <c:tx>
            <c:strRef>
              <c:f>Vividness!$BF$83</c:f>
              <c:strCache>
                <c:ptCount val="1"/>
                <c:pt idx="0">
                  <c:v>Sub29</c:v>
                </c:pt>
              </c:strCache>
            </c:strRef>
          </c:tx>
          <c:spPr>
            <a:ln w="28575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Vividness!$BF$84:$BF$93</c:f>
              <c:numCache>
                <c:formatCode>General</c:formatCode>
                <c:ptCount val="10"/>
                <c:pt idx="0">
                  <c:v>2</c:v>
                </c:pt>
                <c:pt idx="1">
                  <c:v>7</c:v>
                </c:pt>
                <c:pt idx="2">
                  <c:v>6</c:v>
                </c:pt>
                <c:pt idx="3">
                  <c:v>8</c:v>
                </c:pt>
                <c:pt idx="4">
                  <c:v>9</c:v>
                </c:pt>
                <c:pt idx="5">
                  <c:v>14</c:v>
                </c:pt>
                <c:pt idx="6">
                  <c:v>24</c:v>
                </c:pt>
                <c:pt idx="7">
                  <c:v>18</c:v>
                </c:pt>
                <c:pt idx="8">
                  <c:v>27</c:v>
                </c:pt>
                <c:pt idx="9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AF9A-4AAF-A370-8539505E32D4}"/>
            </c:ext>
          </c:extLst>
        </c:ser>
        <c:ser>
          <c:idx val="13"/>
          <c:order val="13"/>
          <c:tx>
            <c:strRef>
              <c:f>Vividness!#REF!</c:f>
              <c:strCache>
                <c:ptCount val="1"/>
                <c:pt idx="0">
                  <c:v>#REF!</c:v>
                </c:pt>
              </c:strCache>
            </c:strRef>
          </c:tx>
          <c:spPr>
            <a:ln w="28575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Vividness!#REF!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AF9A-4AAF-A370-8539505E32D4}"/>
            </c:ext>
          </c:extLst>
        </c:ser>
        <c:ser>
          <c:idx val="14"/>
          <c:order val="14"/>
          <c:tx>
            <c:strRef>
              <c:f>Vividness!#REF!</c:f>
              <c:strCache>
                <c:ptCount val="1"/>
                <c:pt idx="0">
                  <c:v>#REF!</c:v>
                </c:pt>
              </c:strCache>
            </c:strRef>
          </c:tx>
          <c:spPr>
            <a:ln w="28575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Vividness!#REF!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AF9A-4AAF-A370-8539505E32D4}"/>
            </c:ext>
          </c:extLst>
        </c:ser>
        <c:ser>
          <c:idx val="15"/>
          <c:order val="15"/>
          <c:tx>
            <c:strRef>
              <c:f>Vividness!$BG$83</c:f>
              <c:strCache>
                <c:ptCount val="1"/>
                <c:pt idx="0">
                  <c:v>Sub32</c:v>
                </c:pt>
              </c:strCache>
            </c:strRef>
          </c:tx>
          <c:spPr>
            <a:ln w="28575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Vividness!$BG$84:$BG$93</c:f>
              <c:numCache>
                <c:formatCode>General</c:formatCode>
                <c:ptCount val="10"/>
                <c:pt idx="0">
                  <c:v>1</c:v>
                </c:pt>
                <c:pt idx="1">
                  <c:v>5</c:v>
                </c:pt>
                <c:pt idx="2">
                  <c:v>9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11</c:v>
                </c:pt>
                <c:pt idx="7">
                  <c:v>27</c:v>
                </c:pt>
                <c:pt idx="8">
                  <c:v>32</c:v>
                </c:pt>
                <c:pt idx="9">
                  <c:v>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AF9A-4AAF-A370-8539505E32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2197632"/>
        <c:axId val="72199552"/>
      </c:lineChart>
      <c:catAx>
        <c:axId val="7219763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Vividness ratings (0-100, bins of 10)</a:t>
                </a:r>
              </a:p>
            </c:rich>
          </c:tx>
          <c:layout>
            <c:manualLayout>
              <c:xMode val="edge"/>
              <c:yMode val="edge"/>
              <c:x val="0.3650970641053769"/>
              <c:y val="0.8028256867891513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199552"/>
        <c:crosses val="autoZero"/>
        <c:auto val="1"/>
        <c:lblAlgn val="ctr"/>
        <c:lblOffset val="100"/>
        <c:noMultiLvlLbl val="0"/>
      </c:catAx>
      <c:valAx>
        <c:axId val="72199552"/>
        <c:scaling>
          <c:orientation val="minMax"/>
          <c:max val="10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Frequency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197632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/>
            </a:pPr>
            <a:r>
              <a:rPr lang="en-GB" sz="1400" b="1"/>
              <a:t>Subject 22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1634490133177797"/>
          <c:y val="6.1099613857168354E-2"/>
          <c:w val="0.83427238261883929"/>
          <c:h val="0.764019733135452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'Location Error'!$G$127</c:f>
              <c:strCache>
                <c:ptCount val="1"/>
                <c:pt idx="0">
                  <c:v>Sub22</c:v>
                </c:pt>
              </c:strCache>
            </c:strRef>
          </c:tx>
          <c:invertIfNegative val="0"/>
          <c:val>
            <c:numRef>
              <c:f>'Location Error'!$G$128:$G$145</c:f>
              <c:numCache>
                <c:formatCode>General</c:formatCode>
                <c:ptCount val="18"/>
                <c:pt idx="0">
                  <c:v>60</c:v>
                </c:pt>
                <c:pt idx="1">
                  <c:v>24</c:v>
                </c:pt>
                <c:pt idx="2">
                  <c:v>8</c:v>
                </c:pt>
                <c:pt idx="3">
                  <c:v>7</c:v>
                </c:pt>
                <c:pt idx="4">
                  <c:v>3</c:v>
                </c:pt>
                <c:pt idx="5">
                  <c:v>0</c:v>
                </c:pt>
                <c:pt idx="6">
                  <c:v>1</c:v>
                </c:pt>
                <c:pt idx="7">
                  <c:v>3</c:v>
                </c:pt>
                <c:pt idx="8">
                  <c:v>2</c:v>
                </c:pt>
                <c:pt idx="9">
                  <c:v>2</c:v>
                </c:pt>
                <c:pt idx="10">
                  <c:v>1</c:v>
                </c:pt>
                <c:pt idx="11">
                  <c:v>5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FD-4550-A39C-D1AFB0020A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8605824"/>
        <c:axId val="68607360"/>
      </c:barChart>
      <c:catAx>
        <c:axId val="68605824"/>
        <c:scaling>
          <c:orientation val="minMax"/>
        </c:scaling>
        <c:delete val="0"/>
        <c:axPos val="b"/>
        <c:majorTickMark val="out"/>
        <c:minorTickMark val="none"/>
        <c:tickLblPos val="nextTo"/>
        <c:crossAx val="68607360"/>
        <c:crosses val="autoZero"/>
        <c:auto val="1"/>
        <c:lblAlgn val="ctr"/>
        <c:lblOffset val="100"/>
        <c:noMultiLvlLbl val="0"/>
      </c:catAx>
      <c:valAx>
        <c:axId val="68607360"/>
        <c:scaling>
          <c:orientation val="minMax"/>
          <c:max val="60"/>
        </c:scaling>
        <c:delete val="0"/>
        <c:axPos val="l"/>
        <c:numFmt formatCode="General" sourceLinked="1"/>
        <c:majorTickMark val="out"/>
        <c:minorTickMark val="none"/>
        <c:tickLblPos val="nextTo"/>
        <c:crossAx val="68605824"/>
        <c:crosses val="autoZero"/>
        <c:crossBetween val="between"/>
        <c:majorUnit val="2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548381452318461"/>
          <c:y val="4.1666666666666664E-2"/>
          <c:w val="0.84396062992125986"/>
          <c:h val="0.6583562992125984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1"/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strRef>
              <c:f>Vividness!$AO$127:$AO$136</c:f>
              <c:strCache>
                <c:ptCount val="10"/>
                <c:pt idx="0">
                  <c:v>0to10</c:v>
                </c:pt>
                <c:pt idx="1">
                  <c:v>11to20</c:v>
                </c:pt>
                <c:pt idx="2">
                  <c:v>21to30</c:v>
                </c:pt>
                <c:pt idx="3">
                  <c:v>31to40</c:v>
                </c:pt>
                <c:pt idx="4">
                  <c:v>41to50</c:v>
                </c:pt>
                <c:pt idx="5">
                  <c:v>51to60</c:v>
                </c:pt>
                <c:pt idx="6">
                  <c:v>61to70</c:v>
                </c:pt>
                <c:pt idx="7">
                  <c:v>71to80</c:v>
                </c:pt>
                <c:pt idx="8">
                  <c:v>81to90</c:v>
                </c:pt>
                <c:pt idx="9">
                  <c:v>91to100</c:v>
                </c:pt>
              </c:strCache>
            </c:strRef>
          </c:cat>
          <c:val>
            <c:numRef>
              <c:f>Vividness!$AP$127:$AP$136</c:f>
              <c:numCache>
                <c:formatCode>General</c:formatCode>
                <c:ptCount val="10"/>
                <c:pt idx="0">
                  <c:v>64</c:v>
                </c:pt>
                <c:pt idx="1">
                  <c:v>70</c:v>
                </c:pt>
                <c:pt idx="2">
                  <c:v>110</c:v>
                </c:pt>
                <c:pt idx="3">
                  <c:v>99</c:v>
                </c:pt>
                <c:pt idx="4">
                  <c:v>107</c:v>
                </c:pt>
                <c:pt idx="5">
                  <c:v>136</c:v>
                </c:pt>
                <c:pt idx="6">
                  <c:v>243</c:v>
                </c:pt>
                <c:pt idx="7">
                  <c:v>359</c:v>
                </c:pt>
                <c:pt idx="8">
                  <c:v>386</c:v>
                </c:pt>
                <c:pt idx="9">
                  <c:v>346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B1-46D0-9A8E-500AFAEC40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1709056"/>
        <c:axId val="71710976"/>
      </c:barChart>
      <c:catAx>
        <c:axId val="7170905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Vividness rating at retrieval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1710976"/>
        <c:crosses val="autoZero"/>
        <c:auto val="1"/>
        <c:lblAlgn val="ctr"/>
        <c:lblOffset val="100"/>
        <c:noMultiLvlLbl val="0"/>
      </c:catAx>
      <c:valAx>
        <c:axId val="71710976"/>
        <c:scaling>
          <c:orientation val="minMax"/>
          <c:max val="40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Frequency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17090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'Vividness correlation 1 &amp; 2'!$U$1</c:f>
              <c:strCache>
                <c:ptCount val="1"/>
                <c:pt idx="0">
                  <c:v>Retrieval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triangle"/>
            <c:size val="9"/>
            <c:spPr>
              <a:solidFill>
                <a:srgbClr val="00B0F0"/>
              </a:solidFill>
              <a:ln w="9525">
                <a:solidFill>
                  <a:srgbClr val="00B0F0"/>
                </a:solidFill>
              </a:ln>
              <a:effectLst/>
            </c:spPr>
          </c:marker>
          <c:trendline>
            <c:spPr>
              <a:ln w="25400" cap="rnd">
                <a:solidFill>
                  <a:schemeClr val="accent4">
                    <a:lumMod val="50000"/>
                  </a:schemeClr>
                </a:solidFill>
                <a:prstDash val="dash"/>
              </a:ln>
              <a:effectLst/>
            </c:spPr>
            <c:trendlineType val="linear"/>
            <c:dispRSqr val="1"/>
            <c:dispEq val="0"/>
            <c:trendlineLbl>
              <c:layout>
                <c:manualLayout>
                  <c:x val="-0.51004184100418415"/>
                  <c:y val="0.41523572922368657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'Vividness correlation 1 &amp; 2'!$T$2:$T$11</c:f>
              <c:numCache>
                <c:formatCode>General</c:formatCode>
                <c:ptCount val="10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</c:numCache>
            </c:numRef>
          </c:xVal>
          <c:yVal>
            <c:numRef>
              <c:f>'Vividness correlation 1 &amp; 2'!$U$2:$U$11</c:f>
              <c:numCache>
                <c:formatCode>General</c:formatCode>
                <c:ptCount val="10"/>
                <c:pt idx="2">
                  <c:v>61.375</c:v>
                </c:pt>
                <c:pt idx="3">
                  <c:v>66.956597222222229</c:v>
                </c:pt>
                <c:pt idx="4">
                  <c:v>67.058768656716424</c:v>
                </c:pt>
                <c:pt idx="5">
                  <c:v>69.825892857142861</c:v>
                </c:pt>
                <c:pt idx="6">
                  <c:v>79.125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98F-4125-9EE9-372189AEF6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98591856"/>
        <c:axId val="698597104"/>
      </c:scatterChart>
      <c:valAx>
        <c:axId val="698591856"/>
        <c:scaling>
          <c:orientation val="minMax"/>
          <c:max val="10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 b="1"/>
                  <a:t>Encoding Vividness</a:t>
                </a:r>
              </a:p>
            </c:rich>
          </c:tx>
          <c:layout>
            <c:manualLayout>
              <c:xMode val="edge"/>
              <c:yMode val="edge"/>
              <c:x val="0.37786490077861606"/>
              <c:y val="0.9196791443850267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8597104"/>
        <c:crosses val="autoZero"/>
        <c:crossBetween val="midCat"/>
        <c:majorUnit val="10"/>
      </c:valAx>
      <c:valAx>
        <c:axId val="698597104"/>
        <c:scaling>
          <c:orientation val="minMax"/>
          <c:max val="10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 b="1"/>
                  <a:t>Retrieval Vividness</a:t>
                </a:r>
              </a:p>
            </c:rich>
          </c:tx>
          <c:layout>
            <c:manualLayout>
              <c:xMode val="edge"/>
              <c:yMode val="edge"/>
              <c:x val="1.9525801952580194E-2"/>
              <c:y val="0.2095751400058949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859185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'Vividness correlation 1 &amp; 2'!$U$34:$U$35</c:f>
              <c:strCache>
                <c:ptCount val="2"/>
                <c:pt idx="0">
                  <c:v>240-image</c:v>
                </c:pt>
                <c:pt idx="1">
                  <c:v>Retrieval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diamond"/>
            <c:size val="9"/>
            <c:spPr>
              <a:solidFill>
                <a:schemeClr val="accent4">
                  <a:lumMod val="75000"/>
                </a:schemeClr>
              </a:solidFill>
              <a:ln w="9525">
                <a:solidFill>
                  <a:schemeClr val="accent4">
                    <a:lumMod val="75000"/>
                  </a:schemeClr>
                </a:solidFill>
              </a:ln>
              <a:effectLst/>
            </c:spPr>
          </c:marker>
          <c:trendline>
            <c:spPr>
              <a:ln w="25400" cap="rnd">
                <a:solidFill>
                  <a:schemeClr val="accent4">
                    <a:lumMod val="60000"/>
                    <a:lumOff val="40000"/>
                  </a:schemeClr>
                </a:solidFill>
                <a:prstDash val="lgDashDot"/>
              </a:ln>
              <a:effectLst/>
            </c:spPr>
            <c:trendlineType val="linear"/>
            <c:dispRSqr val="0"/>
            <c:dispEq val="0"/>
          </c:trendline>
          <c:xVal>
            <c:numRef>
              <c:f>'Vividness correlation 1 &amp; 2'!$T$36:$T$45</c:f>
              <c:numCache>
                <c:formatCode>General</c:formatCode>
                <c:ptCount val="10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</c:numCache>
            </c:numRef>
          </c:xVal>
          <c:yVal>
            <c:numRef>
              <c:f>'Vividness correlation 1 &amp; 2'!$U$36:$U$45</c:f>
              <c:numCache>
                <c:formatCode>General</c:formatCode>
                <c:ptCount val="10"/>
                <c:pt idx="2">
                  <c:v>37.888888888888886</c:v>
                </c:pt>
                <c:pt idx="3">
                  <c:v>46.408898305084747</c:v>
                </c:pt>
                <c:pt idx="4">
                  <c:v>51.760519801980195</c:v>
                </c:pt>
                <c:pt idx="5">
                  <c:v>60.788541666666667</c:v>
                </c:pt>
                <c:pt idx="6">
                  <c:v>69.875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0E0-456F-8ECE-1B0740CD940D}"/>
            </c:ext>
          </c:extLst>
        </c:ser>
        <c:ser>
          <c:idx val="1"/>
          <c:order val="1"/>
          <c:tx>
            <c:strRef>
              <c:f>'Vividness correlation 1 &amp; 2'!$V$34:$V$35</c:f>
              <c:strCache>
                <c:ptCount val="2"/>
                <c:pt idx="0">
                  <c:v>120-image</c:v>
                </c:pt>
                <c:pt idx="1">
                  <c:v>Retrieval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triangle"/>
            <c:size val="9"/>
            <c:spPr>
              <a:solidFill>
                <a:srgbClr val="00B0F0"/>
              </a:solidFill>
              <a:ln w="9525">
                <a:solidFill>
                  <a:srgbClr val="00B0F0"/>
                </a:solidFill>
              </a:ln>
              <a:effectLst/>
            </c:spPr>
          </c:marker>
          <c:trendline>
            <c:spPr>
              <a:ln w="25400" cap="rnd">
                <a:solidFill>
                  <a:schemeClr val="accent1">
                    <a:lumMod val="75000"/>
                  </a:schemeClr>
                </a:solidFill>
                <a:prstDash val="dash"/>
              </a:ln>
              <a:effectLst/>
            </c:spPr>
            <c:trendlineType val="linear"/>
            <c:dispRSqr val="0"/>
            <c:dispEq val="0"/>
          </c:trendline>
          <c:xVal>
            <c:numRef>
              <c:f>'Vividness correlation 1 &amp; 2'!$T$36:$T$45</c:f>
              <c:numCache>
                <c:formatCode>General</c:formatCode>
                <c:ptCount val="10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</c:numCache>
            </c:numRef>
          </c:xVal>
          <c:yVal>
            <c:numRef>
              <c:f>'Vividness correlation 1 &amp; 2'!$V$36:$V$45</c:f>
              <c:numCache>
                <c:formatCode>General</c:formatCode>
                <c:ptCount val="10"/>
                <c:pt idx="2">
                  <c:v>61.375</c:v>
                </c:pt>
                <c:pt idx="3">
                  <c:v>66.956597222222229</c:v>
                </c:pt>
                <c:pt idx="4">
                  <c:v>67.058768656716424</c:v>
                </c:pt>
                <c:pt idx="5">
                  <c:v>69.825892857142861</c:v>
                </c:pt>
                <c:pt idx="6">
                  <c:v>79.125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0E0-456F-8ECE-1B0740CD94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02307944"/>
        <c:axId val="702306632"/>
      </c:scatterChart>
      <c:valAx>
        <c:axId val="702307944"/>
        <c:scaling>
          <c:orientation val="minMax"/>
          <c:max val="10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 b="1"/>
                  <a:t>Encoding Vividness</a:t>
                </a:r>
              </a:p>
            </c:rich>
          </c:tx>
          <c:layout>
            <c:manualLayout>
              <c:xMode val="edge"/>
              <c:yMode val="edge"/>
              <c:x val="0.37281824146981629"/>
              <c:y val="0.9284761904761904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2306632"/>
        <c:crosses val="autoZero"/>
        <c:crossBetween val="midCat"/>
        <c:majorUnit val="10"/>
      </c:valAx>
      <c:valAx>
        <c:axId val="702306632"/>
        <c:scaling>
          <c:orientation val="minMax"/>
          <c:max val="10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 b="1"/>
                  <a:t>Retrieval Vividness</a:t>
                </a:r>
              </a:p>
            </c:rich>
          </c:tx>
          <c:layout>
            <c:manualLayout>
              <c:xMode val="edge"/>
              <c:yMode val="edge"/>
              <c:x val="1.3888888888888888E-2"/>
              <c:y val="0.2265821772278465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230794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rendline>
            <c:trendlineType val="linear"/>
            <c:dispRSqr val="1"/>
            <c:dispEq val="0"/>
            <c:trendlineLbl>
              <c:layout>
                <c:manualLayout>
                  <c:x val="-0.22309470691163605"/>
                  <c:y val="-0.137697579469233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b="1"/>
                  </a:pPr>
                  <a:endParaRPr lang="en-US"/>
                </a:p>
              </c:txPr>
            </c:trendlineLbl>
          </c:trendline>
          <c:val>
            <c:numRef>
              <c:f>'confidence by vividness'!$AZ$121:$AZ$130</c:f>
              <c:numCache>
                <c:formatCode>0.0</c:formatCode>
                <c:ptCount val="10"/>
                <c:pt idx="0">
                  <c:v>18.062878787878791</c:v>
                </c:pt>
                <c:pt idx="1">
                  <c:v>20.828101385793694</c:v>
                </c:pt>
                <c:pt idx="2">
                  <c:v>24.446987566956608</c:v>
                </c:pt>
                <c:pt idx="3">
                  <c:v>28.730145375457873</c:v>
                </c:pt>
                <c:pt idx="4">
                  <c:v>28.553339195526693</c:v>
                </c:pt>
                <c:pt idx="5">
                  <c:v>38.453045574359088</c:v>
                </c:pt>
                <c:pt idx="6">
                  <c:v>46.514010562136193</c:v>
                </c:pt>
                <c:pt idx="7">
                  <c:v>58.711842322788783</c:v>
                </c:pt>
                <c:pt idx="8">
                  <c:v>68.275967824349905</c:v>
                </c:pt>
                <c:pt idx="9">
                  <c:v>76.103114439869898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C24-484F-B12C-7842DB94CE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9705088"/>
        <c:axId val="70743168"/>
      </c:lineChart>
      <c:catAx>
        <c:axId val="69705088"/>
        <c:scaling>
          <c:orientation val="minMax"/>
        </c:scaling>
        <c:delete val="0"/>
        <c:axPos val="b"/>
        <c:majorTickMark val="out"/>
        <c:minorTickMark val="none"/>
        <c:tickLblPos val="nextTo"/>
        <c:crossAx val="70743168"/>
        <c:crosses val="autoZero"/>
        <c:auto val="1"/>
        <c:lblAlgn val="ctr"/>
        <c:lblOffset val="100"/>
        <c:noMultiLvlLbl val="0"/>
      </c:catAx>
      <c:valAx>
        <c:axId val="70743168"/>
        <c:scaling>
          <c:orientation val="minMax"/>
          <c:max val="100"/>
        </c:scaling>
        <c:delete val="0"/>
        <c:axPos val="l"/>
        <c:numFmt formatCode="0.0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69705088"/>
        <c:crosses val="autoZero"/>
        <c:crossBetween val="between"/>
        <c:majorUnit val="2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22225" cap="rnd">
                <a:solidFill>
                  <a:schemeClr val="accent2">
                    <a:lumMod val="75000"/>
                  </a:schemeClr>
                </a:solidFill>
                <a:bevel/>
              </a:ln>
              <a:effectLst/>
            </c:spPr>
          </c:marker>
          <c:trendline>
            <c:spPr>
              <a:ln w="19050" cap="rnd">
                <a:solidFill>
                  <a:schemeClr val="accent2">
                    <a:lumMod val="75000"/>
                  </a:schemeClr>
                </a:solidFill>
                <a:prstDash val="dash"/>
              </a:ln>
              <a:effectLst/>
            </c:spPr>
            <c:trendlineType val="linear"/>
            <c:dispRSqr val="1"/>
            <c:dispEq val="0"/>
            <c:trendlineLbl>
              <c:layout>
                <c:manualLayout>
                  <c:x val="-2.3462379702537183E-2"/>
                  <c:y val="0.38651902887139106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val>
            <c:numRef>
              <c:f>'confidence by vividness'!$AW$141:$AW$150</c:f>
              <c:numCache>
                <c:formatCode>General</c:formatCode>
                <c:ptCount val="10"/>
                <c:pt idx="0">
                  <c:v>18.062878787878791</c:v>
                </c:pt>
                <c:pt idx="1">
                  <c:v>20.828101385793694</c:v>
                </c:pt>
                <c:pt idx="2">
                  <c:v>24.446987566956608</c:v>
                </c:pt>
                <c:pt idx="3">
                  <c:v>28.730145375457873</c:v>
                </c:pt>
                <c:pt idx="4">
                  <c:v>28.553339195526693</c:v>
                </c:pt>
                <c:pt idx="5">
                  <c:v>38.453045574359088</c:v>
                </c:pt>
                <c:pt idx="6">
                  <c:v>46.514010562136193</c:v>
                </c:pt>
                <c:pt idx="7">
                  <c:v>58.711842322788783</c:v>
                </c:pt>
                <c:pt idx="8">
                  <c:v>68.275967824349905</c:v>
                </c:pt>
                <c:pt idx="9">
                  <c:v>76.103114439869898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'confidence by vividness'!#REF!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6184-482E-BAED-E988C6198A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1366144"/>
        <c:axId val="71368064"/>
      </c:lineChart>
      <c:catAx>
        <c:axId val="7136614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Vividness rating at retrieval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1368064"/>
        <c:crosses val="autoZero"/>
        <c:auto val="1"/>
        <c:lblAlgn val="ctr"/>
        <c:lblOffset val="100"/>
        <c:noMultiLvlLbl val="0"/>
      </c:catAx>
      <c:valAx>
        <c:axId val="71368064"/>
        <c:scaling>
          <c:orientation val="minMax"/>
          <c:max val="10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Confidence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1366144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'Vividness by confidence'!$AV$23:$AV$24</c:f>
              <c:strCache>
                <c:ptCount val="2"/>
                <c:pt idx="0">
                  <c:v>120-retrieval</c:v>
                </c:pt>
                <c:pt idx="1">
                  <c:v>Average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triangle"/>
            <c:size val="8"/>
            <c:spPr>
              <a:noFill/>
              <a:ln w="19050">
                <a:solidFill>
                  <a:schemeClr val="accent3"/>
                </a:solidFill>
              </a:ln>
              <a:effectLst/>
            </c:spPr>
          </c:marker>
          <c:trendline>
            <c:spPr>
              <a:ln w="25400" cap="rnd">
                <a:solidFill>
                  <a:schemeClr val="accent3"/>
                </a:solidFill>
                <a:prstDash val="dash"/>
              </a:ln>
              <a:effectLst/>
            </c:spPr>
            <c:trendlineType val="linear"/>
            <c:dispRSqr val="1"/>
            <c:dispEq val="0"/>
            <c:trendlineLbl>
              <c:layout>
                <c:manualLayout>
                  <c:x val="-0.47294444444444445"/>
                  <c:y val="0.47635343735067415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'Vividness by confidence'!$AU$25:$AU$34</c:f>
              <c:numCache>
                <c:formatCode>General</c:formatCode>
                <c:ptCount val="10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</c:numCache>
            </c:numRef>
          </c:xVal>
          <c:yVal>
            <c:numRef>
              <c:f>'Vividness by confidence'!$AV$25:$AV$34</c:f>
              <c:numCache>
                <c:formatCode>0.0</c:formatCode>
                <c:ptCount val="10"/>
                <c:pt idx="0">
                  <c:v>42.091839787196939</c:v>
                </c:pt>
                <c:pt idx="1">
                  <c:v>45.107882821945324</c:v>
                </c:pt>
                <c:pt idx="2">
                  <c:v>51.944852089602477</c:v>
                </c:pt>
                <c:pt idx="3">
                  <c:v>60.13504750457875</c:v>
                </c:pt>
                <c:pt idx="4">
                  <c:v>65.634470824314576</c:v>
                </c:pt>
                <c:pt idx="5">
                  <c:v>69.226388888888877</c:v>
                </c:pt>
                <c:pt idx="6">
                  <c:v>72.348720172801052</c:v>
                </c:pt>
                <c:pt idx="7">
                  <c:v>75.36239113895364</c:v>
                </c:pt>
                <c:pt idx="8">
                  <c:v>83.452847727435795</c:v>
                </c:pt>
                <c:pt idx="9">
                  <c:v>89.333459735779684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974-4402-9511-B4E5A66C82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47237440"/>
        <c:axId val="647237768"/>
      </c:scatterChart>
      <c:valAx>
        <c:axId val="647237440"/>
        <c:scaling>
          <c:orientation val="minMax"/>
          <c:max val="10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 b="1"/>
                  <a:t>Confidence</a:t>
                </a:r>
              </a:p>
            </c:rich>
          </c:tx>
          <c:layout>
            <c:manualLayout>
              <c:xMode val="edge"/>
              <c:yMode val="edge"/>
              <c:x val="0.43983202099737534"/>
              <c:y val="0.9207387862796834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7237768"/>
        <c:crosses val="autoZero"/>
        <c:crossBetween val="midCat"/>
        <c:majorUnit val="10"/>
      </c:valAx>
      <c:valAx>
        <c:axId val="647237768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 b="1"/>
                  <a:t>Retrieval Vividness</a:t>
                </a:r>
              </a:p>
            </c:rich>
          </c:tx>
          <c:layout>
            <c:manualLayout>
              <c:xMode val="edge"/>
              <c:yMode val="edge"/>
              <c:x val="1.9444444444444445E-2"/>
              <c:y val="0.2028526513341505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723744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0"/>
            </a:pPr>
            <a:r>
              <a:rPr lang="en-US" sz="900" b="0"/>
              <a:t>subject 17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1518145231846019"/>
          <c:y val="0.12424439213139593"/>
          <c:w val="0.85883849518810151"/>
          <c:h val="0.703579294856184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'Location Error'!$B$127</c:f>
              <c:strCache>
                <c:ptCount val="1"/>
                <c:pt idx="0">
                  <c:v>Sub17</c:v>
                </c:pt>
              </c:strCache>
            </c:strRef>
          </c:tx>
          <c:spPr>
            <a:solidFill>
              <a:schemeClr val="tx1"/>
            </a:solidFill>
            <a:ln>
              <a:solidFill>
                <a:sysClr val="windowText" lastClr="000000"/>
              </a:solidFill>
            </a:ln>
          </c:spPr>
          <c:invertIfNegative val="0"/>
          <c:val>
            <c:numRef>
              <c:f>'Location Error'!$B$128:$B$145</c:f>
              <c:numCache>
                <c:formatCode>General</c:formatCode>
                <c:ptCount val="18"/>
                <c:pt idx="0">
                  <c:v>51</c:v>
                </c:pt>
                <c:pt idx="1">
                  <c:v>31</c:v>
                </c:pt>
                <c:pt idx="2">
                  <c:v>5</c:v>
                </c:pt>
                <c:pt idx="3">
                  <c:v>2</c:v>
                </c:pt>
                <c:pt idx="4">
                  <c:v>4</c:v>
                </c:pt>
                <c:pt idx="5">
                  <c:v>1</c:v>
                </c:pt>
                <c:pt idx="6">
                  <c:v>2</c:v>
                </c:pt>
                <c:pt idx="7">
                  <c:v>2</c:v>
                </c:pt>
                <c:pt idx="8">
                  <c:v>3</c:v>
                </c:pt>
                <c:pt idx="9">
                  <c:v>2</c:v>
                </c:pt>
                <c:pt idx="10">
                  <c:v>3</c:v>
                </c:pt>
                <c:pt idx="11">
                  <c:v>0</c:v>
                </c:pt>
                <c:pt idx="12">
                  <c:v>4</c:v>
                </c:pt>
                <c:pt idx="13">
                  <c:v>0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0E-491F-9090-8AA3CCD1A0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0701056"/>
        <c:axId val="70702592"/>
      </c:barChart>
      <c:catAx>
        <c:axId val="70701056"/>
        <c:scaling>
          <c:orientation val="minMax"/>
        </c:scaling>
        <c:delete val="0"/>
        <c:axPos val="b"/>
        <c:majorTickMark val="out"/>
        <c:minorTickMark val="none"/>
        <c:tickLblPos val="nextTo"/>
        <c:crossAx val="70702592"/>
        <c:crosses val="autoZero"/>
        <c:auto val="1"/>
        <c:lblAlgn val="ctr"/>
        <c:lblOffset val="100"/>
        <c:noMultiLvlLbl val="0"/>
      </c:catAx>
      <c:valAx>
        <c:axId val="7070259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707010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0"/>
            </a:pPr>
            <a:r>
              <a:rPr lang="en-US" sz="900" b="0"/>
              <a:t>subject 18</a:t>
            </a:r>
          </a:p>
        </c:rich>
      </c:tx>
      <c:layout>
        <c:manualLayout>
          <c:xMode val="edge"/>
          <c:yMode val="edge"/>
          <c:x val="0.45283655768194536"/>
          <c:y val="7.2072072072072073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649371643114147"/>
          <c:y val="8.9629282826133222E-2"/>
          <c:w val="0.83701621734369291"/>
          <c:h val="0.722717741363410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'Location Error'!$C$127</c:f>
              <c:strCache>
                <c:ptCount val="1"/>
                <c:pt idx="0">
                  <c:v>Sub18</c:v>
                </c:pt>
              </c:strCache>
            </c:strRef>
          </c:tx>
          <c:spPr>
            <a:solidFill>
              <a:schemeClr val="tx1"/>
            </a:solidFill>
            <a:ln>
              <a:solidFill>
                <a:sysClr val="windowText" lastClr="000000"/>
              </a:solidFill>
            </a:ln>
          </c:spPr>
          <c:invertIfNegative val="0"/>
          <c:val>
            <c:numRef>
              <c:f>'Location Error'!$C$128:$C$145</c:f>
              <c:numCache>
                <c:formatCode>General</c:formatCode>
                <c:ptCount val="18"/>
                <c:pt idx="0">
                  <c:v>51</c:v>
                </c:pt>
                <c:pt idx="1">
                  <c:v>28</c:v>
                </c:pt>
                <c:pt idx="2">
                  <c:v>14</c:v>
                </c:pt>
                <c:pt idx="3">
                  <c:v>4</c:v>
                </c:pt>
                <c:pt idx="4">
                  <c:v>5</c:v>
                </c:pt>
                <c:pt idx="5">
                  <c:v>2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4</c:v>
                </c:pt>
                <c:pt idx="10">
                  <c:v>2</c:v>
                </c:pt>
                <c:pt idx="11">
                  <c:v>1</c:v>
                </c:pt>
                <c:pt idx="12">
                  <c:v>1</c:v>
                </c:pt>
                <c:pt idx="13">
                  <c:v>0</c:v>
                </c:pt>
                <c:pt idx="14">
                  <c:v>2</c:v>
                </c:pt>
                <c:pt idx="15">
                  <c:v>0</c:v>
                </c:pt>
                <c:pt idx="16">
                  <c:v>1</c:v>
                </c:pt>
                <c:pt idx="17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FB-4B91-8092-100451FD05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0874624"/>
        <c:axId val="70876160"/>
      </c:barChart>
      <c:catAx>
        <c:axId val="70874624"/>
        <c:scaling>
          <c:orientation val="minMax"/>
        </c:scaling>
        <c:delete val="1"/>
        <c:axPos val="b"/>
        <c:majorTickMark val="out"/>
        <c:minorTickMark val="none"/>
        <c:tickLblPos val="nextTo"/>
        <c:crossAx val="70876160"/>
        <c:crosses val="autoZero"/>
        <c:auto val="1"/>
        <c:lblAlgn val="ctr"/>
        <c:lblOffset val="100"/>
        <c:noMultiLvlLbl val="0"/>
      </c:catAx>
      <c:valAx>
        <c:axId val="7087616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708746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0"/>
            </a:pPr>
            <a:r>
              <a:rPr lang="en-US" sz="900" b="0"/>
              <a:t>subject 19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1805187180549799"/>
          <c:y val="0.15174372434214953"/>
          <c:w val="0.83808847907169504"/>
          <c:h val="0.711150952284810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'Location Error'!$D$127</c:f>
              <c:strCache>
                <c:ptCount val="1"/>
                <c:pt idx="0">
                  <c:v>Sub19</c:v>
                </c:pt>
              </c:strCache>
            </c:strRef>
          </c:tx>
          <c:spPr>
            <a:solidFill>
              <a:schemeClr val="tx1"/>
            </a:solidFill>
            <a:ln>
              <a:solidFill>
                <a:sysClr val="windowText" lastClr="000000"/>
              </a:solidFill>
            </a:ln>
          </c:spPr>
          <c:invertIfNegative val="0"/>
          <c:val>
            <c:numRef>
              <c:f>'Location Error'!$D$128:$D$145</c:f>
              <c:numCache>
                <c:formatCode>General</c:formatCode>
                <c:ptCount val="18"/>
                <c:pt idx="0">
                  <c:v>38</c:v>
                </c:pt>
                <c:pt idx="1">
                  <c:v>19</c:v>
                </c:pt>
                <c:pt idx="2">
                  <c:v>12</c:v>
                </c:pt>
                <c:pt idx="3">
                  <c:v>12</c:v>
                </c:pt>
                <c:pt idx="4">
                  <c:v>5</c:v>
                </c:pt>
                <c:pt idx="5">
                  <c:v>4</c:v>
                </c:pt>
                <c:pt idx="6">
                  <c:v>4</c:v>
                </c:pt>
                <c:pt idx="7">
                  <c:v>1</c:v>
                </c:pt>
                <c:pt idx="8">
                  <c:v>3</c:v>
                </c:pt>
                <c:pt idx="9">
                  <c:v>3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C9-4A13-AE4B-E1FF5ABBF9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0884736"/>
        <c:axId val="70898816"/>
      </c:barChart>
      <c:catAx>
        <c:axId val="70884736"/>
        <c:scaling>
          <c:orientation val="minMax"/>
        </c:scaling>
        <c:delete val="1"/>
        <c:axPos val="b"/>
        <c:majorTickMark val="out"/>
        <c:minorTickMark val="none"/>
        <c:tickLblPos val="nextTo"/>
        <c:crossAx val="70898816"/>
        <c:crosses val="autoZero"/>
        <c:auto val="1"/>
        <c:lblAlgn val="ctr"/>
        <c:lblOffset val="100"/>
        <c:noMultiLvlLbl val="0"/>
      </c:catAx>
      <c:valAx>
        <c:axId val="70898816"/>
        <c:scaling>
          <c:orientation val="minMax"/>
          <c:max val="60"/>
        </c:scaling>
        <c:delete val="0"/>
        <c:axPos val="l"/>
        <c:numFmt formatCode="General" sourceLinked="1"/>
        <c:majorTickMark val="out"/>
        <c:minorTickMark val="none"/>
        <c:tickLblPos val="nextTo"/>
        <c:crossAx val="70884736"/>
        <c:crosses val="autoZero"/>
        <c:crossBetween val="between"/>
        <c:majorUnit val="2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900" b="0"/>
              <a:t>subject 20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2418000730041197"/>
          <c:y val="0.1278307548239887"/>
          <c:w val="0.85103670347915772"/>
          <c:h val="0.691483137472137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'Location Error'!$E$127</c:f>
              <c:strCache>
                <c:ptCount val="1"/>
                <c:pt idx="0">
                  <c:v>Sub20</c:v>
                </c:pt>
              </c:strCache>
            </c:strRef>
          </c:tx>
          <c:spPr>
            <a:solidFill>
              <a:schemeClr val="tx1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val>
            <c:numRef>
              <c:f>'Location Error'!$E$128:$E$145</c:f>
              <c:numCache>
                <c:formatCode>General</c:formatCode>
                <c:ptCount val="18"/>
                <c:pt idx="0">
                  <c:v>38</c:v>
                </c:pt>
                <c:pt idx="1">
                  <c:v>27</c:v>
                </c:pt>
                <c:pt idx="2">
                  <c:v>12</c:v>
                </c:pt>
                <c:pt idx="3">
                  <c:v>11</c:v>
                </c:pt>
                <c:pt idx="4">
                  <c:v>2</c:v>
                </c:pt>
                <c:pt idx="5">
                  <c:v>5</c:v>
                </c:pt>
                <c:pt idx="6">
                  <c:v>1</c:v>
                </c:pt>
                <c:pt idx="7">
                  <c:v>0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4</c:v>
                </c:pt>
                <c:pt idx="12">
                  <c:v>7</c:v>
                </c:pt>
                <c:pt idx="13">
                  <c:v>3</c:v>
                </c:pt>
                <c:pt idx="14">
                  <c:v>2</c:v>
                </c:pt>
                <c:pt idx="15">
                  <c:v>1</c:v>
                </c:pt>
                <c:pt idx="16">
                  <c:v>3</c:v>
                </c:pt>
                <c:pt idx="1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74-4A26-804F-492906E789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0804608"/>
        <c:axId val="70806144"/>
      </c:barChart>
      <c:catAx>
        <c:axId val="7080460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70806144"/>
        <c:crosses val="autoZero"/>
        <c:auto val="1"/>
        <c:lblAlgn val="ctr"/>
        <c:lblOffset val="100"/>
        <c:noMultiLvlLbl val="0"/>
      </c:catAx>
      <c:valAx>
        <c:axId val="70806144"/>
        <c:scaling>
          <c:orientation val="minMax"/>
          <c:max val="60"/>
          <c:min val="0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804608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Subject 23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1004597355266897"/>
          <c:y val="6.969244229086749E-2"/>
          <c:w val="0.84324489693565374"/>
          <c:h val="0.759014200148058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'Location Error'!$H$127</c:f>
              <c:strCache>
                <c:ptCount val="1"/>
                <c:pt idx="0">
                  <c:v>Sub23</c:v>
                </c:pt>
              </c:strCache>
            </c:strRef>
          </c:tx>
          <c:invertIfNegative val="0"/>
          <c:val>
            <c:numRef>
              <c:f>'Location Error'!$H$128:$H$145</c:f>
              <c:numCache>
                <c:formatCode>General</c:formatCode>
                <c:ptCount val="18"/>
                <c:pt idx="0">
                  <c:v>19</c:v>
                </c:pt>
                <c:pt idx="1">
                  <c:v>6</c:v>
                </c:pt>
                <c:pt idx="2">
                  <c:v>12</c:v>
                </c:pt>
                <c:pt idx="3">
                  <c:v>6</c:v>
                </c:pt>
                <c:pt idx="4">
                  <c:v>4</c:v>
                </c:pt>
                <c:pt idx="5">
                  <c:v>3</c:v>
                </c:pt>
                <c:pt idx="6">
                  <c:v>7</c:v>
                </c:pt>
                <c:pt idx="7">
                  <c:v>4</c:v>
                </c:pt>
                <c:pt idx="8">
                  <c:v>5</c:v>
                </c:pt>
                <c:pt idx="9">
                  <c:v>7</c:v>
                </c:pt>
                <c:pt idx="10">
                  <c:v>8</c:v>
                </c:pt>
                <c:pt idx="11">
                  <c:v>5</c:v>
                </c:pt>
                <c:pt idx="12">
                  <c:v>2</c:v>
                </c:pt>
                <c:pt idx="13">
                  <c:v>5</c:v>
                </c:pt>
                <c:pt idx="14">
                  <c:v>6</c:v>
                </c:pt>
                <c:pt idx="15">
                  <c:v>8</c:v>
                </c:pt>
                <c:pt idx="16">
                  <c:v>6</c:v>
                </c:pt>
                <c:pt idx="17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166-41A6-979B-047E0FFD87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8754816"/>
        <c:axId val="68768896"/>
      </c:barChart>
      <c:catAx>
        <c:axId val="68754816"/>
        <c:scaling>
          <c:orientation val="minMax"/>
        </c:scaling>
        <c:delete val="0"/>
        <c:axPos val="b"/>
        <c:majorTickMark val="out"/>
        <c:minorTickMark val="none"/>
        <c:tickLblPos val="nextTo"/>
        <c:crossAx val="68768896"/>
        <c:crosses val="autoZero"/>
        <c:auto val="1"/>
        <c:lblAlgn val="ctr"/>
        <c:lblOffset val="100"/>
        <c:noMultiLvlLbl val="0"/>
      </c:catAx>
      <c:valAx>
        <c:axId val="68768896"/>
        <c:scaling>
          <c:orientation val="minMax"/>
          <c:max val="60"/>
        </c:scaling>
        <c:delete val="0"/>
        <c:axPos val="l"/>
        <c:numFmt formatCode="General" sourceLinked="1"/>
        <c:majorTickMark val="out"/>
        <c:minorTickMark val="none"/>
        <c:tickLblPos val="nextTo"/>
        <c:crossAx val="68754816"/>
        <c:crosses val="autoZero"/>
        <c:crossBetween val="between"/>
        <c:majorUnit val="2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900" b="0"/>
              <a:t>subject 21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0309304885276437"/>
          <c:y val="0.11820174884556545"/>
          <c:w val="0.84959512319024633"/>
          <c:h val="0.7247878507165214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'Location Error'!$F$127</c:f>
              <c:strCache>
                <c:ptCount val="1"/>
                <c:pt idx="0">
                  <c:v>Sub21</c:v>
                </c:pt>
              </c:strCache>
            </c:strRef>
          </c:tx>
          <c:spPr>
            <a:solidFill>
              <a:schemeClr val="tx1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val>
            <c:numRef>
              <c:f>'Location Error'!$F$128:$F$145</c:f>
              <c:numCache>
                <c:formatCode>General</c:formatCode>
                <c:ptCount val="18"/>
                <c:pt idx="0">
                  <c:v>46</c:v>
                </c:pt>
                <c:pt idx="1">
                  <c:v>22</c:v>
                </c:pt>
                <c:pt idx="2">
                  <c:v>8</c:v>
                </c:pt>
                <c:pt idx="3">
                  <c:v>8</c:v>
                </c:pt>
                <c:pt idx="4">
                  <c:v>6</c:v>
                </c:pt>
                <c:pt idx="5">
                  <c:v>4</c:v>
                </c:pt>
                <c:pt idx="6">
                  <c:v>3</c:v>
                </c:pt>
                <c:pt idx="7">
                  <c:v>0</c:v>
                </c:pt>
                <c:pt idx="8">
                  <c:v>4</c:v>
                </c:pt>
                <c:pt idx="9">
                  <c:v>2</c:v>
                </c:pt>
                <c:pt idx="10">
                  <c:v>1</c:v>
                </c:pt>
                <c:pt idx="11">
                  <c:v>2</c:v>
                </c:pt>
                <c:pt idx="12">
                  <c:v>2</c:v>
                </c:pt>
                <c:pt idx="13">
                  <c:v>3</c:v>
                </c:pt>
                <c:pt idx="14">
                  <c:v>2</c:v>
                </c:pt>
                <c:pt idx="15">
                  <c:v>4</c:v>
                </c:pt>
                <c:pt idx="16">
                  <c:v>1</c:v>
                </c:pt>
                <c:pt idx="17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441-4690-97B6-4D62200F5C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0843008"/>
        <c:axId val="71893376"/>
      </c:barChart>
      <c:catAx>
        <c:axId val="7084300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71893376"/>
        <c:crosses val="autoZero"/>
        <c:auto val="1"/>
        <c:lblAlgn val="ctr"/>
        <c:lblOffset val="100"/>
        <c:noMultiLvlLbl val="0"/>
      </c:catAx>
      <c:valAx>
        <c:axId val="71893376"/>
        <c:scaling>
          <c:orientation val="minMax"/>
          <c:max val="60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843008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0"/>
            </a:pPr>
            <a:r>
              <a:rPr lang="en-US" sz="900" b="0"/>
              <a:t>subject 22</a:t>
            </a:r>
          </a:p>
        </c:rich>
      </c:tx>
      <c:layout>
        <c:manualLayout>
          <c:xMode val="edge"/>
          <c:yMode val="edge"/>
          <c:x val="0.36764331210191081"/>
          <c:y val="0.04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634490133177797"/>
          <c:y val="6.1099613857168354E-2"/>
          <c:w val="0.83427238261883929"/>
          <c:h val="0.764019733135452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'Location Error'!$G$127</c:f>
              <c:strCache>
                <c:ptCount val="1"/>
                <c:pt idx="0">
                  <c:v>Sub22</c:v>
                </c:pt>
              </c:strCache>
            </c:strRef>
          </c:tx>
          <c:spPr>
            <a:solidFill>
              <a:schemeClr val="tx1"/>
            </a:solidFill>
            <a:ln>
              <a:solidFill>
                <a:sysClr val="windowText" lastClr="000000"/>
              </a:solidFill>
            </a:ln>
          </c:spPr>
          <c:invertIfNegative val="0"/>
          <c:val>
            <c:numRef>
              <c:f>'Location Error'!$G$128:$G$145</c:f>
              <c:numCache>
                <c:formatCode>General</c:formatCode>
                <c:ptCount val="18"/>
                <c:pt idx="0">
                  <c:v>60</c:v>
                </c:pt>
                <c:pt idx="1">
                  <c:v>24</c:v>
                </c:pt>
                <c:pt idx="2">
                  <c:v>8</c:v>
                </c:pt>
                <c:pt idx="3">
                  <c:v>7</c:v>
                </c:pt>
                <c:pt idx="4">
                  <c:v>3</c:v>
                </c:pt>
                <c:pt idx="5">
                  <c:v>0</c:v>
                </c:pt>
                <c:pt idx="6">
                  <c:v>1</c:v>
                </c:pt>
                <c:pt idx="7">
                  <c:v>3</c:v>
                </c:pt>
                <c:pt idx="8">
                  <c:v>2</c:v>
                </c:pt>
                <c:pt idx="9">
                  <c:v>2</c:v>
                </c:pt>
                <c:pt idx="10">
                  <c:v>1</c:v>
                </c:pt>
                <c:pt idx="11">
                  <c:v>5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FD-4550-A39C-D1AFB0020A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1922048"/>
        <c:axId val="71923584"/>
      </c:barChart>
      <c:catAx>
        <c:axId val="71922048"/>
        <c:scaling>
          <c:orientation val="minMax"/>
        </c:scaling>
        <c:delete val="1"/>
        <c:axPos val="b"/>
        <c:majorTickMark val="out"/>
        <c:minorTickMark val="none"/>
        <c:tickLblPos val="nextTo"/>
        <c:crossAx val="71923584"/>
        <c:crosses val="autoZero"/>
        <c:auto val="1"/>
        <c:lblAlgn val="ctr"/>
        <c:lblOffset val="100"/>
        <c:noMultiLvlLbl val="0"/>
      </c:catAx>
      <c:valAx>
        <c:axId val="71923584"/>
        <c:scaling>
          <c:orientation val="minMax"/>
          <c:max val="60"/>
        </c:scaling>
        <c:delete val="0"/>
        <c:axPos val="l"/>
        <c:numFmt formatCode="General" sourceLinked="1"/>
        <c:majorTickMark val="out"/>
        <c:minorTickMark val="none"/>
        <c:tickLblPos val="nextTo"/>
        <c:crossAx val="71922048"/>
        <c:crosses val="autoZero"/>
        <c:crossBetween val="between"/>
        <c:majorUnit val="2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0"/>
            </a:pPr>
            <a:r>
              <a:rPr lang="en-US" sz="900" b="0"/>
              <a:t>subject 23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1004597355266897"/>
          <c:y val="6.969244229086749E-2"/>
          <c:w val="0.84324489693565374"/>
          <c:h val="0.759014200148058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'Location Error'!$H$127</c:f>
              <c:strCache>
                <c:ptCount val="1"/>
                <c:pt idx="0">
                  <c:v>Sub23</c:v>
                </c:pt>
              </c:strCache>
            </c:strRef>
          </c:tx>
          <c:spPr>
            <a:solidFill>
              <a:schemeClr val="tx1"/>
            </a:solidFill>
            <a:ln>
              <a:solidFill>
                <a:sysClr val="windowText" lastClr="000000"/>
              </a:solidFill>
            </a:ln>
          </c:spPr>
          <c:invertIfNegative val="0"/>
          <c:val>
            <c:numRef>
              <c:f>'Location Error'!$H$128:$H$145</c:f>
              <c:numCache>
                <c:formatCode>General</c:formatCode>
                <c:ptCount val="18"/>
                <c:pt idx="0">
                  <c:v>19</c:v>
                </c:pt>
                <c:pt idx="1">
                  <c:v>6</c:v>
                </c:pt>
                <c:pt idx="2">
                  <c:v>12</c:v>
                </c:pt>
                <c:pt idx="3">
                  <c:v>6</c:v>
                </c:pt>
                <c:pt idx="4">
                  <c:v>4</c:v>
                </c:pt>
                <c:pt idx="5">
                  <c:v>3</c:v>
                </c:pt>
                <c:pt idx="6">
                  <c:v>7</c:v>
                </c:pt>
                <c:pt idx="7">
                  <c:v>4</c:v>
                </c:pt>
                <c:pt idx="8">
                  <c:v>5</c:v>
                </c:pt>
                <c:pt idx="9">
                  <c:v>7</c:v>
                </c:pt>
                <c:pt idx="10">
                  <c:v>8</c:v>
                </c:pt>
                <c:pt idx="11">
                  <c:v>5</c:v>
                </c:pt>
                <c:pt idx="12">
                  <c:v>2</c:v>
                </c:pt>
                <c:pt idx="13">
                  <c:v>5</c:v>
                </c:pt>
                <c:pt idx="14">
                  <c:v>6</c:v>
                </c:pt>
                <c:pt idx="15">
                  <c:v>8</c:v>
                </c:pt>
                <c:pt idx="16">
                  <c:v>6</c:v>
                </c:pt>
                <c:pt idx="17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166-41A6-979B-047E0FFD87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1955968"/>
        <c:axId val="71957504"/>
      </c:barChart>
      <c:catAx>
        <c:axId val="71955968"/>
        <c:scaling>
          <c:orientation val="minMax"/>
        </c:scaling>
        <c:delete val="1"/>
        <c:axPos val="b"/>
        <c:majorTickMark val="out"/>
        <c:minorTickMark val="none"/>
        <c:tickLblPos val="nextTo"/>
        <c:crossAx val="71957504"/>
        <c:crosses val="autoZero"/>
        <c:auto val="1"/>
        <c:lblAlgn val="ctr"/>
        <c:lblOffset val="100"/>
        <c:noMultiLvlLbl val="0"/>
      </c:catAx>
      <c:valAx>
        <c:axId val="71957504"/>
        <c:scaling>
          <c:orientation val="minMax"/>
          <c:max val="60"/>
        </c:scaling>
        <c:delete val="0"/>
        <c:axPos val="l"/>
        <c:numFmt formatCode="General" sourceLinked="1"/>
        <c:majorTickMark val="out"/>
        <c:minorTickMark val="none"/>
        <c:tickLblPos val="nextTo"/>
        <c:crossAx val="71955968"/>
        <c:crosses val="autoZero"/>
        <c:crossBetween val="between"/>
        <c:majorUnit val="2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0"/>
            </a:pPr>
            <a:r>
              <a:rPr lang="en-US" sz="900" b="0"/>
              <a:t>subject 24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1039755813270945"/>
          <c:y val="5.6597718031360079E-2"/>
          <c:w val="0.84274408190988903"/>
          <c:h val="0.770333863707451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'Location Error'!$I$127</c:f>
              <c:strCache>
                <c:ptCount val="1"/>
                <c:pt idx="0">
                  <c:v>Sub24</c:v>
                </c:pt>
              </c:strCache>
            </c:strRef>
          </c:tx>
          <c:spPr>
            <a:solidFill>
              <a:schemeClr val="tx1"/>
            </a:solidFill>
            <a:ln>
              <a:solidFill>
                <a:sysClr val="windowText" lastClr="000000"/>
              </a:solidFill>
            </a:ln>
          </c:spPr>
          <c:invertIfNegative val="0"/>
          <c:val>
            <c:numRef>
              <c:f>'Location Error'!$I$128:$I$145</c:f>
              <c:numCache>
                <c:formatCode>General</c:formatCode>
                <c:ptCount val="18"/>
                <c:pt idx="0">
                  <c:v>15</c:v>
                </c:pt>
                <c:pt idx="1">
                  <c:v>10</c:v>
                </c:pt>
                <c:pt idx="2">
                  <c:v>10</c:v>
                </c:pt>
                <c:pt idx="3">
                  <c:v>13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5</c:v>
                </c:pt>
                <c:pt idx="8">
                  <c:v>6</c:v>
                </c:pt>
                <c:pt idx="9">
                  <c:v>9</c:v>
                </c:pt>
                <c:pt idx="10">
                  <c:v>5</c:v>
                </c:pt>
                <c:pt idx="11">
                  <c:v>4</c:v>
                </c:pt>
                <c:pt idx="12">
                  <c:v>3</c:v>
                </c:pt>
                <c:pt idx="13">
                  <c:v>5</c:v>
                </c:pt>
                <c:pt idx="14">
                  <c:v>3</c:v>
                </c:pt>
                <c:pt idx="15">
                  <c:v>4</c:v>
                </c:pt>
                <c:pt idx="16">
                  <c:v>7</c:v>
                </c:pt>
                <c:pt idx="17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C3-4014-A761-FC13DCD146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2489984"/>
        <c:axId val="72508160"/>
      </c:barChart>
      <c:catAx>
        <c:axId val="72489984"/>
        <c:scaling>
          <c:orientation val="minMax"/>
        </c:scaling>
        <c:delete val="1"/>
        <c:axPos val="b"/>
        <c:majorTickMark val="out"/>
        <c:minorTickMark val="none"/>
        <c:tickLblPos val="nextTo"/>
        <c:crossAx val="72508160"/>
        <c:crosses val="autoZero"/>
        <c:auto val="1"/>
        <c:lblAlgn val="ctr"/>
        <c:lblOffset val="100"/>
        <c:noMultiLvlLbl val="0"/>
      </c:catAx>
      <c:valAx>
        <c:axId val="72508160"/>
        <c:scaling>
          <c:orientation val="minMax"/>
          <c:max val="60"/>
        </c:scaling>
        <c:delete val="0"/>
        <c:axPos val="l"/>
        <c:numFmt formatCode="General" sourceLinked="1"/>
        <c:majorTickMark val="out"/>
        <c:minorTickMark val="none"/>
        <c:tickLblPos val="nextTo"/>
        <c:crossAx val="72489984"/>
        <c:crosses val="autoZero"/>
        <c:crossBetween val="between"/>
        <c:majorUnit val="2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0"/>
            </a:pPr>
            <a:r>
              <a:rPr lang="en-US" sz="900" b="0"/>
              <a:t>subject 25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1182665273636912"/>
          <c:y val="0.1204766070907803"/>
          <c:w val="0.84070840659480672"/>
          <c:h val="0.702792150981127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'Location Error'!$J$127</c:f>
              <c:strCache>
                <c:ptCount val="1"/>
                <c:pt idx="0">
                  <c:v>Sub25</c:v>
                </c:pt>
              </c:strCache>
            </c:strRef>
          </c:tx>
          <c:spPr>
            <a:solidFill>
              <a:schemeClr val="tx1"/>
            </a:solidFill>
            <a:ln>
              <a:solidFill>
                <a:sysClr val="windowText" lastClr="000000"/>
              </a:solidFill>
            </a:ln>
          </c:spPr>
          <c:invertIfNegative val="0"/>
          <c:val>
            <c:numRef>
              <c:f>'Location Error'!$J$128:$J$145</c:f>
              <c:numCache>
                <c:formatCode>General</c:formatCode>
                <c:ptCount val="18"/>
                <c:pt idx="0">
                  <c:v>34</c:v>
                </c:pt>
                <c:pt idx="1">
                  <c:v>23</c:v>
                </c:pt>
                <c:pt idx="2">
                  <c:v>7</c:v>
                </c:pt>
                <c:pt idx="3">
                  <c:v>6</c:v>
                </c:pt>
                <c:pt idx="4">
                  <c:v>6</c:v>
                </c:pt>
                <c:pt idx="5">
                  <c:v>4</c:v>
                </c:pt>
                <c:pt idx="6">
                  <c:v>2</c:v>
                </c:pt>
                <c:pt idx="7">
                  <c:v>3</c:v>
                </c:pt>
                <c:pt idx="8">
                  <c:v>2</c:v>
                </c:pt>
                <c:pt idx="9">
                  <c:v>4</c:v>
                </c:pt>
                <c:pt idx="10">
                  <c:v>4</c:v>
                </c:pt>
                <c:pt idx="11">
                  <c:v>1</c:v>
                </c:pt>
                <c:pt idx="12">
                  <c:v>7</c:v>
                </c:pt>
                <c:pt idx="13">
                  <c:v>3</c:v>
                </c:pt>
                <c:pt idx="14">
                  <c:v>2</c:v>
                </c:pt>
                <c:pt idx="15">
                  <c:v>1</c:v>
                </c:pt>
                <c:pt idx="16">
                  <c:v>3</c:v>
                </c:pt>
                <c:pt idx="17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E4-443E-95EA-1216775597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2532736"/>
        <c:axId val="72534272"/>
      </c:barChart>
      <c:catAx>
        <c:axId val="72532736"/>
        <c:scaling>
          <c:orientation val="minMax"/>
        </c:scaling>
        <c:delete val="1"/>
        <c:axPos val="b"/>
        <c:majorTickMark val="out"/>
        <c:minorTickMark val="none"/>
        <c:tickLblPos val="nextTo"/>
        <c:crossAx val="72534272"/>
        <c:crosses val="autoZero"/>
        <c:auto val="1"/>
        <c:lblAlgn val="ctr"/>
        <c:lblOffset val="100"/>
        <c:noMultiLvlLbl val="0"/>
      </c:catAx>
      <c:valAx>
        <c:axId val="72534272"/>
        <c:scaling>
          <c:orientation val="minMax"/>
          <c:max val="60"/>
        </c:scaling>
        <c:delete val="0"/>
        <c:axPos val="l"/>
        <c:numFmt formatCode="General" sourceLinked="1"/>
        <c:majorTickMark val="out"/>
        <c:minorTickMark val="none"/>
        <c:tickLblPos val="nextTo"/>
        <c:crossAx val="72532736"/>
        <c:crosses val="autoZero"/>
        <c:crossBetween val="between"/>
        <c:majorUnit val="2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0"/>
            </a:pPr>
            <a:r>
              <a:rPr lang="en-US" sz="900" b="0"/>
              <a:t>subject 26</a:t>
            </a:r>
          </a:p>
        </c:rich>
      </c:tx>
      <c:layout>
        <c:manualLayout>
          <c:xMode val="edge"/>
          <c:yMode val="edge"/>
          <c:x val="0.39044812514156013"/>
          <c:y val="4.06091370558375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59952015200554"/>
          <c:y val="0.12845970395832501"/>
          <c:w val="0.84901502342881985"/>
          <c:h val="0.7069970822175147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'Location Error'!$K$127</c:f>
              <c:strCache>
                <c:ptCount val="1"/>
                <c:pt idx="0">
                  <c:v>Sub26</c:v>
                </c:pt>
              </c:strCache>
            </c:strRef>
          </c:tx>
          <c:spPr>
            <a:solidFill>
              <a:schemeClr val="tx1"/>
            </a:solidFill>
            <a:ln>
              <a:solidFill>
                <a:sysClr val="windowText" lastClr="000000"/>
              </a:solidFill>
            </a:ln>
          </c:spPr>
          <c:invertIfNegative val="0"/>
          <c:val>
            <c:numRef>
              <c:f>'Location Error'!$K$128:$K$145</c:f>
              <c:numCache>
                <c:formatCode>General</c:formatCode>
                <c:ptCount val="18"/>
                <c:pt idx="0">
                  <c:v>52</c:v>
                </c:pt>
                <c:pt idx="1">
                  <c:v>25</c:v>
                </c:pt>
                <c:pt idx="2">
                  <c:v>7</c:v>
                </c:pt>
                <c:pt idx="3">
                  <c:v>5</c:v>
                </c:pt>
                <c:pt idx="4">
                  <c:v>4</c:v>
                </c:pt>
                <c:pt idx="5">
                  <c:v>3</c:v>
                </c:pt>
                <c:pt idx="6">
                  <c:v>3</c:v>
                </c:pt>
                <c:pt idx="7">
                  <c:v>1</c:v>
                </c:pt>
                <c:pt idx="8">
                  <c:v>1</c:v>
                </c:pt>
                <c:pt idx="9">
                  <c:v>2</c:v>
                </c:pt>
                <c:pt idx="10">
                  <c:v>0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1</c:v>
                </c:pt>
                <c:pt idx="15">
                  <c:v>1</c:v>
                </c:pt>
                <c:pt idx="16">
                  <c:v>5</c:v>
                </c:pt>
                <c:pt idx="1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5C-4369-89E1-744A09BEFE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2571136"/>
        <c:axId val="72581120"/>
      </c:barChart>
      <c:catAx>
        <c:axId val="72571136"/>
        <c:scaling>
          <c:orientation val="minMax"/>
        </c:scaling>
        <c:delete val="1"/>
        <c:axPos val="b"/>
        <c:majorTickMark val="out"/>
        <c:minorTickMark val="none"/>
        <c:tickLblPos val="nextTo"/>
        <c:crossAx val="72581120"/>
        <c:crosses val="autoZero"/>
        <c:auto val="1"/>
        <c:lblAlgn val="ctr"/>
        <c:lblOffset val="100"/>
        <c:noMultiLvlLbl val="0"/>
      </c:catAx>
      <c:valAx>
        <c:axId val="7258112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725711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0"/>
            </a:pPr>
            <a:r>
              <a:rPr lang="en-US" sz="900" b="0"/>
              <a:t>Subject 27</a:t>
            </a:r>
          </a:p>
        </c:rich>
      </c:tx>
      <c:layout>
        <c:manualLayout>
          <c:xMode val="edge"/>
          <c:yMode val="edge"/>
          <c:x val="0.37825546806649163"/>
          <c:y val="2.914389799635701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887174103237095"/>
          <c:y val="0.13189449679445803"/>
          <c:w val="0.84808301740060266"/>
          <c:h val="0.66709063006468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'Location Error'!$L$127</c:f>
              <c:strCache>
                <c:ptCount val="1"/>
                <c:pt idx="0">
                  <c:v>Sub27</c:v>
                </c:pt>
              </c:strCache>
            </c:strRef>
          </c:tx>
          <c:spPr>
            <a:solidFill>
              <a:schemeClr val="tx1"/>
            </a:solidFill>
            <a:ln>
              <a:solidFill>
                <a:schemeClr val="tx1"/>
              </a:solidFill>
            </a:ln>
          </c:spPr>
          <c:invertIfNegative val="0"/>
          <c:val>
            <c:numRef>
              <c:f>'Location Error'!$L$128:$L$145</c:f>
              <c:numCache>
                <c:formatCode>General</c:formatCode>
                <c:ptCount val="18"/>
                <c:pt idx="0">
                  <c:v>54</c:v>
                </c:pt>
                <c:pt idx="1">
                  <c:v>25</c:v>
                </c:pt>
                <c:pt idx="2">
                  <c:v>8</c:v>
                </c:pt>
                <c:pt idx="3">
                  <c:v>3</c:v>
                </c:pt>
                <c:pt idx="4">
                  <c:v>0</c:v>
                </c:pt>
                <c:pt idx="5">
                  <c:v>4</c:v>
                </c:pt>
                <c:pt idx="6">
                  <c:v>2</c:v>
                </c:pt>
                <c:pt idx="7">
                  <c:v>0</c:v>
                </c:pt>
                <c:pt idx="8">
                  <c:v>4</c:v>
                </c:pt>
                <c:pt idx="9">
                  <c:v>6</c:v>
                </c:pt>
                <c:pt idx="10">
                  <c:v>0</c:v>
                </c:pt>
                <c:pt idx="11">
                  <c:v>2</c:v>
                </c:pt>
                <c:pt idx="12">
                  <c:v>0</c:v>
                </c:pt>
                <c:pt idx="13">
                  <c:v>1</c:v>
                </c:pt>
                <c:pt idx="14">
                  <c:v>3</c:v>
                </c:pt>
                <c:pt idx="15">
                  <c:v>4</c:v>
                </c:pt>
                <c:pt idx="16">
                  <c:v>3</c:v>
                </c:pt>
                <c:pt idx="1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FD1-4E6A-8B5B-60D83C01D3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2597504"/>
        <c:axId val="72599040"/>
      </c:barChart>
      <c:catAx>
        <c:axId val="72597504"/>
        <c:scaling>
          <c:orientation val="minMax"/>
        </c:scaling>
        <c:delete val="1"/>
        <c:axPos val="b"/>
        <c:majorTickMark val="out"/>
        <c:minorTickMark val="none"/>
        <c:tickLblPos val="nextTo"/>
        <c:crossAx val="72599040"/>
        <c:crosses val="autoZero"/>
        <c:auto val="1"/>
        <c:lblAlgn val="ctr"/>
        <c:lblOffset val="100"/>
        <c:noMultiLvlLbl val="0"/>
      </c:catAx>
      <c:valAx>
        <c:axId val="72599040"/>
        <c:scaling>
          <c:orientation val="minMax"/>
          <c:max val="60"/>
        </c:scaling>
        <c:delete val="0"/>
        <c:axPos val="l"/>
        <c:numFmt formatCode="General" sourceLinked="1"/>
        <c:majorTickMark val="out"/>
        <c:minorTickMark val="none"/>
        <c:tickLblPos val="nextTo"/>
        <c:crossAx val="72597504"/>
        <c:crosses val="autoZero"/>
        <c:crossBetween val="between"/>
        <c:majorUnit val="2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0"/>
            </a:pPr>
            <a:r>
              <a:rPr lang="en-US" sz="900" b="0"/>
              <a:t>subject 28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0471041119860018"/>
          <c:y val="0.13397460452578563"/>
          <c:w val="0.85084514435695535"/>
          <c:h val="0.697327374618713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'Location Error'!$M$127</c:f>
              <c:strCache>
                <c:ptCount val="1"/>
                <c:pt idx="0">
                  <c:v>Sub28</c:v>
                </c:pt>
              </c:strCache>
            </c:strRef>
          </c:tx>
          <c:spPr>
            <a:solidFill>
              <a:schemeClr val="tx1"/>
            </a:solidFill>
            <a:ln>
              <a:solidFill>
                <a:sysClr val="windowText" lastClr="000000"/>
              </a:solidFill>
            </a:ln>
          </c:spPr>
          <c:invertIfNegative val="0"/>
          <c:val>
            <c:numRef>
              <c:f>'Location Error'!$M$128:$M$145</c:f>
              <c:numCache>
                <c:formatCode>General</c:formatCode>
                <c:ptCount val="18"/>
                <c:pt idx="0">
                  <c:v>15</c:v>
                </c:pt>
                <c:pt idx="1">
                  <c:v>10</c:v>
                </c:pt>
                <c:pt idx="2">
                  <c:v>7</c:v>
                </c:pt>
                <c:pt idx="3">
                  <c:v>5</c:v>
                </c:pt>
                <c:pt idx="4">
                  <c:v>5</c:v>
                </c:pt>
                <c:pt idx="5">
                  <c:v>4</c:v>
                </c:pt>
                <c:pt idx="6">
                  <c:v>13</c:v>
                </c:pt>
                <c:pt idx="7">
                  <c:v>4</c:v>
                </c:pt>
                <c:pt idx="8">
                  <c:v>6</c:v>
                </c:pt>
                <c:pt idx="9">
                  <c:v>4</c:v>
                </c:pt>
                <c:pt idx="10">
                  <c:v>9</c:v>
                </c:pt>
                <c:pt idx="11">
                  <c:v>5</c:v>
                </c:pt>
                <c:pt idx="12">
                  <c:v>10</c:v>
                </c:pt>
                <c:pt idx="13">
                  <c:v>3</c:v>
                </c:pt>
                <c:pt idx="14">
                  <c:v>4</c:v>
                </c:pt>
                <c:pt idx="15">
                  <c:v>4</c:v>
                </c:pt>
                <c:pt idx="16">
                  <c:v>7</c:v>
                </c:pt>
                <c:pt idx="17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7F-4780-9F61-AC29E5A25A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0145408"/>
        <c:axId val="120146944"/>
      </c:barChart>
      <c:catAx>
        <c:axId val="120145408"/>
        <c:scaling>
          <c:orientation val="minMax"/>
        </c:scaling>
        <c:delete val="1"/>
        <c:axPos val="b"/>
        <c:majorTickMark val="out"/>
        <c:minorTickMark val="none"/>
        <c:tickLblPos val="nextTo"/>
        <c:crossAx val="120146944"/>
        <c:crosses val="autoZero"/>
        <c:auto val="1"/>
        <c:lblAlgn val="ctr"/>
        <c:lblOffset val="100"/>
        <c:noMultiLvlLbl val="0"/>
      </c:catAx>
      <c:valAx>
        <c:axId val="120146944"/>
        <c:scaling>
          <c:orientation val="minMax"/>
          <c:max val="60"/>
        </c:scaling>
        <c:delete val="0"/>
        <c:axPos val="l"/>
        <c:numFmt formatCode="General" sourceLinked="1"/>
        <c:majorTickMark val="out"/>
        <c:minorTickMark val="none"/>
        <c:tickLblPos val="nextTo"/>
        <c:crossAx val="120145408"/>
        <c:crosses val="autoZero"/>
        <c:crossBetween val="between"/>
        <c:majorUnit val="2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0"/>
            </a:pPr>
            <a:r>
              <a:rPr lang="en-US" sz="900" b="0"/>
              <a:t>subject 17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9.7887919817388272E-2"/>
          <c:y val="6.0821166198446283E-2"/>
          <c:w val="0.86056344939885343"/>
          <c:h val="0.7713285588045213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Vividness!$V$126</c:f>
              <c:strCache>
                <c:ptCount val="1"/>
                <c:pt idx="0">
                  <c:v>Sub17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solidFill>
                <a:schemeClr val="bg1">
                  <a:lumMod val="75000"/>
                </a:schemeClr>
              </a:solidFill>
            </a:ln>
          </c:spPr>
          <c:invertIfNegative val="0"/>
          <c:val>
            <c:numRef>
              <c:f>Vividness!$V$127:$V$136</c:f>
              <c:numCache>
                <c:formatCode>General</c:formatCode>
                <c:ptCount val="1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5</c:v>
                </c:pt>
                <c:pt idx="4">
                  <c:v>1</c:v>
                </c:pt>
                <c:pt idx="5">
                  <c:v>4</c:v>
                </c:pt>
                <c:pt idx="6">
                  <c:v>18</c:v>
                </c:pt>
                <c:pt idx="7">
                  <c:v>32</c:v>
                </c:pt>
                <c:pt idx="8">
                  <c:v>43</c:v>
                </c:pt>
                <c:pt idx="9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614-44F6-A7CA-A2BD9F4386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0163328"/>
        <c:axId val="120185600"/>
      </c:barChart>
      <c:catAx>
        <c:axId val="12016332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120185600"/>
        <c:crosses val="autoZero"/>
        <c:auto val="1"/>
        <c:lblAlgn val="ctr"/>
        <c:lblOffset val="100"/>
        <c:noMultiLvlLbl val="0"/>
      </c:catAx>
      <c:valAx>
        <c:axId val="120185600"/>
        <c:scaling>
          <c:orientation val="minMax"/>
          <c:max val="100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120163328"/>
        <c:crosses val="autoZero"/>
        <c:crossBetween val="between"/>
        <c:majorUnit val="2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0"/>
            </a:pPr>
            <a:r>
              <a:rPr lang="en-US" sz="900" b="0"/>
              <a:t>subject 18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0969662125567638"/>
          <c:y val="8.0116477977566228E-2"/>
          <c:w val="0.84374253218347706"/>
          <c:h val="0.753703399015421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Vividness!$W$126</c:f>
              <c:strCache>
                <c:ptCount val="1"/>
                <c:pt idx="0">
                  <c:v>Sub18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solidFill>
                <a:schemeClr val="bg1">
                  <a:lumMod val="75000"/>
                </a:schemeClr>
              </a:solidFill>
            </a:ln>
          </c:spPr>
          <c:invertIfNegative val="0"/>
          <c:val>
            <c:numRef>
              <c:f>Vividness!$W$127:$W$136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4</c:v>
                </c:pt>
                <c:pt idx="4">
                  <c:v>12</c:v>
                </c:pt>
                <c:pt idx="5">
                  <c:v>12</c:v>
                </c:pt>
                <c:pt idx="6">
                  <c:v>34</c:v>
                </c:pt>
                <c:pt idx="7">
                  <c:v>50</c:v>
                </c:pt>
                <c:pt idx="8">
                  <c:v>7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A31-45B0-8722-350180C272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3491072"/>
        <c:axId val="123492608"/>
      </c:barChart>
      <c:catAx>
        <c:axId val="123491072"/>
        <c:scaling>
          <c:orientation val="minMax"/>
        </c:scaling>
        <c:delete val="1"/>
        <c:axPos val="b"/>
        <c:majorTickMark val="out"/>
        <c:minorTickMark val="none"/>
        <c:tickLblPos val="nextTo"/>
        <c:crossAx val="123492608"/>
        <c:crosses val="autoZero"/>
        <c:auto val="1"/>
        <c:lblAlgn val="ctr"/>
        <c:lblOffset val="100"/>
        <c:noMultiLvlLbl val="0"/>
      </c:catAx>
      <c:valAx>
        <c:axId val="123492608"/>
        <c:scaling>
          <c:orientation val="minMax"/>
          <c:max val="100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123491072"/>
        <c:crosses val="autoZero"/>
        <c:crossBetween val="between"/>
        <c:majorUnit val="2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Subject 24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1039755813270945"/>
          <c:y val="5.6597718031360079E-2"/>
          <c:w val="0.84274408190988903"/>
          <c:h val="0.770333863707451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'Location Error'!$I$127</c:f>
              <c:strCache>
                <c:ptCount val="1"/>
                <c:pt idx="0">
                  <c:v>Sub24</c:v>
                </c:pt>
              </c:strCache>
            </c:strRef>
          </c:tx>
          <c:invertIfNegative val="0"/>
          <c:val>
            <c:numRef>
              <c:f>'Location Error'!$I$128:$I$145</c:f>
              <c:numCache>
                <c:formatCode>General</c:formatCode>
                <c:ptCount val="18"/>
                <c:pt idx="0">
                  <c:v>15</c:v>
                </c:pt>
                <c:pt idx="1">
                  <c:v>10</c:v>
                </c:pt>
                <c:pt idx="2">
                  <c:v>10</c:v>
                </c:pt>
                <c:pt idx="3">
                  <c:v>13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5</c:v>
                </c:pt>
                <c:pt idx="8">
                  <c:v>6</c:v>
                </c:pt>
                <c:pt idx="9">
                  <c:v>9</c:v>
                </c:pt>
                <c:pt idx="10">
                  <c:v>5</c:v>
                </c:pt>
                <c:pt idx="11">
                  <c:v>4</c:v>
                </c:pt>
                <c:pt idx="12">
                  <c:v>3</c:v>
                </c:pt>
                <c:pt idx="13">
                  <c:v>5</c:v>
                </c:pt>
                <c:pt idx="14">
                  <c:v>3</c:v>
                </c:pt>
                <c:pt idx="15">
                  <c:v>4</c:v>
                </c:pt>
                <c:pt idx="16">
                  <c:v>7</c:v>
                </c:pt>
                <c:pt idx="17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C3-4014-A761-FC13DCD146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8809856"/>
        <c:axId val="68811392"/>
      </c:barChart>
      <c:catAx>
        <c:axId val="68809856"/>
        <c:scaling>
          <c:orientation val="minMax"/>
        </c:scaling>
        <c:delete val="0"/>
        <c:axPos val="b"/>
        <c:majorTickMark val="out"/>
        <c:minorTickMark val="none"/>
        <c:tickLblPos val="nextTo"/>
        <c:crossAx val="68811392"/>
        <c:crosses val="autoZero"/>
        <c:auto val="1"/>
        <c:lblAlgn val="ctr"/>
        <c:lblOffset val="100"/>
        <c:noMultiLvlLbl val="0"/>
      </c:catAx>
      <c:valAx>
        <c:axId val="68811392"/>
        <c:scaling>
          <c:orientation val="minMax"/>
          <c:max val="60"/>
        </c:scaling>
        <c:delete val="0"/>
        <c:axPos val="l"/>
        <c:numFmt formatCode="General" sourceLinked="1"/>
        <c:majorTickMark val="out"/>
        <c:minorTickMark val="none"/>
        <c:tickLblPos val="nextTo"/>
        <c:crossAx val="68809856"/>
        <c:crosses val="autoZero"/>
        <c:crossBetween val="between"/>
        <c:majorUnit val="2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0"/>
            </a:pPr>
            <a:r>
              <a:rPr lang="en-US" sz="900" b="0"/>
              <a:t>subject 19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9.5718658436393517E-2"/>
          <c:y val="6.2059154370409569E-2"/>
          <c:w val="0.86365345606037469"/>
          <c:h val="0.797595447627870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Vividness!$X$126</c:f>
              <c:strCache>
                <c:ptCount val="1"/>
                <c:pt idx="0">
                  <c:v>Sub19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solidFill>
                <a:schemeClr val="bg1">
                  <a:lumMod val="75000"/>
                </a:schemeClr>
              </a:solidFill>
            </a:ln>
          </c:spPr>
          <c:invertIfNegative val="0"/>
          <c:val>
            <c:numRef>
              <c:f>Vividness!$X$127:$X$136</c:f>
              <c:numCache>
                <c:formatCode>General</c:formatCode>
                <c:ptCount val="10"/>
                <c:pt idx="0">
                  <c:v>22</c:v>
                </c:pt>
                <c:pt idx="1">
                  <c:v>3</c:v>
                </c:pt>
                <c:pt idx="2">
                  <c:v>0</c:v>
                </c:pt>
                <c:pt idx="3">
                  <c:v>3</c:v>
                </c:pt>
                <c:pt idx="4">
                  <c:v>4</c:v>
                </c:pt>
                <c:pt idx="5">
                  <c:v>2</c:v>
                </c:pt>
                <c:pt idx="6">
                  <c:v>6</c:v>
                </c:pt>
                <c:pt idx="7">
                  <c:v>12</c:v>
                </c:pt>
                <c:pt idx="8">
                  <c:v>31</c:v>
                </c:pt>
                <c:pt idx="9">
                  <c:v>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DC-47C6-9E21-CA45093D47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3517184"/>
        <c:axId val="123518976"/>
      </c:barChart>
      <c:catAx>
        <c:axId val="123517184"/>
        <c:scaling>
          <c:orientation val="minMax"/>
        </c:scaling>
        <c:delete val="1"/>
        <c:axPos val="b"/>
        <c:majorTickMark val="out"/>
        <c:minorTickMark val="none"/>
        <c:tickLblPos val="nextTo"/>
        <c:crossAx val="123518976"/>
        <c:crosses val="autoZero"/>
        <c:auto val="1"/>
        <c:lblAlgn val="ctr"/>
        <c:lblOffset val="100"/>
        <c:noMultiLvlLbl val="0"/>
      </c:catAx>
      <c:valAx>
        <c:axId val="123518976"/>
        <c:scaling>
          <c:orientation val="minMax"/>
          <c:max val="100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123517184"/>
        <c:crosses val="autoZero"/>
        <c:crossBetween val="between"/>
        <c:majorUnit val="2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0"/>
            </a:pPr>
            <a:r>
              <a:rPr lang="en-US" sz="900" b="0"/>
              <a:t>subject 20</a:t>
            </a:r>
          </a:p>
        </c:rich>
      </c:tx>
      <c:layout>
        <c:manualLayout>
          <c:xMode val="edge"/>
          <c:yMode val="edge"/>
          <c:x val="0.33190139892307274"/>
          <c:y val="6.349206349206348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039409696429455"/>
          <c:y val="8.9963195941289445E-2"/>
          <c:w val="0.81425999108601987"/>
          <c:h val="0.723432308391618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Vividness!$Y$126</c:f>
              <c:strCache>
                <c:ptCount val="1"/>
                <c:pt idx="0">
                  <c:v>Sub20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solidFill>
                <a:schemeClr val="bg1">
                  <a:lumMod val="75000"/>
                </a:schemeClr>
              </a:solidFill>
            </a:ln>
          </c:spPr>
          <c:invertIfNegative val="0"/>
          <c:val>
            <c:numRef>
              <c:f>Vividness!$Y$127:$Y$136</c:f>
              <c:numCache>
                <c:formatCode>General</c:formatCode>
                <c:ptCount val="10"/>
                <c:pt idx="0">
                  <c:v>6</c:v>
                </c:pt>
                <c:pt idx="1">
                  <c:v>4</c:v>
                </c:pt>
                <c:pt idx="2">
                  <c:v>0</c:v>
                </c:pt>
                <c:pt idx="3">
                  <c:v>3</c:v>
                </c:pt>
                <c:pt idx="4">
                  <c:v>1</c:v>
                </c:pt>
                <c:pt idx="5">
                  <c:v>1</c:v>
                </c:pt>
                <c:pt idx="6">
                  <c:v>10</c:v>
                </c:pt>
                <c:pt idx="7">
                  <c:v>15</c:v>
                </c:pt>
                <c:pt idx="8">
                  <c:v>25</c:v>
                </c:pt>
                <c:pt idx="9">
                  <c:v>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71F-4212-860D-05C10C2168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3530624"/>
        <c:axId val="123409536"/>
      </c:barChart>
      <c:catAx>
        <c:axId val="123530624"/>
        <c:scaling>
          <c:orientation val="minMax"/>
        </c:scaling>
        <c:delete val="1"/>
        <c:axPos val="b"/>
        <c:majorTickMark val="out"/>
        <c:minorTickMark val="none"/>
        <c:tickLblPos val="nextTo"/>
        <c:crossAx val="123409536"/>
        <c:crosses val="autoZero"/>
        <c:auto val="1"/>
        <c:lblAlgn val="ctr"/>
        <c:lblOffset val="100"/>
        <c:noMultiLvlLbl val="0"/>
      </c:catAx>
      <c:valAx>
        <c:axId val="123409536"/>
        <c:scaling>
          <c:orientation val="minMax"/>
          <c:max val="100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123530624"/>
        <c:crosses val="autoZero"/>
        <c:crossBetween val="between"/>
        <c:majorUnit val="2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/>
            </a:pPr>
            <a:r>
              <a:rPr lang="en-US" sz="1000" b="0"/>
              <a:t>subject 21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199500222216631"/>
          <c:y val="6.9620442522404888E-2"/>
          <c:w val="0.82114663782043218"/>
          <c:h val="0.75731113921640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Vividness!$Z$126</c:f>
              <c:strCache>
                <c:ptCount val="1"/>
                <c:pt idx="0">
                  <c:v>Sub21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solidFill>
                <a:schemeClr val="bg1">
                  <a:lumMod val="75000"/>
                </a:schemeClr>
              </a:solidFill>
            </a:ln>
          </c:spPr>
          <c:invertIfNegative val="0"/>
          <c:val>
            <c:numRef>
              <c:f>Vividness!$Z$127:$Z$136</c:f>
              <c:numCache>
                <c:formatCode>General</c:formatCode>
                <c:ptCount val="10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4</c:v>
                </c:pt>
                <c:pt idx="4">
                  <c:v>1</c:v>
                </c:pt>
                <c:pt idx="5">
                  <c:v>2</c:v>
                </c:pt>
                <c:pt idx="6">
                  <c:v>2</c:v>
                </c:pt>
                <c:pt idx="7">
                  <c:v>0</c:v>
                </c:pt>
                <c:pt idx="8">
                  <c:v>7</c:v>
                </c:pt>
                <c:pt idx="9">
                  <c:v>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50-46DA-A65B-9CA322AD8E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3442304"/>
        <c:axId val="123443840"/>
      </c:barChart>
      <c:catAx>
        <c:axId val="123442304"/>
        <c:scaling>
          <c:orientation val="minMax"/>
        </c:scaling>
        <c:delete val="1"/>
        <c:axPos val="b"/>
        <c:majorTickMark val="out"/>
        <c:minorTickMark val="none"/>
        <c:tickLblPos val="nextTo"/>
        <c:crossAx val="123443840"/>
        <c:crosses val="autoZero"/>
        <c:auto val="1"/>
        <c:lblAlgn val="ctr"/>
        <c:lblOffset val="100"/>
        <c:noMultiLvlLbl val="0"/>
      </c:catAx>
      <c:valAx>
        <c:axId val="123443840"/>
        <c:scaling>
          <c:orientation val="minMax"/>
          <c:max val="100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123442304"/>
        <c:crosses val="autoZero"/>
        <c:crossBetween val="between"/>
        <c:majorUnit val="2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/>
            </a:pPr>
            <a:r>
              <a:rPr lang="en-US" sz="900"/>
              <a:t>subject 22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5078261202751117"/>
          <c:y val="6.8030435589490706E-2"/>
          <c:w val="0.79568940743720906"/>
          <c:h val="0.7723624698427847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Vividness!$AA$126</c:f>
              <c:strCache>
                <c:ptCount val="1"/>
                <c:pt idx="0">
                  <c:v>Sub22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solidFill>
                <a:schemeClr val="bg1">
                  <a:lumMod val="75000"/>
                </a:schemeClr>
              </a:solidFill>
            </a:ln>
          </c:spPr>
          <c:invertIfNegative val="0"/>
          <c:val>
            <c:numRef>
              <c:f>Vividness!$AA$127:$AA$136</c:f>
              <c:numCache>
                <c:formatCode>General</c:formatCode>
                <c:ptCount val="10"/>
                <c:pt idx="0">
                  <c:v>0</c:v>
                </c:pt>
                <c:pt idx="1">
                  <c:v>2</c:v>
                </c:pt>
                <c:pt idx="2">
                  <c:v>3</c:v>
                </c:pt>
                <c:pt idx="3">
                  <c:v>6</c:v>
                </c:pt>
                <c:pt idx="4">
                  <c:v>5</c:v>
                </c:pt>
                <c:pt idx="5">
                  <c:v>7</c:v>
                </c:pt>
                <c:pt idx="6">
                  <c:v>3</c:v>
                </c:pt>
                <c:pt idx="7">
                  <c:v>35</c:v>
                </c:pt>
                <c:pt idx="8">
                  <c:v>54</c:v>
                </c:pt>
                <c:pt idx="9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B09-4E75-A0EB-4B525A379E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3460224"/>
        <c:axId val="123216256"/>
      </c:barChart>
      <c:catAx>
        <c:axId val="123460224"/>
        <c:scaling>
          <c:orientation val="minMax"/>
        </c:scaling>
        <c:delete val="1"/>
        <c:axPos val="b"/>
        <c:majorTickMark val="out"/>
        <c:minorTickMark val="none"/>
        <c:tickLblPos val="nextTo"/>
        <c:crossAx val="123216256"/>
        <c:crosses val="autoZero"/>
        <c:auto val="1"/>
        <c:lblAlgn val="ctr"/>
        <c:lblOffset val="100"/>
        <c:noMultiLvlLbl val="0"/>
      </c:catAx>
      <c:valAx>
        <c:axId val="123216256"/>
        <c:scaling>
          <c:orientation val="minMax"/>
          <c:max val="100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123460224"/>
        <c:crosses val="autoZero"/>
        <c:crossBetween val="between"/>
        <c:majorUnit val="2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0"/>
            </a:pPr>
            <a:r>
              <a:rPr lang="en-US" sz="900" b="0"/>
              <a:t>subject 24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6459934540055002"/>
          <c:y val="6.3424055688691069E-2"/>
          <c:w val="0.77696771967249112"/>
          <c:h val="0.7550422229829967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Vividness!$AC$126</c:f>
              <c:strCache>
                <c:ptCount val="1"/>
                <c:pt idx="0">
                  <c:v>Sub24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solidFill>
                <a:schemeClr val="bg1">
                  <a:lumMod val="75000"/>
                </a:schemeClr>
              </a:solidFill>
            </a:ln>
          </c:spPr>
          <c:invertIfNegative val="0"/>
          <c:val>
            <c:numRef>
              <c:f>Vividness!$AC$127:$AC$136</c:f>
              <c:numCache>
                <c:formatCode>General</c:formatCode>
                <c:ptCount val="10"/>
                <c:pt idx="0">
                  <c:v>6</c:v>
                </c:pt>
                <c:pt idx="1">
                  <c:v>11</c:v>
                </c:pt>
                <c:pt idx="2">
                  <c:v>16</c:v>
                </c:pt>
                <c:pt idx="3">
                  <c:v>4</c:v>
                </c:pt>
                <c:pt idx="4">
                  <c:v>7</c:v>
                </c:pt>
                <c:pt idx="5">
                  <c:v>9</c:v>
                </c:pt>
                <c:pt idx="6">
                  <c:v>15</c:v>
                </c:pt>
                <c:pt idx="7">
                  <c:v>24</c:v>
                </c:pt>
                <c:pt idx="8">
                  <c:v>21</c:v>
                </c:pt>
                <c:pt idx="9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67-47EF-8EB3-840F2A12C5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3275136"/>
        <c:axId val="123276672"/>
      </c:barChart>
      <c:catAx>
        <c:axId val="123275136"/>
        <c:scaling>
          <c:orientation val="minMax"/>
        </c:scaling>
        <c:delete val="1"/>
        <c:axPos val="b"/>
        <c:majorTickMark val="out"/>
        <c:minorTickMark val="none"/>
        <c:tickLblPos val="nextTo"/>
        <c:crossAx val="123276672"/>
        <c:crosses val="autoZero"/>
        <c:auto val="1"/>
        <c:lblAlgn val="ctr"/>
        <c:lblOffset val="100"/>
        <c:noMultiLvlLbl val="0"/>
      </c:catAx>
      <c:valAx>
        <c:axId val="123276672"/>
        <c:scaling>
          <c:orientation val="minMax"/>
          <c:max val="100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/>
            </a:pPr>
            <a:endParaRPr lang="en-US"/>
          </a:p>
        </c:txPr>
        <c:crossAx val="123275136"/>
        <c:crosses val="autoZero"/>
        <c:crossBetween val="between"/>
        <c:majorUnit val="2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0"/>
            </a:pPr>
            <a:r>
              <a:rPr lang="en-US" sz="900" b="0"/>
              <a:t>subject 25</a:t>
            </a:r>
          </a:p>
        </c:rich>
      </c:tx>
      <c:layout>
        <c:manualLayout>
          <c:xMode val="edge"/>
          <c:yMode val="edge"/>
          <c:x val="0.34934844870775517"/>
          <c:y val="3.527338820057948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829285707102705"/>
          <c:y val="5.5573617813902271E-2"/>
          <c:w val="0.78551301776933058"/>
          <c:h val="0.7648446363559393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Vividness!$AD$126</c:f>
              <c:strCache>
                <c:ptCount val="1"/>
                <c:pt idx="0">
                  <c:v>Sub25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solidFill>
                <a:schemeClr val="bg1">
                  <a:lumMod val="75000"/>
                </a:schemeClr>
              </a:solidFill>
            </a:ln>
          </c:spPr>
          <c:invertIfNegative val="0"/>
          <c:val>
            <c:numRef>
              <c:f>Vividness!$AD$127:$AD$136</c:f>
              <c:numCache>
                <c:formatCode>General</c:formatCode>
                <c:ptCount val="10"/>
                <c:pt idx="0">
                  <c:v>6</c:v>
                </c:pt>
                <c:pt idx="1">
                  <c:v>10</c:v>
                </c:pt>
                <c:pt idx="2">
                  <c:v>19</c:v>
                </c:pt>
                <c:pt idx="3">
                  <c:v>12</c:v>
                </c:pt>
                <c:pt idx="4">
                  <c:v>8</c:v>
                </c:pt>
                <c:pt idx="5">
                  <c:v>7</c:v>
                </c:pt>
                <c:pt idx="6">
                  <c:v>17</c:v>
                </c:pt>
                <c:pt idx="7">
                  <c:v>23</c:v>
                </c:pt>
                <c:pt idx="8">
                  <c:v>16</c:v>
                </c:pt>
                <c:pt idx="9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74-4F45-B28F-1E85631B18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3288960"/>
        <c:axId val="123311232"/>
      </c:barChart>
      <c:catAx>
        <c:axId val="123288960"/>
        <c:scaling>
          <c:orientation val="minMax"/>
        </c:scaling>
        <c:delete val="1"/>
        <c:axPos val="b"/>
        <c:majorTickMark val="out"/>
        <c:minorTickMark val="none"/>
        <c:tickLblPos val="nextTo"/>
        <c:crossAx val="123311232"/>
        <c:crosses val="autoZero"/>
        <c:auto val="1"/>
        <c:lblAlgn val="ctr"/>
        <c:lblOffset val="100"/>
        <c:noMultiLvlLbl val="0"/>
      </c:catAx>
      <c:valAx>
        <c:axId val="123311232"/>
        <c:scaling>
          <c:orientation val="minMax"/>
          <c:max val="100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123288960"/>
        <c:crosses val="autoZero"/>
        <c:crossBetween val="between"/>
        <c:majorUnit val="2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0"/>
            </a:pPr>
            <a:r>
              <a:rPr lang="en-US" sz="900" b="0"/>
              <a:t>subject 26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694770367142842"/>
          <c:y val="5.0226499465344611E-2"/>
          <c:w val="0.84536055522703935"/>
          <c:h val="0.786751808462966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Vividness!$AE$126</c:f>
              <c:strCache>
                <c:ptCount val="1"/>
                <c:pt idx="0">
                  <c:v>Sub26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solidFill>
                <a:schemeClr val="bg1">
                  <a:lumMod val="75000"/>
                </a:schemeClr>
              </a:solidFill>
            </a:ln>
          </c:spPr>
          <c:invertIfNegative val="0"/>
          <c:val>
            <c:numRef>
              <c:f>Vividness!$AE$127:$AE$136</c:f>
              <c:numCache>
                <c:formatCode>General</c:formatCode>
                <c:ptCount val="10"/>
                <c:pt idx="0">
                  <c:v>2</c:v>
                </c:pt>
                <c:pt idx="1">
                  <c:v>0</c:v>
                </c:pt>
                <c:pt idx="2">
                  <c:v>3</c:v>
                </c:pt>
                <c:pt idx="3">
                  <c:v>5</c:v>
                </c:pt>
                <c:pt idx="4">
                  <c:v>11</c:v>
                </c:pt>
                <c:pt idx="5">
                  <c:v>11</c:v>
                </c:pt>
                <c:pt idx="6">
                  <c:v>9</c:v>
                </c:pt>
                <c:pt idx="7">
                  <c:v>22</c:v>
                </c:pt>
                <c:pt idx="8">
                  <c:v>29</c:v>
                </c:pt>
                <c:pt idx="9">
                  <c:v>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FEF-4FAF-A694-68FD59BF17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3327616"/>
        <c:axId val="123329152"/>
      </c:barChart>
      <c:catAx>
        <c:axId val="123327616"/>
        <c:scaling>
          <c:orientation val="minMax"/>
        </c:scaling>
        <c:delete val="1"/>
        <c:axPos val="b"/>
        <c:majorTickMark val="out"/>
        <c:minorTickMark val="none"/>
        <c:tickLblPos val="nextTo"/>
        <c:crossAx val="123329152"/>
        <c:crosses val="autoZero"/>
        <c:auto val="1"/>
        <c:lblAlgn val="ctr"/>
        <c:lblOffset val="100"/>
        <c:noMultiLvlLbl val="0"/>
      </c:catAx>
      <c:valAx>
        <c:axId val="123329152"/>
        <c:scaling>
          <c:orientation val="minMax"/>
          <c:max val="100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123327616"/>
        <c:crosses val="autoZero"/>
        <c:crossBetween val="between"/>
        <c:majorUnit val="2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0"/>
            </a:pPr>
            <a:r>
              <a:rPr lang="en-US" sz="900" b="0"/>
              <a:t>subject 27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297669252017655"/>
          <c:y val="6.3770635227973521E-2"/>
          <c:w val="0.8577561512676084"/>
          <c:h val="0.7537036558954720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Vividness!$AF$126</c:f>
              <c:strCache>
                <c:ptCount val="1"/>
                <c:pt idx="0">
                  <c:v>Sub27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solidFill>
                <a:schemeClr val="bg1">
                  <a:lumMod val="75000"/>
                </a:schemeClr>
              </a:solidFill>
            </a:ln>
          </c:spPr>
          <c:invertIfNegative val="0"/>
          <c:val>
            <c:numRef>
              <c:f>Vividness!$AF$127:$AF$136</c:f>
              <c:numCache>
                <c:formatCode>General</c:formatCode>
                <c:ptCount val="10"/>
                <c:pt idx="0">
                  <c:v>3</c:v>
                </c:pt>
                <c:pt idx="1">
                  <c:v>4</c:v>
                </c:pt>
                <c:pt idx="2">
                  <c:v>17</c:v>
                </c:pt>
                <c:pt idx="3">
                  <c:v>4</c:v>
                </c:pt>
                <c:pt idx="4">
                  <c:v>2</c:v>
                </c:pt>
                <c:pt idx="5">
                  <c:v>2</c:v>
                </c:pt>
                <c:pt idx="6">
                  <c:v>13</c:v>
                </c:pt>
                <c:pt idx="7">
                  <c:v>19</c:v>
                </c:pt>
                <c:pt idx="8">
                  <c:v>38</c:v>
                </c:pt>
                <c:pt idx="9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C5-4774-8F40-7213BC076E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3538048"/>
        <c:axId val="123556224"/>
      </c:barChart>
      <c:catAx>
        <c:axId val="123538048"/>
        <c:scaling>
          <c:orientation val="minMax"/>
        </c:scaling>
        <c:delete val="1"/>
        <c:axPos val="b"/>
        <c:majorTickMark val="out"/>
        <c:minorTickMark val="none"/>
        <c:tickLblPos val="nextTo"/>
        <c:crossAx val="123556224"/>
        <c:crosses val="autoZero"/>
        <c:auto val="1"/>
        <c:lblAlgn val="ctr"/>
        <c:lblOffset val="100"/>
        <c:noMultiLvlLbl val="0"/>
      </c:catAx>
      <c:valAx>
        <c:axId val="123556224"/>
        <c:scaling>
          <c:orientation val="minMax"/>
          <c:max val="100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123538048"/>
        <c:crosses val="autoZero"/>
        <c:crossBetween val="between"/>
        <c:majorUnit val="2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0"/>
            </a:pPr>
            <a:r>
              <a:rPr lang="en-US" sz="900" b="0"/>
              <a:t>subject 28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5473571421549834"/>
          <c:y val="8.3840309435004812E-2"/>
          <c:w val="0.79033294995428938"/>
          <c:h val="0.72082516001289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Vividness!$AG$126</c:f>
              <c:strCache>
                <c:ptCount val="1"/>
                <c:pt idx="0">
                  <c:v>Sub28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solidFill>
                <a:schemeClr val="bg1">
                  <a:lumMod val="75000"/>
                </a:schemeClr>
              </a:solidFill>
            </a:ln>
          </c:spPr>
          <c:invertIfNegative val="0"/>
          <c:val>
            <c:numRef>
              <c:f>Vividness!$AG$127:$AG$136</c:f>
              <c:numCache>
                <c:formatCode>General</c:formatCode>
                <c:ptCount val="10"/>
                <c:pt idx="0">
                  <c:v>4</c:v>
                </c:pt>
                <c:pt idx="1">
                  <c:v>13</c:v>
                </c:pt>
                <c:pt idx="2">
                  <c:v>12</c:v>
                </c:pt>
                <c:pt idx="3">
                  <c:v>13</c:v>
                </c:pt>
                <c:pt idx="4">
                  <c:v>10</c:v>
                </c:pt>
                <c:pt idx="5">
                  <c:v>19</c:v>
                </c:pt>
                <c:pt idx="6">
                  <c:v>29</c:v>
                </c:pt>
                <c:pt idx="7">
                  <c:v>17</c:v>
                </c:pt>
                <c:pt idx="8">
                  <c:v>2</c:v>
                </c:pt>
                <c:pt idx="9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92-4BC6-A14E-D64B896446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3576704"/>
        <c:axId val="123578240"/>
      </c:barChart>
      <c:catAx>
        <c:axId val="123576704"/>
        <c:scaling>
          <c:orientation val="minMax"/>
        </c:scaling>
        <c:delete val="1"/>
        <c:axPos val="b"/>
        <c:majorTickMark val="out"/>
        <c:minorTickMark val="none"/>
        <c:tickLblPos val="nextTo"/>
        <c:crossAx val="123578240"/>
        <c:crosses val="autoZero"/>
        <c:auto val="1"/>
        <c:lblAlgn val="ctr"/>
        <c:lblOffset val="100"/>
        <c:noMultiLvlLbl val="0"/>
      </c:catAx>
      <c:valAx>
        <c:axId val="123578240"/>
        <c:scaling>
          <c:orientation val="minMax"/>
          <c:max val="100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123576704"/>
        <c:crosses val="autoZero"/>
        <c:crossBetween val="between"/>
        <c:majorUnit val="2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0"/>
            </a:pPr>
            <a:r>
              <a:rPr lang="en-US" sz="900" b="0"/>
              <a:t>subject 17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0764621712005626"/>
          <c:y val="5.3532230489537411E-2"/>
          <c:w val="0.84666323251649622"/>
          <c:h val="0.793246646921428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Confidence!$U$124</c:f>
              <c:strCache>
                <c:ptCount val="1"/>
                <c:pt idx="0">
                  <c:v>Sub17</c:v>
                </c:pt>
              </c:strCache>
            </c:strRef>
          </c:tx>
          <c:spPr>
            <a:solidFill>
              <a:schemeClr val="bg2"/>
            </a:solidFill>
            <a:ln>
              <a:solidFill>
                <a:sysClr val="windowText" lastClr="000000"/>
              </a:solidFill>
            </a:ln>
          </c:spPr>
          <c:invertIfNegative val="0"/>
          <c:val>
            <c:numRef>
              <c:f>Confidence!$U$125:$U$134</c:f>
              <c:numCache>
                <c:formatCode>General</c:formatCode>
                <c:ptCount val="10"/>
                <c:pt idx="0">
                  <c:v>9</c:v>
                </c:pt>
                <c:pt idx="1">
                  <c:v>4</c:v>
                </c:pt>
                <c:pt idx="2">
                  <c:v>7</c:v>
                </c:pt>
                <c:pt idx="3">
                  <c:v>8</c:v>
                </c:pt>
                <c:pt idx="4">
                  <c:v>4</c:v>
                </c:pt>
                <c:pt idx="5">
                  <c:v>10</c:v>
                </c:pt>
                <c:pt idx="6">
                  <c:v>20</c:v>
                </c:pt>
                <c:pt idx="7">
                  <c:v>22</c:v>
                </c:pt>
                <c:pt idx="8">
                  <c:v>29</c:v>
                </c:pt>
                <c:pt idx="9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D8-46EB-9AFB-A9343045D9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3873152"/>
        <c:axId val="123874688"/>
      </c:barChart>
      <c:catAx>
        <c:axId val="12387315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123874688"/>
        <c:crosses val="autoZero"/>
        <c:auto val="1"/>
        <c:lblAlgn val="ctr"/>
        <c:lblOffset val="100"/>
        <c:noMultiLvlLbl val="0"/>
      </c:catAx>
      <c:valAx>
        <c:axId val="123874688"/>
        <c:scaling>
          <c:orientation val="minMax"/>
          <c:max val="60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123873152"/>
        <c:crosses val="autoZero"/>
        <c:crossBetween val="between"/>
        <c:majorUnit val="2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GB" sz="1400"/>
              <a:t>Subject 25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1182665273636912"/>
          <c:y val="5.6984543598716811E-2"/>
          <c:w val="0.84070840659480672"/>
          <c:h val="0.7662842144731908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'Location Error'!$J$127</c:f>
              <c:strCache>
                <c:ptCount val="1"/>
                <c:pt idx="0">
                  <c:v>Sub25</c:v>
                </c:pt>
              </c:strCache>
            </c:strRef>
          </c:tx>
          <c:invertIfNegative val="0"/>
          <c:val>
            <c:numRef>
              <c:f>'Location Error'!$J$128:$J$145</c:f>
              <c:numCache>
                <c:formatCode>General</c:formatCode>
                <c:ptCount val="18"/>
                <c:pt idx="0">
                  <c:v>34</c:v>
                </c:pt>
                <c:pt idx="1">
                  <c:v>23</c:v>
                </c:pt>
                <c:pt idx="2">
                  <c:v>7</c:v>
                </c:pt>
                <c:pt idx="3">
                  <c:v>6</c:v>
                </c:pt>
                <c:pt idx="4">
                  <c:v>6</c:v>
                </c:pt>
                <c:pt idx="5">
                  <c:v>4</c:v>
                </c:pt>
                <c:pt idx="6">
                  <c:v>2</c:v>
                </c:pt>
                <c:pt idx="7">
                  <c:v>3</c:v>
                </c:pt>
                <c:pt idx="8">
                  <c:v>2</c:v>
                </c:pt>
                <c:pt idx="9">
                  <c:v>4</c:v>
                </c:pt>
                <c:pt idx="10">
                  <c:v>4</c:v>
                </c:pt>
                <c:pt idx="11">
                  <c:v>1</c:v>
                </c:pt>
                <c:pt idx="12">
                  <c:v>7</c:v>
                </c:pt>
                <c:pt idx="13">
                  <c:v>3</c:v>
                </c:pt>
                <c:pt idx="14">
                  <c:v>2</c:v>
                </c:pt>
                <c:pt idx="15">
                  <c:v>1</c:v>
                </c:pt>
                <c:pt idx="16">
                  <c:v>3</c:v>
                </c:pt>
                <c:pt idx="17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E64-4095-A132-8F4080C9D4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8889216"/>
        <c:axId val="68895104"/>
      </c:barChart>
      <c:catAx>
        <c:axId val="68889216"/>
        <c:scaling>
          <c:orientation val="minMax"/>
        </c:scaling>
        <c:delete val="0"/>
        <c:axPos val="b"/>
        <c:majorTickMark val="out"/>
        <c:minorTickMark val="none"/>
        <c:tickLblPos val="nextTo"/>
        <c:crossAx val="68895104"/>
        <c:crosses val="autoZero"/>
        <c:auto val="1"/>
        <c:lblAlgn val="ctr"/>
        <c:lblOffset val="100"/>
        <c:noMultiLvlLbl val="0"/>
      </c:catAx>
      <c:valAx>
        <c:axId val="68895104"/>
        <c:scaling>
          <c:orientation val="minMax"/>
          <c:max val="60"/>
        </c:scaling>
        <c:delete val="0"/>
        <c:axPos val="l"/>
        <c:numFmt formatCode="General" sourceLinked="1"/>
        <c:majorTickMark val="out"/>
        <c:minorTickMark val="none"/>
        <c:tickLblPos val="nextTo"/>
        <c:crossAx val="68889216"/>
        <c:crosses val="autoZero"/>
        <c:crossBetween val="between"/>
        <c:majorUnit val="2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0"/>
            </a:pPr>
            <a:r>
              <a:rPr lang="en-US" sz="900" b="0"/>
              <a:t>subject 18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2941736215557326"/>
          <c:y val="5.7746887784278333E-2"/>
          <c:w val="0.81565130201421454"/>
          <c:h val="0.7556486165486296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Confidence!$V$124</c:f>
              <c:strCache>
                <c:ptCount val="1"/>
                <c:pt idx="0">
                  <c:v>Sub18</c:v>
                </c:pt>
              </c:strCache>
            </c:strRef>
          </c:tx>
          <c:spPr>
            <a:solidFill>
              <a:schemeClr val="bg2"/>
            </a:solidFill>
            <a:ln>
              <a:solidFill>
                <a:sysClr val="windowText" lastClr="000000"/>
              </a:solidFill>
            </a:ln>
          </c:spPr>
          <c:invertIfNegative val="0"/>
          <c:val>
            <c:numRef>
              <c:f>Confidence!$V$125:$V$134</c:f>
              <c:numCache>
                <c:formatCode>General</c:formatCode>
                <c:ptCount val="10"/>
                <c:pt idx="0">
                  <c:v>2</c:v>
                </c:pt>
                <c:pt idx="1">
                  <c:v>14</c:v>
                </c:pt>
                <c:pt idx="2">
                  <c:v>10</c:v>
                </c:pt>
                <c:pt idx="3">
                  <c:v>16</c:v>
                </c:pt>
                <c:pt idx="4">
                  <c:v>28</c:v>
                </c:pt>
                <c:pt idx="5">
                  <c:v>25</c:v>
                </c:pt>
                <c:pt idx="6">
                  <c:v>17</c:v>
                </c:pt>
                <c:pt idx="7">
                  <c:v>7</c:v>
                </c:pt>
                <c:pt idx="8">
                  <c:v>1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F9C-44E2-B459-4EC2F82C81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3882880"/>
        <c:axId val="123901056"/>
      </c:barChart>
      <c:catAx>
        <c:axId val="123882880"/>
        <c:scaling>
          <c:orientation val="minMax"/>
        </c:scaling>
        <c:delete val="1"/>
        <c:axPos val="b"/>
        <c:majorTickMark val="out"/>
        <c:minorTickMark val="none"/>
        <c:tickLblPos val="nextTo"/>
        <c:crossAx val="123901056"/>
        <c:crosses val="autoZero"/>
        <c:auto val="1"/>
        <c:lblAlgn val="ctr"/>
        <c:lblOffset val="100"/>
        <c:noMultiLvlLbl val="0"/>
      </c:catAx>
      <c:valAx>
        <c:axId val="123901056"/>
        <c:scaling>
          <c:orientation val="minMax"/>
          <c:max val="60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123882880"/>
        <c:crosses val="autoZero"/>
        <c:crossBetween val="between"/>
        <c:majorUnit val="2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0"/>
            </a:pPr>
            <a:r>
              <a:rPr lang="en-US" sz="900" b="0"/>
              <a:t>subject19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2845515128452809"/>
          <c:y val="7.1841765635649105E-2"/>
          <c:w val="0.81702192430407161"/>
          <c:h val="0.7436156668261770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Confidence!$W$124</c:f>
              <c:strCache>
                <c:ptCount val="1"/>
                <c:pt idx="0">
                  <c:v>Sub19</c:v>
                </c:pt>
              </c:strCache>
            </c:strRef>
          </c:tx>
          <c:spPr>
            <a:solidFill>
              <a:schemeClr val="bg2"/>
            </a:solidFill>
            <a:ln>
              <a:solidFill>
                <a:sysClr val="windowText" lastClr="000000"/>
              </a:solidFill>
            </a:ln>
          </c:spPr>
          <c:invertIfNegative val="0"/>
          <c:val>
            <c:numRef>
              <c:f>Confidence!$W$125:$W$134</c:f>
              <c:numCache>
                <c:formatCode>General</c:formatCode>
                <c:ptCount val="10"/>
                <c:pt idx="0">
                  <c:v>25</c:v>
                </c:pt>
                <c:pt idx="1">
                  <c:v>5</c:v>
                </c:pt>
                <c:pt idx="2">
                  <c:v>7</c:v>
                </c:pt>
                <c:pt idx="3">
                  <c:v>1</c:v>
                </c:pt>
                <c:pt idx="4">
                  <c:v>11</c:v>
                </c:pt>
                <c:pt idx="5">
                  <c:v>5</c:v>
                </c:pt>
                <c:pt idx="6">
                  <c:v>4</c:v>
                </c:pt>
                <c:pt idx="7">
                  <c:v>4</c:v>
                </c:pt>
                <c:pt idx="8">
                  <c:v>25</c:v>
                </c:pt>
                <c:pt idx="9">
                  <c:v>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94-4195-B8BF-E4075C33AB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3762176"/>
        <c:axId val="123763712"/>
      </c:barChart>
      <c:catAx>
        <c:axId val="123762176"/>
        <c:scaling>
          <c:orientation val="minMax"/>
        </c:scaling>
        <c:delete val="1"/>
        <c:axPos val="b"/>
        <c:majorTickMark val="out"/>
        <c:minorTickMark val="none"/>
        <c:tickLblPos val="nextTo"/>
        <c:crossAx val="123763712"/>
        <c:crosses val="autoZero"/>
        <c:auto val="1"/>
        <c:lblAlgn val="ctr"/>
        <c:lblOffset val="100"/>
        <c:noMultiLvlLbl val="0"/>
      </c:catAx>
      <c:valAx>
        <c:axId val="123763712"/>
        <c:scaling>
          <c:orientation val="minMax"/>
          <c:max val="60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123762176"/>
        <c:crosses val="autoZero"/>
        <c:crossBetween val="between"/>
        <c:majorUnit val="2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0"/>
            </a:pPr>
            <a:r>
              <a:rPr lang="en-US" sz="900" b="0"/>
              <a:t>subject 20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2703836652771344"/>
          <c:y val="5.6795016007614406E-2"/>
          <c:w val="0.8190400648448356"/>
          <c:h val="0.7596763866055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Confidence!$X$124</c:f>
              <c:strCache>
                <c:ptCount val="1"/>
                <c:pt idx="0">
                  <c:v>Sub20</c:v>
                </c:pt>
              </c:strCache>
            </c:strRef>
          </c:tx>
          <c:spPr>
            <a:solidFill>
              <a:schemeClr val="bg2"/>
            </a:solidFill>
            <a:ln>
              <a:solidFill>
                <a:sysClr val="windowText" lastClr="000000"/>
              </a:solidFill>
            </a:ln>
          </c:spPr>
          <c:invertIfNegative val="0"/>
          <c:val>
            <c:numRef>
              <c:f>Confidence!$X$125:$X$134</c:f>
              <c:numCache>
                <c:formatCode>General</c:formatCode>
                <c:ptCount val="10"/>
                <c:pt idx="0">
                  <c:v>25</c:v>
                </c:pt>
                <c:pt idx="1">
                  <c:v>3</c:v>
                </c:pt>
                <c:pt idx="2">
                  <c:v>2</c:v>
                </c:pt>
                <c:pt idx="3">
                  <c:v>3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7</c:v>
                </c:pt>
                <c:pt idx="8">
                  <c:v>20</c:v>
                </c:pt>
                <c:pt idx="9">
                  <c:v>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F0-4BD0-8EDD-DC96C5ED15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3771904"/>
        <c:axId val="123777792"/>
      </c:barChart>
      <c:catAx>
        <c:axId val="123771904"/>
        <c:scaling>
          <c:orientation val="minMax"/>
        </c:scaling>
        <c:delete val="1"/>
        <c:axPos val="b"/>
        <c:majorTickMark val="out"/>
        <c:minorTickMark val="none"/>
        <c:tickLblPos val="nextTo"/>
        <c:crossAx val="123777792"/>
        <c:crosses val="autoZero"/>
        <c:auto val="1"/>
        <c:lblAlgn val="ctr"/>
        <c:lblOffset val="100"/>
        <c:noMultiLvlLbl val="0"/>
      </c:catAx>
      <c:valAx>
        <c:axId val="12377779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123771904"/>
        <c:crosses val="autoZero"/>
        <c:crossBetween val="between"/>
        <c:majorUnit val="2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0"/>
            </a:pPr>
            <a:r>
              <a:rPr lang="en-US" sz="900" b="0"/>
              <a:t>subject 21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2474525521854894"/>
          <c:y val="8.0543218614527096E-2"/>
          <c:w val="0.82230648966713094"/>
          <c:h val="0.7318039458550826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Confidence!$Y$124</c:f>
              <c:strCache>
                <c:ptCount val="1"/>
                <c:pt idx="0">
                  <c:v>Sub21</c:v>
                </c:pt>
              </c:strCache>
            </c:strRef>
          </c:tx>
          <c:spPr>
            <a:solidFill>
              <a:schemeClr val="bg2"/>
            </a:solidFill>
            <a:ln>
              <a:solidFill>
                <a:sysClr val="windowText" lastClr="000000"/>
              </a:solidFill>
            </a:ln>
          </c:spPr>
          <c:invertIfNegative val="0"/>
          <c:val>
            <c:numRef>
              <c:f>Confidence!$Y$125:$Y$134</c:f>
              <c:numCache>
                <c:formatCode>General</c:formatCode>
                <c:ptCount val="10"/>
                <c:pt idx="0">
                  <c:v>1</c:v>
                </c:pt>
                <c:pt idx="1">
                  <c:v>11</c:v>
                </c:pt>
                <c:pt idx="2">
                  <c:v>15</c:v>
                </c:pt>
                <c:pt idx="3">
                  <c:v>12</c:v>
                </c:pt>
                <c:pt idx="4">
                  <c:v>10</c:v>
                </c:pt>
                <c:pt idx="5">
                  <c:v>16</c:v>
                </c:pt>
                <c:pt idx="6">
                  <c:v>22</c:v>
                </c:pt>
                <c:pt idx="7">
                  <c:v>18</c:v>
                </c:pt>
                <c:pt idx="8">
                  <c:v>10</c:v>
                </c:pt>
                <c:pt idx="9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41-434F-8F86-028F6DBC42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4920576"/>
        <c:axId val="124922112"/>
      </c:barChart>
      <c:catAx>
        <c:axId val="124920576"/>
        <c:scaling>
          <c:orientation val="minMax"/>
        </c:scaling>
        <c:delete val="1"/>
        <c:axPos val="b"/>
        <c:majorTickMark val="out"/>
        <c:minorTickMark val="none"/>
        <c:tickLblPos val="nextTo"/>
        <c:crossAx val="124922112"/>
        <c:crosses val="autoZero"/>
        <c:auto val="1"/>
        <c:lblAlgn val="ctr"/>
        <c:lblOffset val="100"/>
        <c:noMultiLvlLbl val="0"/>
      </c:catAx>
      <c:valAx>
        <c:axId val="124922112"/>
        <c:scaling>
          <c:orientation val="minMax"/>
          <c:max val="60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124920576"/>
        <c:crosses val="autoZero"/>
        <c:crossBetween val="between"/>
        <c:majorUnit val="2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0"/>
            </a:pPr>
            <a:r>
              <a:rPr lang="en-US" sz="900" b="0"/>
              <a:t>subject 22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1956552143784795"/>
          <c:y val="6.7027626701301482E-2"/>
          <c:w val="0.82968476691278648"/>
          <c:h val="0.7607960602862786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Confidence!$Z$124</c:f>
              <c:strCache>
                <c:ptCount val="1"/>
                <c:pt idx="0">
                  <c:v>Sub22</c:v>
                </c:pt>
              </c:strCache>
            </c:strRef>
          </c:tx>
          <c:spPr>
            <a:solidFill>
              <a:schemeClr val="bg2"/>
            </a:solidFill>
            <a:ln>
              <a:solidFill>
                <a:sysClr val="windowText" lastClr="000000"/>
              </a:solidFill>
            </a:ln>
          </c:spPr>
          <c:invertIfNegative val="0"/>
          <c:val>
            <c:numRef>
              <c:f>Confidence!$Z$125:$Z$134</c:f>
              <c:numCache>
                <c:formatCode>General</c:formatCode>
                <c:ptCount val="10"/>
                <c:pt idx="0">
                  <c:v>6</c:v>
                </c:pt>
                <c:pt idx="1">
                  <c:v>5</c:v>
                </c:pt>
                <c:pt idx="2">
                  <c:v>4</c:v>
                </c:pt>
                <c:pt idx="3">
                  <c:v>10</c:v>
                </c:pt>
                <c:pt idx="4">
                  <c:v>8</c:v>
                </c:pt>
                <c:pt idx="5">
                  <c:v>5</c:v>
                </c:pt>
                <c:pt idx="6">
                  <c:v>7</c:v>
                </c:pt>
                <c:pt idx="7">
                  <c:v>39</c:v>
                </c:pt>
                <c:pt idx="8">
                  <c:v>36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2C-4E3C-8AAA-8D63C82906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4950784"/>
        <c:axId val="124960768"/>
      </c:barChart>
      <c:catAx>
        <c:axId val="124950784"/>
        <c:scaling>
          <c:orientation val="minMax"/>
        </c:scaling>
        <c:delete val="1"/>
        <c:axPos val="b"/>
        <c:majorTickMark val="out"/>
        <c:minorTickMark val="none"/>
        <c:tickLblPos val="nextTo"/>
        <c:crossAx val="124960768"/>
        <c:crosses val="autoZero"/>
        <c:auto val="1"/>
        <c:lblAlgn val="ctr"/>
        <c:lblOffset val="100"/>
        <c:noMultiLvlLbl val="0"/>
      </c:catAx>
      <c:valAx>
        <c:axId val="124960768"/>
        <c:scaling>
          <c:orientation val="minMax"/>
          <c:max val="60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124950784"/>
        <c:crosses val="autoZero"/>
        <c:crossBetween val="between"/>
        <c:majorUnit val="2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0"/>
            </a:pPr>
            <a:r>
              <a:rPr lang="en-US" sz="900" b="0"/>
              <a:t>subject 23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1793322762982272"/>
          <c:y val="5.954095023836304E-2"/>
          <c:w val="0.83200988954878929"/>
          <c:h val="0.7700396379024050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Confidence!$AA$124</c:f>
              <c:strCache>
                <c:ptCount val="1"/>
                <c:pt idx="0">
                  <c:v>Sub23</c:v>
                </c:pt>
              </c:strCache>
            </c:strRef>
          </c:tx>
          <c:spPr>
            <a:solidFill>
              <a:schemeClr val="bg2"/>
            </a:solidFill>
            <a:ln>
              <a:solidFill>
                <a:schemeClr val="tx1"/>
              </a:solidFill>
            </a:ln>
          </c:spPr>
          <c:invertIfNegative val="0"/>
          <c:val>
            <c:numRef>
              <c:f>Confidence!$AA$125:$AA$134</c:f>
              <c:numCache>
                <c:formatCode>General</c:formatCode>
                <c:ptCount val="10"/>
                <c:pt idx="0">
                  <c:v>9</c:v>
                </c:pt>
                <c:pt idx="1">
                  <c:v>37</c:v>
                </c:pt>
                <c:pt idx="2">
                  <c:v>41</c:v>
                </c:pt>
                <c:pt idx="3">
                  <c:v>13</c:v>
                </c:pt>
                <c:pt idx="4">
                  <c:v>7</c:v>
                </c:pt>
                <c:pt idx="5">
                  <c:v>7</c:v>
                </c:pt>
                <c:pt idx="6">
                  <c:v>5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8F-4173-99C9-F88FF6203E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4976512"/>
        <c:axId val="123806848"/>
      </c:barChart>
      <c:catAx>
        <c:axId val="124976512"/>
        <c:scaling>
          <c:orientation val="minMax"/>
        </c:scaling>
        <c:delete val="1"/>
        <c:axPos val="b"/>
        <c:majorTickMark val="out"/>
        <c:minorTickMark val="none"/>
        <c:tickLblPos val="nextTo"/>
        <c:crossAx val="123806848"/>
        <c:crosses val="autoZero"/>
        <c:auto val="1"/>
        <c:lblAlgn val="ctr"/>
        <c:lblOffset val="100"/>
        <c:noMultiLvlLbl val="0"/>
      </c:catAx>
      <c:valAx>
        <c:axId val="123806848"/>
        <c:scaling>
          <c:orientation val="minMax"/>
          <c:max val="60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124976512"/>
        <c:crosses val="autoZero"/>
        <c:crossBetween val="between"/>
        <c:majorUnit val="2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/>
            </a:pPr>
            <a:r>
              <a:rPr lang="en-US" sz="1000" b="0"/>
              <a:t>subject 24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2990389359224833"/>
          <c:y val="6.1746170617561671E-2"/>
          <c:w val="0.81495826179622288"/>
          <c:h val="0.7615225874543459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Confidence!$AB$124</c:f>
              <c:strCache>
                <c:ptCount val="1"/>
                <c:pt idx="0">
                  <c:v>Sub24</c:v>
                </c:pt>
              </c:strCache>
            </c:strRef>
          </c:tx>
          <c:spPr>
            <a:solidFill>
              <a:schemeClr val="bg2"/>
            </a:solidFill>
            <a:ln>
              <a:solidFill>
                <a:schemeClr val="tx1"/>
              </a:solidFill>
            </a:ln>
          </c:spPr>
          <c:invertIfNegative val="0"/>
          <c:val>
            <c:numRef>
              <c:f>Confidence!$AB$125:$AB$134</c:f>
              <c:numCache>
                <c:formatCode>General</c:formatCode>
                <c:ptCount val="10"/>
                <c:pt idx="0">
                  <c:v>4</c:v>
                </c:pt>
                <c:pt idx="1">
                  <c:v>20</c:v>
                </c:pt>
                <c:pt idx="2">
                  <c:v>32</c:v>
                </c:pt>
                <c:pt idx="3">
                  <c:v>13</c:v>
                </c:pt>
                <c:pt idx="4">
                  <c:v>9</c:v>
                </c:pt>
                <c:pt idx="5">
                  <c:v>6</c:v>
                </c:pt>
                <c:pt idx="6">
                  <c:v>15</c:v>
                </c:pt>
                <c:pt idx="7">
                  <c:v>15</c:v>
                </c:pt>
                <c:pt idx="8">
                  <c:v>6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E0-4E26-963C-8F775B31AF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3827328"/>
        <c:axId val="123828864"/>
      </c:barChart>
      <c:catAx>
        <c:axId val="123827328"/>
        <c:scaling>
          <c:orientation val="minMax"/>
        </c:scaling>
        <c:delete val="1"/>
        <c:axPos val="b"/>
        <c:majorTickMark val="out"/>
        <c:minorTickMark val="none"/>
        <c:tickLblPos val="nextTo"/>
        <c:crossAx val="123828864"/>
        <c:crosses val="autoZero"/>
        <c:auto val="1"/>
        <c:lblAlgn val="ctr"/>
        <c:lblOffset val="100"/>
        <c:noMultiLvlLbl val="0"/>
      </c:catAx>
      <c:valAx>
        <c:axId val="123828864"/>
        <c:scaling>
          <c:orientation val="minMax"/>
          <c:max val="60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123827328"/>
        <c:crosses val="autoZero"/>
        <c:crossBetween val="between"/>
        <c:majorUnit val="2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0"/>
            </a:pPr>
            <a:r>
              <a:rPr lang="en-US" sz="900" b="0"/>
              <a:t>subject 25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239247392926459"/>
          <c:y val="6.015477446762451E-2"/>
          <c:w val="0.81141340091109304"/>
          <c:h val="0.7676689125199556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Confidence!$AC$124</c:f>
              <c:strCache>
                <c:ptCount val="1"/>
                <c:pt idx="0">
                  <c:v>Sub25</c:v>
                </c:pt>
              </c:strCache>
            </c:strRef>
          </c:tx>
          <c:spPr>
            <a:solidFill>
              <a:schemeClr val="bg2"/>
            </a:solidFill>
            <a:ln>
              <a:solidFill>
                <a:schemeClr val="tx1"/>
              </a:solidFill>
            </a:ln>
          </c:spPr>
          <c:invertIfNegative val="0"/>
          <c:val>
            <c:numRef>
              <c:f>Confidence!$AC$125:$AC$134</c:f>
              <c:numCache>
                <c:formatCode>General</c:formatCode>
                <c:ptCount val="10"/>
                <c:pt idx="0">
                  <c:v>13</c:v>
                </c:pt>
                <c:pt idx="1">
                  <c:v>14</c:v>
                </c:pt>
                <c:pt idx="2">
                  <c:v>11</c:v>
                </c:pt>
                <c:pt idx="3">
                  <c:v>9</c:v>
                </c:pt>
                <c:pt idx="4">
                  <c:v>5</c:v>
                </c:pt>
                <c:pt idx="5">
                  <c:v>8</c:v>
                </c:pt>
                <c:pt idx="6">
                  <c:v>15</c:v>
                </c:pt>
                <c:pt idx="7">
                  <c:v>24</c:v>
                </c:pt>
                <c:pt idx="8">
                  <c:v>17</c:v>
                </c:pt>
                <c:pt idx="9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D3-49A9-AC01-8C8847B51A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3845248"/>
        <c:axId val="124985728"/>
      </c:barChart>
      <c:catAx>
        <c:axId val="123845248"/>
        <c:scaling>
          <c:orientation val="minMax"/>
        </c:scaling>
        <c:delete val="1"/>
        <c:axPos val="b"/>
        <c:majorTickMark val="out"/>
        <c:minorTickMark val="none"/>
        <c:tickLblPos val="nextTo"/>
        <c:crossAx val="124985728"/>
        <c:crosses val="autoZero"/>
        <c:auto val="1"/>
        <c:lblAlgn val="ctr"/>
        <c:lblOffset val="100"/>
        <c:noMultiLvlLbl val="0"/>
      </c:catAx>
      <c:valAx>
        <c:axId val="124985728"/>
        <c:scaling>
          <c:orientation val="minMax"/>
          <c:max val="60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123845248"/>
        <c:crosses val="autoZero"/>
        <c:crossBetween val="between"/>
        <c:majorUnit val="2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0"/>
            </a:pPr>
            <a:r>
              <a:rPr lang="en-US" sz="900" b="0"/>
              <a:t>subject 26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497826443569555"/>
          <c:y val="5.7746887784278333E-2"/>
          <c:w val="0.80773006889763777"/>
          <c:h val="0.7556486165486296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Confidence!$AD$124</c:f>
              <c:strCache>
                <c:ptCount val="1"/>
                <c:pt idx="0">
                  <c:v>Sub26</c:v>
                </c:pt>
              </c:strCache>
            </c:strRef>
          </c:tx>
          <c:spPr>
            <a:solidFill>
              <a:schemeClr val="bg2"/>
            </a:solidFill>
            <a:ln>
              <a:solidFill>
                <a:schemeClr val="tx1"/>
              </a:solidFill>
            </a:ln>
          </c:spPr>
          <c:invertIfNegative val="0"/>
          <c:val>
            <c:numRef>
              <c:f>Confidence!$AD$125:$AD$134</c:f>
              <c:numCache>
                <c:formatCode>General</c:formatCode>
                <c:ptCount val="10"/>
                <c:pt idx="0">
                  <c:v>8</c:v>
                </c:pt>
                <c:pt idx="1">
                  <c:v>8</c:v>
                </c:pt>
                <c:pt idx="2">
                  <c:v>3</c:v>
                </c:pt>
                <c:pt idx="3">
                  <c:v>10</c:v>
                </c:pt>
                <c:pt idx="4">
                  <c:v>4</c:v>
                </c:pt>
                <c:pt idx="5">
                  <c:v>6</c:v>
                </c:pt>
                <c:pt idx="6">
                  <c:v>13</c:v>
                </c:pt>
                <c:pt idx="7">
                  <c:v>10</c:v>
                </c:pt>
                <c:pt idx="8">
                  <c:v>27</c:v>
                </c:pt>
                <c:pt idx="9">
                  <c:v>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1B-42A5-9885-35C843CB59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5010304"/>
        <c:axId val="125011840"/>
      </c:barChart>
      <c:catAx>
        <c:axId val="125010304"/>
        <c:scaling>
          <c:orientation val="minMax"/>
        </c:scaling>
        <c:delete val="1"/>
        <c:axPos val="b"/>
        <c:majorTickMark val="out"/>
        <c:minorTickMark val="none"/>
        <c:tickLblPos val="nextTo"/>
        <c:crossAx val="125011840"/>
        <c:crosses val="autoZero"/>
        <c:auto val="1"/>
        <c:lblAlgn val="ctr"/>
        <c:lblOffset val="100"/>
        <c:noMultiLvlLbl val="0"/>
      </c:catAx>
      <c:valAx>
        <c:axId val="125011840"/>
        <c:scaling>
          <c:orientation val="minMax"/>
          <c:max val="60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125010304"/>
        <c:crosses val="autoZero"/>
        <c:crossBetween val="between"/>
        <c:majorUnit val="2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/>
            </a:pPr>
            <a:r>
              <a:rPr lang="en-US" sz="1200" b="0"/>
              <a:t>subject 27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039409696429455"/>
          <c:y val="6.4121023333621741E-2"/>
          <c:w val="0.81425999108601987"/>
          <c:h val="0.7523503792795130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Confidence!$AE$124</c:f>
              <c:strCache>
                <c:ptCount val="1"/>
                <c:pt idx="0">
                  <c:v>Sub27</c:v>
                </c:pt>
              </c:strCache>
            </c:strRef>
          </c:tx>
          <c:spPr>
            <a:solidFill>
              <a:schemeClr val="bg2"/>
            </a:solidFill>
            <a:ln>
              <a:solidFill>
                <a:sysClr val="windowText" lastClr="000000"/>
              </a:solidFill>
            </a:ln>
          </c:spPr>
          <c:invertIfNegative val="0"/>
          <c:val>
            <c:numRef>
              <c:f>Confidence!$AE$125:$AE$134</c:f>
              <c:numCache>
                <c:formatCode>General</c:formatCode>
                <c:ptCount val="10"/>
                <c:pt idx="0">
                  <c:v>7</c:v>
                </c:pt>
                <c:pt idx="1">
                  <c:v>9</c:v>
                </c:pt>
                <c:pt idx="2">
                  <c:v>11</c:v>
                </c:pt>
                <c:pt idx="3">
                  <c:v>9</c:v>
                </c:pt>
                <c:pt idx="4">
                  <c:v>2</c:v>
                </c:pt>
                <c:pt idx="5">
                  <c:v>6</c:v>
                </c:pt>
                <c:pt idx="6">
                  <c:v>18</c:v>
                </c:pt>
                <c:pt idx="7">
                  <c:v>24</c:v>
                </c:pt>
                <c:pt idx="8">
                  <c:v>28</c:v>
                </c:pt>
                <c:pt idx="9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D9-4265-BB5E-7CF0266136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4073856"/>
        <c:axId val="124075392"/>
      </c:barChart>
      <c:catAx>
        <c:axId val="124073856"/>
        <c:scaling>
          <c:orientation val="minMax"/>
        </c:scaling>
        <c:delete val="1"/>
        <c:axPos val="b"/>
        <c:majorTickMark val="out"/>
        <c:minorTickMark val="none"/>
        <c:tickLblPos val="nextTo"/>
        <c:crossAx val="124075392"/>
        <c:crosses val="autoZero"/>
        <c:auto val="1"/>
        <c:lblAlgn val="ctr"/>
        <c:lblOffset val="100"/>
        <c:noMultiLvlLbl val="0"/>
      </c:catAx>
      <c:valAx>
        <c:axId val="124075392"/>
        <c:scaling>
          <c:orientation val="minMax"/>
          <c:max val="60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124073856"/>
        <c:crosses val="autoZero"/>
        <c:crossBetween val="between"/>
        <c:majorUnit val="2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_rels/drawing10.xml.rels><?xml version="1.0" encoding="UTF-8" standalone="yes"?>
<Relationships xmlns="http://schemas.openxmlformats.org/package/2006/relationships"><Relationship Id="rId8" Type="http://schemas.openxmlformats.org/officeDocument/2006/relationships/chart" Target="../charts/chart73.xml"/><Relationship Id="rId13" Type="http://schemas.openxmlformats.org/officeDocument/2006/relationships/chart" Target="../charts/chart78.xml"/><Relationship Id="rId18" Type="http://schemas.openxmlformats.org/officeDocument/2006/relationships/chart" Target="../charts/chart83.xml"/><Relationship Id="rId26" Type="http://schemas.openxmlformats.org/officeDocument/2006/relationships/chart" Target="../charts/chart91.xml"/><Relationship Id="rId39" Type="http://schemas.openxmlformats.org/officeDocument/2006/relationships/chart" Target="../charts/chart104.xml"/><Relationship Id="rId3" Type="http://schemas.openxmlformats.org/officeDocument/2006/relationships/chart" Target="../charts/chart68.xml"/><Relationship Id="rId21" Type="http://schemas.openxmlformats.org/officeDocument/2006/relationships/chart" Target="../charts/chart86.xml"/><Relationship Id="rId34" Type="http://schemas.openxmlformats.org/officeDocument/2006/relationships/chart" Target="../charts/chart99.xml"/><Relationship Id="rId42" Type="http://schemas.openxmlformats.org/officeDocument/2006/relationships/chart" Target="../charts/chart107.xml"/><Relationship Id="rId47" Type="http://schemas.openxmlformats.org/officeDocument/2006/relationships/chart" Target="../charts/chart112.xml"/><Relationship Id="rId7" Type="http://schemas.openxmlformats.org/officeDocument/2006/relationships/chart" Target="../charts/chart72.xml"/><Relationship Id="rId12" Type="http://schemas.openxmlformats.org/officeDocument/2006/relationships/chart" Target="../charts/chart77.xml"/><Relationship Id="rId17" Type="http://schemas.openxmlformats.org/officeDocument/2006/relationships/chart" Target="../charts/chart82.xml"/><Relationship Id="rId25" Type="http://schemas.openxmlformats.org/officeDocument/2006/relationships/chart" Target="../charts/chart90.xml"/><Relationship Id="rId33" Type="http://schemas.openxmlformats.org/officeDocument/2006/relationships/chart" Target="../charts/chart98.xml"/><Relationship Id="rId38" Type="http://schemas.openxmlformats.org/officeDocument/2006/relationships/chart" Target="../charts/chart103.xml"/><Relationship Id="rId46" Type="http://schemas.openxmlformats.org/officeDocument/2006/relationships/chart" Target="../charts/chart111.xml"/><Relationship Id="rId2" Type="http://schemas.openxmlformats.org/officeDocument/2006/relationships/chart" Target="../charts/chart67.xml"/><Relationship Id="rId16" Type="http://schemas.openxmlformats.org/officeDocument/2006/relationships/chart" Target="../charts/chart81.xml"/><Relationship Id="rId20" Type="http://schemas.openxmlformats.org/officeDocument/2006/relationships/chart" Target="../charts/chart85.xml"/><Relationship Id="rId29" Type="http://schemas.openxmlformats.org/officeDocument/2006/relationships/chart" Target="../charts/chart94.xml"/><Relationship Id="rId41" Type="http://schemas.openxmlformats.org/officeDocument/2006/relationships/chart" Target="../charts/chart106.xml"/><Relationship Id="rId1" Type="http://schemas.openxmlformats.org/officeDocument/2006/relationships/chart" Target="../charts/chart66.xml"/><Relationship Id="rId6" Type="http://schemas.openxmlformats.org/officeDocument/2006/relationships/chart" Target="../charts/chart71.xml"/><Relationship Id="rId11" Type="http://schemas.openxmlformats.org/officeDocument/2006/relationships/chart" Target="../charts/chart76.xml"/><Relationship Id="rId24" Type="http://schemas.openxmlformats.org/officeDocument/2006/relationships/chart" Target="../charts/chart89.xml"/><Relationship Id="rId32" Type="http://schemas.openxmlformats.org/officeDocument/2006/relationships/chart" Target="../charts/chart97.xml"/><Relationship Id="rId37" Type="http://schemas.openxmlformats.org/officeDocument/2006/relationships/chart" Target="../charts/chart102.xml"/><Relationship Id="rId40" Type="http://schemas.openxmlformats.org/officeDocument/2006/relationships/chart" Target="../charts/chart105.xml"/><Relationship Id="rId45" Type="http://schemas.openxmlformats.org/officeDocument/2006/relationships/chart" Target="../charts/chart110.xml"/><Relationship Id="rId5" Type="http://schemas.openxmlformats.org/officeDocument/2006/relationships/chart" Target="../charts/chart70.xml"/><Relationship Id="rId15" Type="http://schemas.openxmlformats.org/officeDocument/2006/relationships/chart" Target="../charts/chart80.xml"/><Relationship Id="rId23" Type="http://schemas.openxmlformats.org/officeDocument/2006/relationships/chart" Target="../charts/chart88.xml"/><Relationship Id="rId28" Type="http://schemas.openxmlformats.org/officeDocument/2006/relationships/chart" Target="../charts/chart93.xml"/><Relationship Id="rId36" Type="http://schemas.openxmlformats.org/officeDocument/2006/relationships/chart" Target="../charts/chart101.xml"/><Relationship Id="rId10" Type="http://schemas.openxmlformats.org/officeDocument/2006/relationships/chart" Target="../charts/chart75.xml"/><Relationship Id="rId19" Type="http://schemas.openxmlformats.org/officeDocument/2006/relationships/chart" Target="../charts/chart84.xml"/><Relationship Id="rId31" Type="http://schemas.openxmlformats.org/officeDocument/2006/relationships/chart" Target="../charts/chart96.xml"/><Relationship Id="rId44" Type="http://schemas.openxmlformats.org/officeDocument/2006/relationships/chart" Target="../charts/chart109.xml"/><Relationship Id="rId4" Type="http://schemas.openxmlformats.org/officeDocument/2006/relationships/chart" Target="../charts/chart69.xml"/><Relationship Id="rId9" Type="http://schemas.openxmlformats.org/officeDocument/2006/relationships/chart" Target="../charts/chart74.xml"/><Relationship Id="rId14" Type="http://schemas.openxmlformats.org/officeDocument/2006/relationships/chart" Target="../charts/chart79.xml"/><Relationship Id="rId22" Type="http://schemas.openxmlformats.org/officeDocument/2006/relationships/chart" Target="../charts/chart87.xml"/><Relationship Id="rId27" Type="http://schemas.openxmlformats.org/officeDocument/2006/relationships/chart" Target="../charts/chart92.xml"/><Relationship Id="rId30" Type="http://schemas.openxmlformats.org/officeDocument/2006/relationships/chart" Target="../charts/chart95.xml"/><Relationship Id="rId35" Type="http://schemas.openxmlformats.org/officeDocument/2006/relationships/chart" Target="../charts/chart100.xml"/><Relationship Id="rId43" Type="http://schemas.openxmlformats.org/officeDocument/2006/relationships/chart" Target="../charts/chart108.xml"/><Relationship Id="rId48" Type="http://schemas.openxmlformats.org/officeDocument/2006/relationships/chart" Target="../charts/chart113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2.xml"/><Relationship Id="rId1" Type="http://schemas.openxmlformats.org/officeDocument/2006/relationships/chart" Target="../charts/chart21.xml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0.xml"/><Relationship Id="rId13" Type="http://schemas.openxmlformats.org/officeDocument/2006/relationships/chart" Target="../charts/chart35.xml"/><Relationship Id="rId18" Type="http://schemas.openxmlformats.org/officeDocument/2006/relationships/chart" Target="../charts/chart40.xml"/><Relationship Id="rId3" Type="http://schemas.openxmlformats.org/officeDocument/2006/relationships/chart" Target="../charts/chart25.xml"/><Relationship Id="rId7" Type="http://schemas.openxmlformats.org/officeDocument/2006/relationships/chart" Target="../charts/chart29.xml"/><Relationship Id="rId12" Type="http://schemas.openxmlformats.org/officeDocument/2006/relationships/chart" Target="../charts/chart34.xml"/><Relationship Id="rId17" Type="http://schemas.openxmlformats.org/officeDocument/2006/relationships/chart" Target="../charts/chart39.xml"/><Relationship Id="rId2" Type="http://schemas.openxmlformats.org/officeDocument/2006/relationships/chart" Target="../charts/chart24.xml"/><Relationship Id="rId16" Type="http://schemas.openxmlformats.org/officeDocument/2006/relationships/chart" Target="../charts/chart38.xml"/><Relationship Id="rId1" Type="http://schemas.openxmlformats.org/officeDocument/2006/relationships/chart" Target="../charts/chart23.xml"/><Relationship Id="rId6" Type="http://schemas.openxmlformats.org/officeDocument/2006/relationships/chart" Target="../charts/chart28.xml"/><Relationship Id="rId11" Type="http://schemas.openxmlformats.org/officeDocument/2006/relationships/chart" Target="../charts/chart33.xml"/><Relationship Id="rId5" Type="http://schemas.openxmlformats.org/officeDocument/2006/relationships/chart" Target="../charts/chart27.xml"/><Relationship Id="rId15" Type="http://schemas.openxmlformats.org/officeDocument/2006/relationships/chart" Target="../charts/chart37.xml"/><Relationship Id="rId10" Type="http://schemas.openxmlformats.org/officeDocument/2006/relationships/chart" Target="../charts/chart32.xml"/><Relationship Id="rId4" Type="http://schemas.openxmlformats.org/officeDocument/2006/relationships/chart" Target="../charts/chart26.xml"/><Relationship Id="rId9" Type="http://schemas.openxmlformats.org/officeDocument/2006/relationships/chart" Target="../charts/chart31.xml"/><Relationship Id="rId14" Type="http://schemas.openxmlformats.org/officeDocument/2006/relationships/chart" Target="../charts/chart36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2.xml"/><Relationship Id="rId1" Type="http://schemas.openxmlformats.org/officeDocument/2006/relationships/chart" Target="../charts/chart41.xml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chart" Target="../charts/chart50.xml"/><Relationship Id="rId13" Type="http://schemas.openxmlformats.org/officeDocument/2006/relationships/chart" Target="../charts/chart55.xml"/><Relationship Id="rId18" Type="http://schemas.openxmlformats.org/officeDocument/2006/relationships/chart" Target="../charts/chart60.xml"/><Relationship Id="rId3" Type="http://schemas.openxmlformats.org/officeDocument/2006/relationships/chart" Target="../charts/chart45.xml"/><Relationship Id="rId7" Type="http://schemas.openxmlformats.org/officeDocument/2006/relationships/chart" Target="../charts/chart49.xml"/><Relationship Id="rId12" Type="http://schemas.openxmlformats.org/officeDocument/2006/relationships/chart" Target="../charts/chart54.xml"/><Relationship Id="rId17" Type="http://schemas.openxmlformats.org/officeDocument/2006/relationships/chart" Target="../charts/chart59.xml"/><Relationship Id="rId2" Type="http://schemas.openxmlformats.org/officeDocument/2006/relationships/chart" Target="../charts/chart44.xml"/><Relationship Id="rId16" Type="http://schemas.openxmlformats.org/officeDocument/2006/relationships/chart" Target="../charts/chart58.xml"/><Relationship Id="rId1" Type="http://schemas.openxmlformats.org/officeDocument/2006/relationships/chart" Target="../charts/chart43.xml"/><Relationship Id="rId6" Type="http://schemas.openxmlformats.org/officeDocument/2006/relationships/chart" Target="../charts/chart48.xml"/><Relationship Id="rId11" Type="http://schemas.openxmlformats.org/officeDocument/2006/relationships/chart" Target="../charts/chart53.xml"/><Relationship Id="rId5" Type="http://schemas.openxmlformats.org/officeDocument/2006/relationships/chart" Target="../charts/chart47.xml"/><Relationship Id="rId15" Type="http://schemas.openxmlformats.org/officeDocument/2006/relationships/chart" Target="../charts/chart57.xml"/><Relationship Id="rId10" Type="http://schemas.openxmlformats.org/officeDocument/2006/relationships/chart" Target="../charts/chart52.xml"/><Relationship Id="rId4" Type="http://schemas.openxmlformats.org/officeDocument/2006/relationships/chart" Target="../charts/chart46.xml"/><Relationship Id="rId9" Type="http://schemas.openxmlformats.org/officeDocument/2006/relationships/chart" Target="../charts/chart51.xml"/><Relationship Id="rId14" Type="http://schemas.openxmlformats.org/officeDocument/2006/relationships/chart" Target="../charts/chart56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2.xml"/><Relationship Id="rId1" Type="http://schemas.openxmlformats.org/officeDocument/2006/relationships/chart" Target="../charts/chart61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4.xml"/><Relationship Id="rId1" Type="http://schemas.openxmlformats.org/officeDocument/2006/relationships/chart" Target="../charts/chart63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438150</xdr:colOff>
      <xdr:row>1</xdr:row>
      <xdr:rowOff>114300</xdr:rowOff>
    </xdr:from>
    <xdr:to>
      <xdr:col>27</xdr:col>
      <xdr:colOff>247650</xdr:colOff>
      <xdr:row>10</xdr:row>
      <xdr:rowOff>161925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22</xdr:col>
      <xdr:colOff>428625</xdr:colOff>
      <xdr:row>11</xdr:row>
      <xdr:rowOff>190499</xdr:rowOff>
    </xdr:from>
    <xdr:to>
      <xdr:col>27</xdr:col>
      <xdr:colOff>257175</xdr:colOff>
      <xdr:row>20</xdr:row>
      <xdr:rowOff>152399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13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22</xdr:col>
      <xdr:colOff>428625</xdr:colOff>
      <xdr:row>22</xdr:row>
      <xdr:rowOff>9525</xdr:rowOff>
    </xdr:from>
    <xdr:to>
      <xdr:col>27</xdr:col>
      <xdr:colOff>276225</xdr:colOff>
      <xdr:row>31</xdr:row>
      <xdr:rowOff>66675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13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428625</xdr:colOff>
      <xdr:row>42</xdr:row>
      <xdr:rowOff>0</xdr:rowOff>
    </xdr:from>
    <xdr:to>
      <xdr:col>27</xdr:col>
      <xdr:colOff>333375</xdr:colOff>
      <xdr:row>50</xdr:row>
      <xdr:rowOff>180975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13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22</xdr:col>
      <xdr:colOff>438151</xdr:colOff>
      <xdr:row>32</xdr:row>
      <xdr:rowOff>38100</xdr:rowOff>
    </xdr:from>
    <xdr:to>
      <xdr:col>27</xdr:col>
      <xdr:colOff>266701</xdr:colOff>
      <xdr:row>41</xdr:row>
      <xdr:rowOff>133350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00000000-0008-0000-13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22</xdr:col>
      <xdr:colOff>476250</xdr:colOff>
      <xdr:row>52</xdr:row>
      <xdr:rowOff>19050</xdr:rowOff>
    </xdr:from>
    <xdr:to>
      <xdr:col>27</xdr:col>
      <xdr:colOff>419100</xdr:colOff>
      <xdr:row>61</xdr:row>
      <xdr:rowOff>123825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00000000-0008-0000-13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22</xdr:col>
      <xdr:colOff>495300</xdr:colOff>
      <xdr:row>62</xdr:row>
      <xdr:rowOff>161925</xdr:rowOff>
    </xdr:from>
    <xdr:to>
      <xdr:col>27</xdr:col>
      <xdr:colOff>438150</xdr:colOff>
      <xdr:row>72</xdr:row>
      <xdr:rowOff>19050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00000000-0008-0000-13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22</xdr:col>
      <xdr:colOff>514350</xdr:colOff>
      <xdr:row>72</xdr:row>
      <xdr:rowOff>171450</xdr:rowOff>
    </xdr:from>
    <xdr:to>
      <xdr:col>27</xdr:col>
      <xdr:colOff>447675</xdr:colOff>
      <xdr:row>82</xdr:row>
      <xdr:rowOff>9525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00000000-0008-0000-13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22</xdr:col>
      <xdr:colOff>495300</xdr:colOff>
      <xdr:row>83</xdr:row>
      <xdr:rowOff>0</xdr:rowOff>
    </xdr:from>
    <xdr:to>
      <xdr:col>27</xdr:col>
      <xdr:colOff>390525</xdr:colOff>
      <xdr:row>92</xdr:row>
      <xdr:rowOff>0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00000000-0008-0000-13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27</xdr:col>
      <xdr:colOff>600075</xdr:colOff>
      <xdr:row>1</xdr:row>
      <xdr:rowOff>123825</xdr:rowOff>
    </xdr:from>
    <xdr:to>
      <xdr:col>32</xdr:col>
      <xdr:colOff>457201</xdr:colOff>
      <xdr:row>11</xdr:row>
      <xdr:rowOff>0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id="{00000000-0008-0000-1300-00001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28</xdr:col>
      <xdr:colOff>0</xdr:colOff>
      <xdr:row>12</xdr:row>
      <xdr:rowOff>0</xdr:rowOff>
    </xdr:from>
    <xdr:to>
      <xdr:col>32</xdr:col>
      <xdr:colOff>419100</xdr:colOff>
      <xdr:row>20</xdr:row>
      <xdr:rowOff>142875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00000000-0008-0000-13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28</xdr:col>
      <xdr:colOff>0</xdr:colOff>
      <xdr:row>22</xdr:row>
      <xdr:rowOff>0</xdr:rowOff>
    </xdr:from>
    <xdr:to>
      <xdr:col>32</xdr:col>
      <xdr:colOff>409575</xdr:colOff>
      <xdr:row>30</xdr:row>
      <xdr:rowOff>161925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id="{00000000-0008-0000-13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27</xdr:col>
      <xdr:colOff>590550</xdr:colOff>
      <xdr:row>31</xdr:row>
      <xdr:rowOff>123825</xdr:rowOff>
    </xdr:from>
    <xdr:to>
      <xdr:col>32</xdr:col>
      <xdr:colOff>400050</xdr:colOff>
      <xdr:row>41</xdr:row>
      <xdr:rowOff>76200</xdr:rowOff>
    </xdr:to>
    <xdr:graphicFrame macro="">
      <xdr:nvGraphicFramePr>
        <xdr:cNvPr id="18" name="Chart 17">
          <a:extLst>
            <a:ext uri="{FF2B5EF4-FFF2-40B4-BE49-F238E27FC236}">
              <a16:creationId xmlns:a16="http://schemas.microsoft.com/office/drawing/2014/main" id="{00000000-0008-0000-1300-00001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28</xdr:col>
      <xdr:colOff>0</xdr:colOff>
      <xdr:row>41</xdr:row>
      <xdr:rowOff>152401</xdr:rowOff>
    </xdr:from>
    <xdr:to>
      <xdr:col>32</xdr:col>
      <xdr:colOff>409575</xdr:colOff>
      <xdr:row>51</xdr:row>
      <xdr:rowOff>1</xdr:rowOff>
    </xdr:to>
    <xdr:graphicFrame macro="">
      <xdr:nvGraphicFramePr>
        <xdr:cNvPr id="19" name="Chart 18">
          <a:extLst>
            <a:ext uri="{FF2B5EF4-FFF2-40B4-BE49-F238E27FC236}">
              <a16:creationId xmlns:a16="http://schemas.microsoft.com/office/drawing/2014/main" id="{00000000-0008-0000-1300-00001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28</xdr:col>
      <xdr:colOff>0</xdr:colOff>
      <xdr:row>52</xdr:row>
      <xdr:rowOff>0</xdr:rowOff>
    </xdr:from>
    <xdr:to>
      <xdr:col>32</xdr:col>
      <xdr:colOff>447675</xdr:colOff>
      <xdr:row>61</xdr:row>
      <xdr:rowOff>19050</xdr:rowOff>
    </xdr:to>
    <xdr:graphicFrame macro="">
      <xdr:nvGraphicFramePr>
        <xdr:cNvPr id="21" name="Chart 20">
          <a:extLst>
            <a:ext uri="{FF2B5EF4-FFF2-40B4-BE49-F238E27FC236}">
              <a16:creationId xmlns:a16="http://schemas.microsoft.com/office/drawing/2014/main" id="{00000000-0008-0000-1300-00001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21</xdr:col>
      <xdr:colOff>495299</xdr:colOff>
      <xdr:row>153</xdr:row>
      <xdr:rowOff>133350</xdr:rowOff>
    </xdr:from>
    <xdr:to>
      <xdr:col>30</xdr:col>
      <xdr:colOff>28574</xdr:colOff>
      <xdr:row>171</xdr:row>
      <xdr:rowOff>9525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13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28</xdr:col>
      <xdr:colOff>0</xdr:colOff>
      <xdr:row>63</xdr:row>
      <xdr:rowOff>0</xdr:rowOff>
    </xdr:from>
    <xdr:to>
      <xdr:col>32</xdr:col>
      <xdr:colOff>457200</xdr:colOff>
      <xdr:row>72</xdr:row>
      <xdr:rowOff>47625</xdr:rowOff>
    </xdr:to>
    <xdr:graphicFrame macro="">
      <xdr:nvGraphicFramePr>
        <xdr:cNvPr id="20" name="Chart 19">
          <a:extLst>
            <a:ext uri="{FF2B5EF4-FFF2-40B4-BE49-F238E27FC236}">
              <a16:creationId xmlns:a16="http://schemas.microsoft.com/office/drawing/2014/main" id="{00000000-0008-0000-1300-00001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18</xdr:col>
      <xdr:colOff>400050</xdr:colOff>
      <xdr:row>127</xdr:row>
      <xdr:rowOff>142875</xdr:rowOff>
    </xdr:from>
    <xdr:to>
      <xdr:col>26</xdr:col>
      <xdr:colOff>95250</xdr:colOff>
      <xdr:row>141</xdr:row>
      <xdr:rowOff>85725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13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27</xdr:col>
      <xdr:colOff>109537</xdr:colOff>
      <xdr:row>246</xdr:row>
      <xdr:rowOff>142875</xdr:rowOff>
    </xdr:from>
    <xdr:to>
      <xdr:col>34</xdr:col>
      <xdr:colOff>414337</xdr:colOff>
      <xdr:row>260</xdr:row>
      <xdr:rowOff>85725</xdr:rowOff>
    </xdr:to>
    <xdr:graphicFrame macro="">
      <xdr:nvGraphicFramePr>
        <xdr:cNvPr id="22" name="Chart 21">
          <a:extLst>
            <a:ext uri="{FF2B5EF4-FFF2-40B4-BE49-F238E27FC236}">
              <a16:creationId xmlns:a16="http://schemas.microsoft.com/office/drawing/2014/main" id="{7B19FFDE-4FD7-4C73-881A-E574FCF3356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0</xdr:rowOff>
    </xdr:from>
    <xdr:to>
      <xdr:col>4</xdr:col>
      <xdr:colOff>419100</xdr:colOff>
      <xdr:row>9</xdr:row>
      <xdr:rowOff>133350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9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11</xdr:row>
      <xdr:rowOff>0</xdr:rowOff>
    </xdr:from>
    <xdr:to>
      <xdr:col>4</xdr:col>
      <xdr:colOff>438150</xdr:colOff>
      <xdr:row>20</xdr:row>
      <xdr:rowOff>47625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19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22</xdr:row>
      <xdr:rowOff>0</xdr:rowOff>
    </xdr:from>
    <xdr:to>
      <xdr:col>4</xdr:col>
      <xdr:colOff>457200</xdr:colOff>
      <xdr:row>31</xdr:row>
      <xdr:rowOff>142875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19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33</xdr:row>
      <xdr:rowOff>0</xdr:rowOff>
    </xdr:from>
    <xdr:to>
      <xdr:col>4</xdr:col>
      <xdr:colOff>438150</xdr:colOff>
      <xdr:row>42</xdr:row>
      <xdr:rowOff>180975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19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44</xdr:row>
      <xdr:rowOff>0</xdr:rowOff>
    </xdr:from>
    <xdr:to>
      <xdr:col>4</xdr:col>
      <xdr:colOff>514350</xdr:colOff>
      <xdr:row>53</xdr:row>
      <xdr:rowOff>66675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00000000-0008-0000-19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55</xdr:row>
      <xdr:rowOff>0</xdr:rowOff>
    </xdr:from>
    <xdr:to>
      <xdr:col>4</xdr:col>
      <xdr:colOff>552450</xdr:colOff>
      <xdr:row>65</xdr:row>
      <xdr:rowOff>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00000000-0008-0000-19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66</xdr:row>
      <xdr:rowOff>0</xdr:rowOff>
    </xdr:from>
    <xdr:to>
      <xdr:col>4</xdr:col>
      <xdr:colOff>552450</xdr:colOff>
      <xdr:row>75</xdr:row>
      <xdr:rowOff>142875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00000000-0008-0000-19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0</xdr:colOff>
      <xdr:row>77</xdr:row>
      <xdr:rowOff>0</xdr:rowOff>
    </xdr:from>
    <xdr:to>
      <xdr:col>4</xdr:col>
      <xdr:colOff>542925</xdr:colOff>
      <xdr:row>86</xdr:row>
      <xdr:rowOff>123825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00000000-0008-0000-19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0</xdr:row>
      <xdr:rowOff>0</xdr:rowOff>
    </xdr:from>
    <xdr:to>
      <xdr:col>21</xdr:col>
      <xdr:colOff>504825</xdr:colOff>
      <xdr:row>9</xdr:row>
      <xdr:rowOff>85725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00000000-0008-0000-19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17</xdr:col>
      <xdr:colOff>0</xdr:colOff>
      <xdr:row>11</xdr:row>
      <xdr:rowOff>0</xdr:rowOff>
    </xdr:from>
    <xdr:to>
      <xdr:col>21</xdr:col>
      <xdr:colOff>466726</xdr:colOff>
      <xdr:row>20</xdr:row>
      <xdr:rowOff>161925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00000000-0008-0000-19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16</xdr:col>
      <xdr:colOff>584200</xdr:colOff>
      <xdr:row>22</xdr:row>
      <xdr:rowOff>25400</xdr:rowOff>
    </xdr:from>
    <xdr:to>
      <xdr:col>21</xdr:col>
      <xdr:colOff>393700</xdr:colOff>
      <xdr:row>31</xdr:row>
      <xdr:rowOff>53975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id="{00000000-0008-0000-1900-00001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33</xdr:row>
      <xdr:rowOff>0</xdr:rowOff>
    </xdr:from>
    <xdr:to>
      <xdr:col>21</xdr:col>
      <xdr:colOff>409575</xdr:colOff>
      <xdr:row>42</xdr:row>
      <xdr:rowOff>47625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id="{00000000-0008-0000-19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5</xdr:col>
      <xdr:colOff>0</xdr:colOff>
      <xdr:row>0</xdr:row>
      <xdr:rowOff>0</xdr:rowOff>
    </xdr:from>
    <xdr:to>
      <xdr:col>9</xdr:col>
      <xdr:colOff>266700</xdr:colOff>
      <xdr:row>9</xdr:row>
      <xdr:rowOff>123824</xdr:rowOff>
    </xdr:to>
    <xdr:graphicFrame macro="">
      <xdr:nvGraphicFramePr>
        <xdr:cNvPr id="18" name="Chart 17">
          <a:extLst>
            <a:ext uri="{FF2B5EF4-FFF2-40B4-BE49-F238E27FC236}">
              <a16:creationId xmlns:a16="http://schemas.microsoft.com/office/drawing/2014/main" id="{00000000-0008-0000-1900-00001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5</xdr:col>
      <xdr:colOff>0</xdr:colOff>
      <xdr:row>11</xdr:row>
      <xdr:rowOff>0</xdr:rowOff>
    </xdr:from>
    <xdr:to>
      <xdr:col>9</xdr:col>
      <xdr:colOff>247650</xdr:colOff>
      <xdr:row>19</xdr:row>
      <xdr:rowOff>180975</xdr:rowOff>
    </xdr:to>
    <xdr:graphicFrame macro="">
      <xdr:nvGraphicFramePr>
        <xdr:cNvPr id="19" name="Chart 18">
          <a:extLst>
            <a:ext uri="{FF2B5EF4-FFF2-40B4-BE49-F238E27FC236}">
              <a16:creationId xmlns:a16="http://schemas.microsoft.com/office/drawing/2014/main" id="{00000000-0008-0000-1900-00001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4</xdr:col>
      <xdr:colOff>609599</xdr:colOff>
      <xdr:row>21</xdr:row>
      <xdr:rowOff>190499</xdr:rowOff>
    </xdr:from>
    <xdr:to>
      <xdr:col>9</xdr:col>
      <xdr:colOff>295274</xdr:colOff>
      <xdr:row>31</xdr:row>
      <xdr:rowOff>161924</xdr:rowOff>
    </xdr:to>
    <xdr:graphicFrame macro="">
      <xdr:nvGraphicFramePr>
        <xdr:cNvPr id="20" name="Chart 19">
          <a:extLst>
            <a:ext uri="{FF2B5EF4-FFF2-40B4-BE49-F238E27FC236}">
              <a16:creationId xmlns:a16="http://schemas.microsoft.com/office/drawing/2014/main" id="{00000000-0008-0000-1900-00001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4</xdr:col>
      <xdr:colOff>609599</xdr:colOff>
      <xdr:row>33</xdr:row>
      <xdr:rowOff>0</xdr:rowOff>
    </xdr:from>
    <xdr:to>
      <xdr:col>9</xdr:col>
      <xdr:colOff>333374</xdr:colOff>
      <xdr:row>42</xdr:row>
      <xdr:rowOff>85725</xdr:rowOff>
    </xdr:to>
    <xdr:graphicFrame macro="">
      <xdr:nvGraphicFramePr>
        <xdr:cNvPr id="21" name="Chart 20">
          <a:extLst>
            <a:ext uri="{FF2B5EF4-FFF2-40B4-BE49-F238E27FC236}">
              <a16:creationId xmlns:a16="http://schemas.microsoft.com/office/drawing/2014/main" id="{00000000-0008-0000-1900-00001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4</xdr:col>
      <xdr:colOff>609599</xdr:colOff>
      <xdr:row>44</xdr:row>
      <xdr:rowOff>0</xdr:rowOff>
    </xdr:from>
    <xdr:to>
      <xdr:col>9</xdr:col>
      <xdr:colOff>371474</xdr:colOff>
      <xdr:row>53</xdr:row>
      <xdr:rowOff>85725</xdr:rowOff>
    </xdr:to>
    <xdr:graphicFrame macro="">
      <xdr:nvGraphicFramePr>
        <xdr:cNvPr id="22" name="Chart 21">
          <a:extLst>
            <a:ext uri="{FF2B5EF4-FFF2-40B4-BE49-F238E27FC236}">
              <a16:creationId xmlns:a16="http://schemas.microsoft.com/office/drawing/2014/main" id="{00000000-0008-0000-1900-00001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5</xdr:col>
      <xdr:colOff>0</xdr:colOff>
      <xdr:row>54</xdr:row>
      <xdr:rowOff>139700</xdr:rowOff>
    </xdr:from>
    <xdr:to>
      <xdr:col>9</xdr:col>
      <xdr:colOff>419100</xdr:colOff>
      <xdr:row>64</xdr:row>
      <xdr:rowOff>149225</xdr:rowOff>
    </xdr:to>
    <xdr:graphicFrame macro="">
      <xdr:nvGraphicFramePr>
        <xdr:cNvPr id="23" name="Chart 22">
          <a:extLst>
            <a:ext uri="{FF2B5EF4-FFF2-40B4-BE49-F238E27FC236}">
              <a16:creationId xmlns:a16="http://schemas.microsoft.com/office/drawing/2014/main" id="{00000000-0008-0000-1900-00001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5</xdr:col>
      <xdr:colOff>0</xdr:colOff>
      <xdr:row>76</xdr:row>
      <xdr:rowOff>190499</xdr:rowOff>
    </xdr:from>
    <xdr:to>
      <xdr:col>9</xdr:col>
      <xdr:colOff>447675</xdr:colOff>
      <xdr:row>86</xdr:row>
      <xdr:rowOff>142874</xdr:rowOff>
    </xdr:to>
    <xdr:graphicFrame macro="">
      <xdr:nvGraphicFramePr>
        <xdr:cNvPr id="25" name="Chart 24">
          <a:extLst>
            <a:ext uri="{FF2B5EF4-FFF2-40B4-BE49-F238E27FC236}">
              <a16:creationId xmlns:a16="http://schemas.microsoft.com/office/drawing/2014/main" id="{00000000-0008-0000-1900-00001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22</xdr:col>
      <xdr:colOff>0</xdr:colOff>
      <xdr:row>0</xdr:row>
      <xdr:rowOff>0</xdr:rowOff>
    </xdr:from>
    <xdr:to>
      <xdr:col>26</xdr:col>
      <xdr:colOff>485775</xdr:colOff>
      <xdr:row>9</xdr:row>
      <xdr:rowOff>85724</xdr:rowOff>
    </xdr:to>
    <xdr:graphicFrame macro="">
      <xdr:nvGraphicFramePr>
        <xdr:cNvPr id="26" name="Chart 25">
          <a:extLst>
            <a:ext uri="{FF2B5EF4-FFF2-40B4-BE49-F238E27FC236}">
              <a16:creationId xmlns:a16="http://schemas.microsoft.com/office/drawing/2014/main" id="{00000000-0008-0000-1900-00001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22</xdr:col>
      <xdr:colOff>0</xdr:colOff>
      <xdr:row>10</xdr:row>
      <xdr:rowOff>190499</xdr:rowOff>
    </xdr:from>
    <xdr:to>
      <xdr:col>26</xdr:col>
      <xdr:colOff>466725</xdr:colOff>
      <xdr:row>20</xdr:row>
      <xdr:rowOff>180974</xdr:rowOff>
    </xdr:to>
    <xdr:graphicFrame macro="">
      <xdr:nvGraphicFramePr>
        <xdr:cNvPr id="27" name="Chart 26">
          <a:extLst>
            <a:ext uri="{FF2B5EF4-FFF2-40B4-BE49-F238E27FC236}">
              <a16:creationId xmlns:a16="http://schemas.microsoft.com/office/drawing/2014/main" id="{00000000-0008-0000-1900-00001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22</xdr:col>
      <xdr:colOff>0</xdr:colOff>
      <xdr:row>22</xdr:row>
      <xdr:rowOff>0</xdr:rowOff>
    </xdr:from>
    <xdr:to>
      <xdr:col>26</xdr:col>
      <xdr:colOff>466725</xdr:colOff>
      <xdr:row>31</xdr:row>
      <xdr:rowOff>38100</xdr:rowOff>
    </xdr:to>
    <xdr:graphicFrame macro="">
      <xdr:nvGraphicFramePr>
        <xdr:cNvPr id="28" name="Chart 27">
          <a:extLst>
            <a:ext uri="{FF2B5EF4-FFF2-40B4-BE49-F238E27FC236}">
              <a16:creationId xmlns:a16="http://schemas.microsoft.com/office/drawing/2014/main" id="{00000000-0008-0000-1900-00001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22</xdr:col>
      <xdr:colOff>0</xdr:colOff>
      <xdr:row>33</xdr:row>
      <xdr:rowOff>0</xdr:rowOff>
    </xdr:from>
    <xdr:to>
      <xdr:col>26</xdr:col>
      <xdr:colOff>485775</xdr:colOff>
      <xdr:row>42</xdr:row>
      <xdr:rowOff>47625</xdr:rowOff>
    </xdr:to>
    <xdr:graphicFrame macro="">
      <xdr:nvGraphicFramePr>
        <xdr:cNvPr id="30" name="Chart 29">
          <a:extLst>
            <a:ext uri="{FF2B5EF4-FFF2-40B4-BE49-F238E27FC236}">
              <a16:creationId xmlns:a16="http://schemas.microsoft.com/office/drawing/2014/main" id="{00000000-0008-0000-1900-00001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10</xdr:col>
      <xdr:colOff>0</xdr:colOff>
      <xdr:row>0</xdr:row>
      <xdr:rowOff>0</xdr:rowOff>
    </xdr:from>
    <xdr:to>
      <xdr:col>14</xdr:col>
      <xdr:colOff>219076</xdr:colOff>
      <xdr:row>9</xdr:row>
      <xdr:rowOff>114300</xdr:rowOff>
    </xdr:to>
    <xdr:graphicFrame macro="">
      <xdr:nvGraphicFramePr>
        <xdr:cNvPr id="32" name="Chart 31">
          <a:extLst>
            <a:ext uri="{FF2B5EF4-FFF2-40B4-BE49-F238E27FC236}">
              <a16:creationId xmlns:a16="http://schemas.microsoft.com/office/drawing/2014/main" id="{00000000-0008-0000-1900-00002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10</xdr:col>
      <xdr:colOff>0</xdr:colOff>
      <xdr:row>11</xdr:row>
      <xdr:rowOff>0</xdr:rowOff>
    </xdr:from>
    <xdr:to>
      <xdr:col>14</xdr:col>
      <xdr:colOff>209550</xdr:colOff>
      <xdr:row>20</xdr:row>
      <xdr:rowOff>9525</xdr:rowOff>
    </xdr:to>
    <xdr:graphicFrame macro="">
      <xdr:nvGraphicFramePr>
        <xdr:cNvPr id="33" name="Chart 32">
          <a:extLst>
            <a:ext uri="{FF2B5EF4-FFF2-40B4-BE49-F238E27FC236}">
              <a16:creationId xmlns:a16="http://schemas.microsoft.com/office/drawing/2014/main" id="{00000000-0008-0000-1900-00002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10</xdr:col>
      <xdr:colOff>0</xdr:colOff>
      <xdr:row>22</xdr:row>
      <xdr:rowOff>0</xdr:rowOff>
    </xdr:from>
    <xdr:to>
      <xdr:col>14</xdr:col>
      <xdr:colOff>247650</xdr:colOff>
      <xdr:row>31</xdr:row>
      <xdr:rowOff>180975</xdr:rowOff>
    </xdr:to>
    <xdr:graphicFrame macro="">
      <xdr:nvGraphicFramePr>
        <xdr:cNvPr id="34" name="Chart 33">
          <a:extLst>
            <a:ext uri="{FF2B5EF4-FFF2-40B4-BE49-F238E27FC236}">
              <a16:creationId xmlns:a16="http://schemas.microsoft.com/office/drawing/2014/main" id="{00000000-0008-0000-1900-00002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9</xdr:col>
      <xdr:colOff>609599</xdr:colOff>
      <xdr:row>32</xdr:row>
      <xdr:rowOff>190499</xdr:rowOff>
    </xdr:from>
    <xdr:to>
      <xdr:col>14</xdr:col>
      <xdr:colOff>257174</xdr:colOff>
      <xdr:row>42</xdr:row>
      <xdr:rowOff>85724</xdr:rowOff>
    </xdr:to>
    <xdr:graphicFrame macro="">
      <xdr:nvGraphicFramePr>
        <xdr:cNvPr id="35" name="Chart 34">
          <a:extLst>
            <a:ext uri="{FF2B5EF4-FFF2-40B4-BE49-F238E27FC236}">
              <a16:creationId xmlns:a16="http://schemas.microsoft.com/office/drawing/2014/main" id="{00000000-0008-0000-19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10</xdr:col>
      <xdr:colOff>0</xdr:colOff>
      <xdr:row>43</xdr:row>
      <xdr:rowOff>190499</xdr:rowOff>
    </xdr:from>
    <xdr:to>
      <xdr:col>14</xdr:col>
      <xdr:colOff>247650</xdr:colOff>
      <xdr:row>53</xdr:row>
      <xdr:rowOff>85724</xdr:rowOff>
    </xdr:to>
    <xdr:graphicFrame macro="">
      <xdr:nvGraphicFramePr>
        <xdr:cNvPr id="36" name="Chart 35">
          <a:extLst>
            <a:ext uri="{FF2B5EF4-FFF2-40B4-BE49-F238E27FC236}">
              <a16:creationId xmlns:a16="http://schemas.microsoft.com/office/drawing/2014/main" id="{00000000-0008-0000-1900-00002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10</xdr:col>
      <xdr:colOff>1</xdr:colOff>
      <xdr:row>55</xdr:row>
      <xdr:rowOff>0</xdr:rowOff>
    </xdr:from>
    <xdr:to>
      <xdr:col>14</xdr:col>
      <xdr:colOff>266701</xdr:colOff>
      <xdr:row>65</xdr:row>
      <xdr:rowOff>28575</xdr:rowOff>
    </xdr:to>
    <xdr:graphicFrame macro="">
      <xdr:nvGraphicFramePr>
        <xdr:cNvPr id="37" name="Chart 36">
          <a:extLst>
            <a:ext uri="{FF2B5EF4-FFF2-40B4-BE49-F238E27FC236}">
              <a16:creationId xmlns:a16="http://schemas.microsoft.com/office/drawing/2014/main" id="{00000000-0008-0000-1900-00002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10</xdr:col>
      <xdr:colOff>0</xdr:colOff>
      <xdr:row>66</xdr:row>
      <xdr:rowOff>0</xdr:rowOff>
    </xdr:from>
    <xdr:to>
      <xdr:col>14</xdr:col>
      <xdr:colOff>238125</xdr:colOff>
      <xdr:row>76</xdr:row>
      <xdr:rowOff>19050</xdr:rowOff>
    </xdr:to>
    <xdr:graphicFrame macro="">
      <xdr:nvGraphicFramePr>
        <xdr:cNvPr id="38" name="Chart 37">
          <a:extLst>
            <a:ext uri="{FF2B5EF4-FFF2-40B4-BE49-F238E27FC236}">
              <a16:creationId xmlns:a16="http://schemas.microsoft.com/office/drawing/2014/main" id="{00000000-0008-0000-1900-00002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10</xdr:col>
      <xdr:colOff>0</xdr:colOff>
      <xdr:row>77</xdr:row>
      <xdr:rowOff>0</xdr:rowOff>
    </xdr:from>
    <xdr:to>
      <xdr:col>14</xdr:col>
      <xdr:colOff>247650</xdr:colOff>
      <xdr:row>86</xdr:row>
      <xdr:rowOff>171450</xdr:rowOff>
    </xdr:to>
    <xdr:graphicFrame macro="">
      <xdr:nvGraphicFramePr>
        <xdr:cNvPr id="39" name="Chart 38">
          <a:extLst>
            <a:ext uri="{FF2B5EF4-FFF2-40B4-BE49-F238E27FC236}">
              <a16:creationId xmlns:a16="http://schemas.microsoft.com/office/drawing/2014/main" id="{00000000-0008-0000-19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27</xdr:col>
      <xdr:colOff>0</xdr:colOff>
      <xdr:row>0</xdr:row>
      <xdr:rowOff>0</xdr:rowOff>
    </xdr:from>
    <xdr:to>
      <xdr:col>31</xdr:col>
      <xdr:colOff>276225</xdr:colOff>
      <xdr:row>9</xdr:row>
      <xdr:rowOff>95250</xdr:rowOff>
    </xdr:to>
    <xdr:graphicFrame macro="">
      <xdr:nvGraphicFramePr>
        <xdr:cNvPr id="40" name="Chart 39">
          <a:extLst>
            <a:ext uri="{FF2B5EF4-FFF2-40B4-BE49-F238E27FC236}">
              <a16:creationId xmlns:a16="http://schemas.microsoft.com/office/drawing/2014/main" id="{00000000-0008-0000-1900-00002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26</xdr:col>
      <xdr:colOff>609599</xdr:colOff>
      <xdr:row>10</xdr:row>
      <xdr:rowOff>190499</xdr:rowOff>
    </xdr:from>
    <xdr:to>
      <xdr:col>31</xdr:col>
      <xdr:colOff>276225</xdr:colOff>
      <xdr:row>21</xdr:row>
      <xdr:rowOff>9524</xdr:rowOff>
    </xdr:to>
    <xdr:graphicFrame macro="">
      <xdr:nvGraphicFramePr>
        <xdr:cNvPr id="41" name="Chart 40">
          <a:extLst>
            <a:ext uri="{FF2B5EF4-FFF2-40B4-BE49-F238E27FC236}">
              <a16:creationId xmlns:a16="http://schemas.microsoft.com/office/drawing/2014/main" id="{00000000-0008-0000-1900-00002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27</xdr:col>
      <xdr:colOff>0</xdr:colOff>
      <xdr:row>22</xdr:row>
      <xdr:rowOff>0</xdr:rowOff>
    </xdr:from>
    <xdr:to>
      <xdr:col>31</xdr:col>
      <xdr:colOff>333375</xdr:colOff>
      <xdr:row>31</xdr:row>
      <xdr:rowOff>57150</xdr:rowOff>
    </xdr:to>
    <xdr:graphicFrame macro="">
      <xdr:nvGraphicFramePr>
        <xdr:cNvPr id="42" name="Chart 41">
          <a:extLst>
            <a:ext uri="{FF2B5EF4-FFF2-40B4-BE49-F238E27FC236}">
              <a16:creationId xmlns:a16="http://schemas.microsoft.com/office/drawing/2014/main" id="{00000000-0008-0000-1900-00002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26</xdr:col>
      <xdr:colOff>609599</xdr:colOff>
      <xdr:row>33</xdr:row>
      <xdr:rowOff>0</xdr:rowOff>
    </xdr:from>
    <xdr:to>
      <xdr:col>31</xdr:col>
      <xdr:colOff>371474</xdr:colOff>
      <xdr:row>42</xdr:row>
      <xdr:rowOff>57150</xdr:rowOff>
    </xdr:to>
    <xdr:graphicFrame macro="">
      <xdr:nvGraphicFramePr>
        <xdr:cNvPr id="44" name="Chart 43">
          <a:extLst>
            <a:ext uri="{FF2B5EF4-FFF2-40B4-BE49-F238E27FC236}">
              <a16:creationId xmlns:a16="http://schemas.microsoft.com/office/drawing/2014/main" id="{00000000-0008-0000-1900-00002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>
    <xdr:from>
      <xdr:col>17</xdr:col>
      <xdr:colOff>9525</xdr:colOff>
      <xdr:row>43</xdr:row>
      <xdr:rowOff>85724</xdr:rowOff>
    </xdr:from>
    <xdr:to>
      <xdr:col>21</xdr:col>
      <xdr:colOff>409575</xdr:colOff>
      <xdr:row>53</xdr:row>
      <xdr:rowOff>114299</xdr:rowOff>
    </xdr:to>
    <xdr:graphicFrame macro="">
      <xdr:nvGraphicFramePr>
        <xdr:cNvPr id="43" name="Chart 42">
          <a:extLst>
            <a:ext uri="{FF2B5EF4-FFF2-40B4-BE49-F238E27FC236}">
              <a16:creationId xmlns:a16="http://schemas.microsoft.com/office/drawing/2014/main" id="{00000000-0008-0000-1900-00002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  <xdr:twoCellAnchor>
    <xdr:from>
      <xdr:col>27</xdr:col>
      <xdr:colOff>0</xdr:colOff>
      <xdr:row>43</xdr:row>
      <xdr:rowOff>0</xdr:rowOff>
    </xdr:from>
    <xdr:to>
      <xdr:col>31</xdr:col>
      <xdr:colOff>323850</xdr:colOff>
      <xdr:row>53</xdr:row>
      <xdr:rowOff>57150</xdr:rowOff>
    </xdr:to>
    <xdr:graphicFrame macro="">
      <xdr:nvGraphicFramePr>
        <xdr:cNvPr id="45" name="Chart 44">
          <a:extLst>
            <a:ext uri="{FF2B5EF4-FFF2-40B4-BE49-F238E27FC236}">
              <a16:creationId xmlns:a16="http://schemas.microsoft.com/office/drawing/2014/main" id="{00000000-0008-0000-1900-00002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"/>
        </a:graphicData>
      </a:graphic>
    </xdr:graphicFrame>
    <xdr:clientData/>
  </xdr:twoCellAnchor>
  <xdr:twoCellAnchor>
    <xdr:from>
      <xdr:col>22</xdr:col>
      <xdr:colOff>0</xdr:colOff>
      <xdr:row>43</xdr:row>
      <xdr:rowOff>57150</xdr:rowOff>
    </xdr:from>
    <xdr:to>
      <xdr:col>26</xdr:col>
      <xdr:colOff>342900</xdr:colOff>
      <xdr:row>53</xdr:row>
      <xdr:rowOff>95250</xdr:rowOff>
    </xdr:to>
    <xdr:graphicFrame macro="">
      <xdr:nvGraphicFramePr>
        <xdr:cNvPr id="46" name="Chart 45">
          <a:extLst>
            <a:ext uri="{FF2B5EF4-FFF2-40B4-BE49-F238E27FC236}">
              <a16:creationId xmlns:a16="http://schemas.microsoft.com/office/drawing/2014/main" id="{00000000-0008-0000-1900-00002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"/>
        </a:graphicData>
      </a:graphic>
    </xdr:graphicFrame>
    <xdr:clientData/>
  </xdr:twoCellAnchor>
  <xdr:twoCellAnchor>
    <xdr:from>
      <xdr:col>17</xdr:col>
      <xdr:colOff>0</xdr:colOff>
      <xdr:row>55</xdr:row>
      <xdr:rowOff>0</xdr:rowOff>
    </xdr:from>
    <xdr:to>
      <xdr:col>21</xdr:col>
      <xdr:colOff>409575</xdr:colOff>
      <xdr:row>64</xdr:row>
      <xdr:rowOff>133350</xdr:rowOff>
    </xdr:to>
    <xdr:graphicFrame macro="">
      <xdr:nvGraphicFramePr>
        <xdr:cNvPr id="47" name="Chart 46">
          <a:extLst>
            <a:ext uri="{FF2B5EF4-FFF2-40B4-BE49-F238E27FC236}">
              <a16:creationId xmlns:a16="http://schemas.microsoft.com/office/drawing/2014/main" id="{00000000-0008-0000-1900-00002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"/>
        </a:graphicData>
      </a:graphic>
    </xdr:graphicFrame>
    <xdr:clientData/>
  </xdr:twoCellAnchor>
  <xdr:twoCellAnchor>
    <xdr:from>
      <xdr:col>22</xdr:col>
      <xdr:colOff>0</xdr:colOff>
      <xdr:row>54</xdr:row>
      <xdr:rowOff>190499</xdr:rowOff>
    </xdr:from>
    <xdr:to>
      <xdr:col>26</xdr:col>
      <xdr:colOff>361950</xdr:colOff>
      <xdr:row>64</xdr:row>
      <xdr:rowOff>123824</xdr:rowOff>
    </xdr:to>
    <xdr:graphicFrame macro="">
      <xdr:nvGraphicFramePr>
        <xdr:cNvPr id="48" name="Chart 47">
          <a:extLst>
            <a:ext uri="{FF2B5EF4-FFF2-40B4-BE49-F238E27FC236}">
              <a16:creationId xmlns:a16="http://schemas.microsoft.com/office/drawing/2014/main" id="{00000000-0008-0000-1900-00003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0"/>
        </a:graphicData>
      </a:graphic>
    </xdr:graphicFrame>
    <xdr:clientData/>
  </xdr:twoCellAnchor>
  <xdr:twoCellAnchor>
    <xdr:from>
      <xdr:col>27</xdr:col>
      <xdr:colOff>0</xdr:colOff>
      <xdr:row>55</xdr:row>
      <xdr:rowOff>0</xdr:rowOff>
    </xdr:from>
    <xdr:to>
      <xdr:col>31</xdr:col>
      <xdr:colOff>161925</xdr:colOff>
      <xdr:row>64</xdr:row>
      <xdr:rowOff>76200</xdr:rowOff>
    </xdr:to>
    <xdr:graphicFrame macro="">
      <xdr:nvGraphicFramePr>
        <xdr:cNvPr id="49" name="Chart 48">
          <a:extLst>
            <a:ext uri="{FF2B5EF4-FFF2-40B4-BE49-F238E27FC236}">
              <a16:creationId xmlns:a16="http://schemas.microsoft.com/office/drawing/2014/main" id="{00000000-0008-0000-1900-00003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1"/>
        </a:graphicData>
      </a:graphic>
    </xdr:graphicFrame>
    <xdr:clientData/>
  </xdr:twoCellAnchor>
  <xdr:twoCellAnchor>
    <xdr:from>
      <xdr:col>17</xdr:col>
      <xdr:colOff>0</xdr:colOff>
      <xdr:row>66</xdr:row>
      <xdr:rowOff>0</xdr:rowOff>
    </xdr:from>
    <xdr:to>
      <xdr:col>21</xdr:col>
      <xdr:colOff>447675</xdr:colOff>
      <xdr:row>75</xdr:row>
      <xdr:rowOff>104775</xdr:rowOff>
    </xdr:to>
    <xdr:graphicFrame macro="">
      <xdr:nvGraphicFramePr>
        <xdr:cNvPr id="50" name="Chart 49">
          <a:extLst>
            <a:ext uri="{FF2B5EF4-FFF2-40B4-BE49-F238E27FC236}">
              <a16:creationId xmlns:a16="http://schemas.microsoft.com/office/drawing/2014/main" id="{00000000-0008-0000-1900-00003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2"/>
        </a:graphicData>
      </a:graphic>
    </xdr:graphicFrame>
    <xdr:clientData/>
  </xdr:twoCellAnchor>
  <xdr:twoCellAnchor>
    <xdr:from>
      <xdr:col>27</xdr:col>
      <xdr:colOff>38100</xdr:colOff>
      <xdr:row>65</xdr:row>
      <xdr:rowOff>152400</xdr:rowOff>
    </xdr:from>
    <xdr:to>
      <xdr:col>31</xdr:col>
      <xdr:colOff>161925</xdr:colOff>
      <xdr:row>75</xdr:row>
      <xdr:rowOff>66675</xdr:rowOff>
    </xdr:to>
    <xdr:graphicFrame macro="">
      <xdr:nvGraphicFramePr>
        <xdr:cNvPr id="51" name="Chart 50">
          <a:extLst>
            <a:ext uri="{FF2B5EF4-FFF2-40B4-BE49-F238E27FC236}">
              <a16:creationId xmlns:a16="http://schemas.microsoft.com/office/drawing/2014/main" id="{00000000-0008-0000-1900-00003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3"/>
        </a:graphicData>
      </a:graphic>
    </xdr:graphicFrame>
    <xdr:clientData/>
  </xdr:twoCellAnchor>
  <xdr:twoCellAnchor>
    <xdr:from>
      <xdr:col>22</xdr:col>
      <xdr:colOff>0</xdr:colOff>
      <xdr:row>65</xdr:row>
      <xdr:rowOff>161925</xdr:rowOff>
    </xdr:from>
    <xdr:to>
      <xdr:col>26</xdr:col>
      <xdr:colOff>381000</xdr:colOff>
      <xdr:row>75</xdr:row>
      <xdr:rowOff>95250</xdr:rowOff>
    </xdr:to>
    <xdr:graphicFrame macro="">
      <xdr:nvGraphicFramePr>
        <xdr:cNvPr id="52" name="Chart 51">
          <a:extLst>
            <a:ext uri="{FF2B5EF4-FFF2-40B4-BE49-F238E27FC236}">
              <a16:creationId xmlns:a16="http://schemas.microsoft.com/office/drawing/2014/main" id="{00000000-0008-0000-1900-00003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4"/>
        </a:graphicData>
      </a:graphic>
    </xdr:graphicFrame>
    <xdr:clientData/>
  </xdr:twoCellAnchor>
  <xdr:twoCellAnchor>
    <xdr:from>
      <xdr:col>17</xdr:col>
      <xdr:colOff>0</xdr:colOff>
      <xdr:row>77</xdr:row>
      <xdr:rowOff>0</xdr:rowOff>
    </xdr:from>
    <xdr:to>
      <xdr:col>21</xdr:col>
      <xdr:colOff>482600</xdr:colOff>
      <xdr:row>86</xdr:row>
      <xdr:rowOff>133350</xdr:rowOff>
    </xdr:to>
    <xdr:graphicFrame macro="">
      <xdr:nvGraphicFramePr>
        <xdr:cNvPr id="54" name="Chart 53">
          <a:extLst>
            <a:ext uri="{FF2B5EF4-FFF2-40B4-BE49-F238E27FC236}">
              <a16:creationId xmlns:a16="http://schemas.microsoft.com/office/drawing/2014/main" id="{00000000-0008-0000-1900-00003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5"/>
        </a:graphicData>
      </a:graphic>
    </xdr:graphicFrame>
    <xdr:clientData/>
  </xdr:twoCellAnchor>
  <xdr:twoCellAnchor>
    <xdr:from>
      <xdr:col>27</xdr:col>
      <xdr:colOff>0</xdr:colOff>
      <xdr:row>77</xdr:row>
      <xdr:rowOff>0</xdr:rowOff>
    </xdr:from>
    <xdr:to>
      <xdr:col>31</xdr:col>
      <xdr:colOff>196850</xdr:colOff>
      <xdr:row>86</xdr:row>
      <xdr:rowOff>180975</xdr:rowOff>
    </xdr:to>
    <xdr:graphicFrame macro="">
      <xdr:nvGraphicFramePr>
        <xdr:cNvPr id="55" name="Chart 54">
          <a:extLst>
            <a:ext uri="{FF2B5EF4-FFF2-40B4-BE49-F238E27FC236}">
              <a16:creationId xmlns:a16="http://schemas.microsoft.com/office/drawing/2014/main" id="{00000000-0008-0000-1900-00003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6"/>
        </a:graphicData>
      </a:graphic>
    </xdr:graphicFrame>
    <xdr:clientData/>
  </xdr:twoCellAnchor>
  <xdr:twoCellAnchor>
    <xdr:from>
      <xdr:col>21</xdr:col>
      <xdr:colOff>603249</xdr:colOff>
      <xdr:row>77</xdr:row>
      <xdr:rowOff>0</xdr:rowOff>
    </xdr:from>
    <xdr:to>
      <xdr:col>26</xdr:col>
      <xdr:colOff>428624</xdr:colOff>
      <xdr:row>86</xdr:row>
      <xdr:rowOff>95250</xdr:rowOff>
    </xdr:to>
    <xdr:graphicFrame macro="">
      <xdr:nvGraphicFramePr>
        <xdr:cNvPr id="56" name="Chart 55">
          <a:extLst>
            <a:ext uri="{FF2B5EF4-FFF2-40B4-BE49-F238E27FC236}">
              <a16:creationId xmlns:a16="http://schemas.microsoft.com/office/drawing/2014/main" id="{00000000-0008-0000-1900-00003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7"/>
        </a:graphicData>
      </a:graphic>
    </xdr:graphicFrame>
    <xdr:clientData/>
  </xdr:twoCellAnchor>
  <xdr:twoCellAnchor>
    <xdr:from>
      <xdr:col>5</xdr:col>
      <xdr:colOff>25400</xdr:colOff>
      <xdr:row>65</xdr:row>
      <xdr:rowOff>139700</xdr:rowOff>
    </xdr:from>
    <xdr:to>
      <xdr:col>9</xdr:col>
      <xdr:colOff>482600</xdr:colOff>
      <xdr:row>75</xdr:row>
      <xdr:rowOff>158750</xdr:rowOff>
    </xdr:to>
    <xdr:graphicFrame macro="">
      <xdr:nvGraphicFramePr>
        <xdr:cNvPr id="53" name="Chart 52">
          <a:extLst>
            <a:ext uri="{FF2B5EF4-FFF2-40B4-BE49-F238E27FC236}">
              <a16:creationId xmlns:a16="http://schemas.microsoft.com/office/drawing/2014/main" id="{45F5A630-F4D9-4D4A-9F04-ED0EAA568B4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8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48</xdr:col>
      <xdr:colOff>190499</xdr:colOff>
      <xdr:row>16</xdr:row>
      <xdr:rowOff>9525</xdr:rowOff>
    </xdr:from>
    <xdr:to>
      <xdr:col>55</xdr:col>
      <xdr:colOff>447674</xdr:colOff>
      <xdr:row>34</xdr:row>
      <xdr:rowOff>123825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B672854-DD34-4E36-8C27-2A570680548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50</xdr:col>
      <xdr:colOff>38100</xdr:colOff>
      <xdr:row>16</xdr:row>
      <xdr:rowOff>190499</xdr:rowOff>
    </xdr:from>
    <xdr:to>
      <xdr:col>58</xdr:col>
      <xdr:colOff>590550</xdr:colOff>
      <xdr:row>40</xdr:row>
      <xdr:rowOff>142874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5859808-C243-4358-8493-11DA4DB822F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52</xdr:col>
      <xdr:colOff>266700</xdr:colOff>
      <xdr:row>140</xdr:row>
      <xdr:rowOff>104775</xdr:rowOff>
    </xdr:from>
    <xdr:to>
      <xdr:col>59</xdr:col>
      <xdr:colOff>571500</xdr:colOff>
      <xdr:row>154</xdr:row>
      <xdr:rowOff>180975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14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44</xdr:col>
      <xdr:colOff>133350</xdr:colOff>
      <xdr:row>114</xdr:row>
      <xdr:rowOff>171450</xdr:rowOff>
    </xdr:from>
    <xdr:to>
      <xdr:col>51</xdr:col>
      <xdr:colOff>285750</xdr:colOff>
      <xdr:row>129</xdr:row>
      <xdr:rowOff>57150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D74E476-5A92-413C-A806-E8A6D6DE983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39</xdr:col>
      <xdr:colOff>1</xdr:colOff>
      <xdr:row>2</xdr:row>
      <xdr:rowOff>0</xdr:rowOff>
    </xdr:from>
    <xdr:to>
      <xdr:col>43</xdr:col>
      <xdr:colOff>57151</xdr:colOff>
      <xdr:row>10</xdr:row>
      <xdr:rowOff>152400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15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39</xdr:col>
      <xdr:colOff>0</xdr:colOff>
      <xdr:row>12</xdr:row>
      <xdr:rowOff>0</xdr:rowOff>
    </xdr:from>
    <xdr:to>
      <xdr:col>43</xdr:col>
      <xdr:colOff>104775</xdr:colOff>
      <xdr:row>20</xdr:row>
      <xdr:rowOff>180975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15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38</xdr:col>
      <xdr:colOff>590550</xdr:colOff>
      <xdr:row>21</xdr:row>
      <xdr:rowOff>171450</xdr:rowOff>
    </xdr:from>
    <xdr:to>
      <xdr:col>43</xdr:col>
      <xdr:colOff>104775</xdr:colOff>
      <xdr:row>30</xdr:row>
      <xdr:rowOff>180975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00000000-0008-0000-15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39</xdr:col>
      <xdr:colOff>0</xdr:colOff>
      <xdr:row>32</xdr:row>
      <xdr:rowOff>0</xdr:rowOff>
    </xdr:from>
    <xdr:to>
      <xdr:col>43</xdr:col>
      <xdr:colOff>152400</xdr:colOff>
      <xdr:row>41</xdr:row>
      <xdr:rowOff>19050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00000000-0008-0000-15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39</xdr:col>
      <xdr:colOff>0</xdr:colOff>
      <xdr:row>42</xdr:row>
      <xdr:rowOff>0</xdr:rowOff>
    </xdr:from>
    <xdr:to>
      <xdr:col>43</xdr:col>
      <xdr:colOff>200025</xdr:colOff>
      <xdr:row>50</xdr:row>
      <xdr:rowOff>171450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00000000-0008-0000-15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38</xdr:col>
      <xdr:colOff>609599</xdr:colOff>
      <xdr:row>52</xdr:row>
      <xdr:rowOff>0</xdr:rowOff>
    </xdr:from>
    <xdr:to>
      <xdr:col>43</xdr:col>
      <xdr:colOff>304800</xdr:colOff>
      <xdr:row>60</xdr:row>
      <xdr:rowOff>180975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id="{00000000-0008-0000-1500-00001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39</xdr:col>
      <xdr:colOff>1</xdr:colOff>
      <xdr:row>62</xdr:row>
      <xdr:rowOff>0</xdr:rowOff>
    </xdr:from>
    <xdr:to>
      <xdr:col>43</xdr:col>
      <xdr:colOff>342901</xdr:colOff>
      <xdr:row>71</xdr:row>
      <xdr:rowOff>28575</xdr:rowOff>
    </xdr:to>
    <xdr:graphicFrame macro="">
      <xdr:nvGraphicFramePr>
        <xdr:cNvPr id="19" name="Chart 18">
          <a:extLst>
            <a:ext uri="{FF2B5EF4-FFF2-40B4-BE49-F238E27FC236}">
              <a16:creationId xmlns:a16="http://schemas.microsoft.com/office/drawing/2014/main" id="{00000000-0008-0000-1500-00001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43</xdr:col>
      <xdr:colOff>609599</xdr:colOff>
      <xdr:row>1</xdr:row>
      <xdr:rowOff>190499</xdr:rowOff>
    </xdr:from>
    <xdr:to>
      <xdr:col>47</xdr:col>
      <xdr:colOff>542924</xdr:colOff>
      <xdr:row>11</xdr:row>
      <xdr:rowOff>47625</xdr:rowOff>
    </xdr:to>
    <xdr:graphicFrame macro="">
      <xdr:nvGraphicFramePr>
        <xdr:cNvPr id="21" name="Chart 20">
          <a:extLst>
            <a:ext uri="{FF2B5EF4-FFF2-40B4-BE49-F238E27FC236}">
              <a16:creationId xmlns:a16="http://schemas.microsoft.com/office/drawing/2014/main" id="{00000000-0008-0000-1500-00001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44</xdr:col>
      <xdr:colOff>0</xdr:colOff>
      <xdr:row>12</xdr:row>
      <xdr:rowOff>0</xdr:rowOff>
    </xdr:from>
    <xdr:to>
      <xdr:col>47</xdr:col>
      <xdr:colOff>561975</xdr:colOff>
      <xdr:row>21</xdr:row>
      <xdr:rowOff>0</xdr:rowOff>
    </xdr:to>
    <xdr:graphicFrame macro="">
      <xdr:nvGraphicFramePr>
        <xdr:cNvPr id="23" name="Chart 22">
          <a:extLst>
            <a:ext uri="{FF2B5EF4-FFF2-40B4-BE49-F238E27FC236}">
              <a16:creationId xmlns:a16="http://schemas.microsoft.com/office/drawing/2014/main" id="{00000000-0008-0000-1500-00001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43</xdr:col>
      <xdr:colOff>609599</xdr:colOff>
      <xdr:row>22</xdr:row>
      <xdr:rowOff>0</xdr:rowOff>
    </xdr:from>
    <xdr:to>
      <xdr:col>47</xdr:col>
      <xdr:colOff>581024</xdr:colOff>
      <xdr:row>31</xdr:row>
      <xdr:rowOff>19050</xdr:rowOff>
    </xdr:to>
    <xdr:graphicFrame macro="">
      <xdr:nvGraphicFramePr>
        <xdr:cNvPr id="25" name="Chart 24">
          <a:extLst>
            <a:ext uri="{FF2B5EF4-FFF2-40B4-BE49-F238E27FC236}">
              <a16:creationId xmlns:a16="http://schemas.microsoft.com/office/drawing/2014/main" id="{00000000-0008-0000-1500-00001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44</xdr:col>
      <xdr:colOff>0</xdr:colOff>
      <xdr:row>32</xdr:row>
      <xdr:rowOff>0</xdr:rowOff>
    </xdr:from>
    <xdr:to>
      <xdr:col>47</xdr:col>
      <xdr:colOff>590550</xdr:colOff>
      <xdr:row>41</xdr:row>
      <xdr:rowOff>19050</xdr:rowOff>
    </xdr:to>
    <xdr:graphicFrame macro="">
      <xdr:nvGraphicFramePr>
        <xdr:cNvPr id="27" name="Chart 26">
          <a:extLst>
            <a:ext uri="{FF2B5EF4-FFF2-40B4-BE49-F238E27FC236}">
              <a16:creationId xmlns:a16="http://schemas.microsoft.com/office/drawing/2014/main" id="{00000000-0008-0000-1500-00001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43</xdr:col>
      <xdr:colOff>609599</xdr:colOff>
      <xdr:row>42</xdr:row>
      <xdr:rowOff>0</xdr:rowOff>
    </xdr:from>
    <xdr:to>
      <xdr:col>48</xdr:col>
      <xdr:colOff>95250</xdr:colOff>
      <xdr:row>50</xdr:row>
      <xdr:rowOff>171449</xdr:rowOff>
    </xdr:to>
    <xdr:graphicFrame macro="">
      <xdr:nvGraphicFramePr>
        <xdr:cNvPr id="29" name="Chart 28">
          <a:extLst>
            <a:ext uri="{FF2B5EF4-FFF2-40B4-BE49-F238E27FC236}">
              <a16:creationId xmlns:a16="http://schemas.microsoft.com/office/drawing/2014/main" id="{00000000-0008-0000-1500-00001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44</xdr:col>
      <xdr:colOff>0</xdr:colOff>
      <xdr:row>52</xdr:row>
      <xdr:rowOff>0</xdr:rowOff>
    </xdr:from>
    <xdr:to>
      <xdr:col>48</xdr:col>
      <xdr:colOff>104775</xdr:colOff>
      <xdr:row>61</xdr:row>
      <xdr:rowOff>95250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id="{00000000-0008-0000-15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44</xdr:col>
      <xdr:colOff>0</xdr:colOff>
      <xdr:row>62</xdr:row>
      <xdr:rowOff>0</xdr:rowOff>
    </xdr:from>
    <xdr:to>
      <xdr:col>48</xdr:col>
      <xdr:colOff>161925</xdr:colOff>
      <xdr:row>71</xdr:row>
      <xdr:rowOff>76200</xdr:rowOff>
    </xdr:to>
    <xdr:graphicFrame macro="">
      <xdr:nvGraphicFramePr>
        <xdr:cNvPr id="18" name="Chart 17">
          <a:extLst>
            <a:ext uri="{FF2B5EF4-FFF2-40B4-BE49-F238E27FC236}">
              <a16:creationId xmlns:a16="http://schemas.microsoft.com/office/drawing/2014/main" id="{00000000-0008-0000-1500-00001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44</xdr:col>
      <xdr:colOff>0</xdr:colOff>
      <xdr:row>72</xdr:row>
      <xdr:rowOff>1</xdr:rowOff>
    </xdr:from>
    <xdr:to>
      <xdr:col>48</xdr:col>
      <xdr:colOff>142875</xdr:colOff>
      <xdr:row>81</xdr:row>
      <xdr:rowOff>19051</xdr:rowOff>
    </xdr:to>
    <xdr:graphicFrame macro="">
      <xdr:nvGraphicFramePr>
        <xdr:cNvPr id="20" name="Chart 19">
          <a:extLst>
            <a:ext uri="{FF2B5EF4-FFF2-40B4-BE49-F238E27FC236}">
              <a16:creationId xmlns:a16="http://schemas.microsoft.com/office/drawing/2014/main" id="{00000000-0008-0000-1500-00001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44</xdr:col>
      <xdr:colOff>0</xdr:colOff>
      <xdr:row>82</xdr:row>
      <xdr:rowOff>0</xdr:rowOff>
    </xdr:from>
    <xdr:to>
      <xdr:col>48</xdr:col>
      <xdr:colOff>171450</xdr:colOff>
      <xdr:row>91</xdr:row>
      <xdr:rowOff>180975</xdr:rowOff>
    </xdr:to>
    <xdr:graphicFrame macro="">
      <xdr:nvGraphicFramePr>
        <xdr:cNvPr id="22" name="Chart 21">
          <a:extLst>
            <a:ext uri="{FF2B5EF4-FFF2-40B4-BE49-F238E27FC236}">
              <a16:creationId xmlns:a16="http://schemas.microsoft.com/office/drawing/2014/main" id="{00000000-0008-0000-1500-00001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3</xdr:col>
      <xdr:colOff>447674</xdr:colOff>
      <xdr:row>124</xdr:row>
      <xdr:rowOff>76200</xdr:rowOff>
    </xdr:from>
    <xdr:to>
      <xdr:col>16</xdr:col>
      <xdr:colOff>380999</xdr:colOff>
      <xdr:row>151</xdr:row>
      <xdr:rowOff>19049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15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30</xdr:col>
      <xdr:colOff>66675</xdr:colOff>
      <xdr:row>138</xdr:row>
      <xdr:rowOff>180975</xdr:rowOff>
    </xdr:from>
    <xdr:to>
      <xdr:col>37</xdr:col>
      <xdr:colOff>276225</xdr:colOff>
      <xdr:row>153</xdr:row>
      <xdr:rowOff>66675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138</xdr:row>
      <xdr:rowOff>190499</xdr:rowOff>
    </xdr:from>
    <xdr:to>
      <xdr:col>18</xdr:col>
      <xdr:colOff>381000</xdr:colOff>
      <xdr:row>157</xdr:row>
      <xdr:rowOff>66674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16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</xdr:col>
      <xdr:colOff>171450</xdr:colOff>
      <xdr:row>127</xdr:row>
      <xdr:rowOff>152400</xdr:rowOff>
    </xdr:from>
    <xdr:to>
      <xdr:col>34</xdr:col>
      <xdr:colOff>476250</xdr:colOff>
      <xdr:row>142</xdr:row>
      <xdr:rowOff>38100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16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39</xdr:col>
      <xdr:colOff>0</xdr:colOff>
      <xdr:row>0</xdr:row>
      <xdr:rowOff>161925</xdr:rowOff>
    </xdr:from>
    <xdr:to>
      <xdr:col>42</xdr:col>
      <xdr:colOff>581026</xdr:colOff>
      <xdr:row>8</xdr:row>
      <xdr:rowOff>180975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00000000-0008-0000-17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39</xdr:col>
      <xdr:colOff>28576</xdr:colOff>
      <xdr:row>10</xdr:row>
      <xdr:rowOff>19050</xdr:rowOff>
    </xdr:from>
    <xdr:to>
      <xdr:col>42</xdr:col>
      <xdr:colOff>561975</xdr:colOff>
      <xdr:row>18</xdr:row>
      <xdr:rowOff>180975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00000000-0008-0000-17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38</xdr:col>
      <xdr:colOff>695326</xdr:colOff>
      <xdr:row>20</xdr:row>
      <xdr:rowOff>9527</xdr:rowOff>
    </xdr:from>
    <xdr:to>
      <xdr:col>43</xdr:col>
      <xdr:colOff>0</xdr:colOff>
      <xdr:row>28</xdr:row>
      <xdr:rowOff>57151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00000000-0008-0000-17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39</xdr:col>
      <xdr:colOff>9526</xdr:colOff>
      <xdr:row>29</xdr:row>
      <xdr:rowOff>38100</xdr:rowOff>
    </xdr:from>
    <xdr:to>
      <xdr:col>42</xdr:col>
      <xdr:colOff>600076</xdr:colOff>
      <xdr:row>38</xdr:row>
      <xdr:rowOff>28575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00000000-0008-0000-17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39</xdr:col>
      <xdr:colOff>0</xdr:colOff>
      <xdr:row>39</xdr:row>
      <xdr:rowOff>19050</xdr:rowOff>
    </xdr:from>
    <xdr:to>
      <xdr:col>43</xdr:col>
      <xdr:colOff>0</xdr:colOff>
      <xdr:row>48</xdr:row>
      <xdr:rowOff>9525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id="{00000000-0008-0000-17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39</xdr:col>
      <xdr:colOff>19050</xdr:colOff>
      <xdr:row>48</xdr:row>
      <xdr:rowOff>161925</xdr:rowOff>
    </xdr:from>
    <xdr:to>
      <xdr:col>43</xdr:col>
      <xdr:colOff>28576</xdr:colOff>
      <xdr:row>58</xdr:row>
      <xdr:rowOff>38100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00000000-0008-0000-17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39</xdr:col>
      <xdr:colOff>1</xdr:colOff>
      <xdr:row>58</xdr:row>
      <xdr:rowOff>161926</xdr:rowOff>
    </xdr:from>
    <xdr:to>
      <xdr:col>43</xdr:col>
      <xdr:colOff>0</xdr:colOff>
      <xdr:row>68</xdr:row>
      <xdr:rowOff>19050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00000000-0008-0000-17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39</xdr:col>
      <xdr:colOff>0</xdr:colOff>
      <xdr:row>68</xdr:row>
      <xdr:rowOff>180976</xdr:rowOff>
    </xdr:from>
    <xdr:to>
      <xdr:col>43</xdr:col>
      <xdr:colOff>28575</xdr:colOff>
      <xdr:row>78</xdr:row>
      <xdr:rowOff>9526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00000000-0008-0000-17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39</xdr:col>
      <xdr:colOff>0</xdr:colOff>
      <xdr:row>79</xdr:row>
      <xdr:rowOff>0</xdr:rowOff>
    </xdr:from>
    <xdr:to>
      <xdr:col>43</xdr:col>
      <xdr:colOff>47625</xdr:colOff>
      <xdr:row>88</xdr:row>
      <xdr:rowOff>57150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id="{00000000-0008-0000-1700-00001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43</xdr:col>
      <xdr:colOff>600074</xdr:colOff>
      <xdr:row>0</xdr:row>
      <xdr:rowOff>123825</xdr:rowOff>
    </xdr:from>
    <xdr:to>
      <xdr:col>47</xdr:col>
      <xdr:colOff>571499</xdr:colOff>
      <xdr:row>8</xdr:row>
      <xdr:rowOff>161925</xdr:rowOff>
    </xdr:to>
    <xdr:graphicFrame macro="">
      <xdr:nvGraphicFramePr>
        <xdr:cNvPr id="18" name="Chart 17">
          <a:extLst>
            <a:ext uri="{FF2B5EF4-FFF2-40B4-BE49-F238E27FC236}">
              <a16:creationId xmlns:a16="http://schemas.microsoft.com/office/drawing/2014/main" id="{00000000-0008-0000-1700-00001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43</xdr:col>
      <xdr:colOff>533400</xdr:colOff>
      <xdr:row>10</xdr:row>
      <xdr:rowOff>1</xdr:rowOff>
    </xdr:from>
    <xdr:to>
      <xdr:col>48</xdr:col>
      <xdr:colOff>28575</xdr:colOff>
      <xdr:row>19</xdr:row>
      <xdr:rowOff>19051</xdr:rowOff>
    </xdr:to>
    <xdr:graphicFrame macro="">
      <xdr:nvGraphicFramePr>
        <xdr:cNvPr id="20" name="Chart 19">
          <a:extLst>
            <a:ext uri="{FF2B5EF4-FFF2-40B4-BE49-F238E27FC236}">
              <a16:creationId xmlns:a16="http://schemas.microsoft.com/office/drawing/2014/main" id="{00000000-0008-0000-1700-00001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43</xdr:col>
      <xdr:colOff>523875</xdr:colOff>
      <xdr:row>19</xdr:row>
      <xdr:rowOff>171450</xdr:rowOff>
    </xdr:from>
    <xdr:to>
      <xdr:col>48</xdr:col>
      <xdr:colOff>19050</xdr:colOff>
      <xdr:row>28</xdr:row>
      <xdr:rowOff>85725</xdr:rowOff>
    </xdr:to>
    <xdr:graphicFrame macro="">
      <xdr:nvGraphicFramePr>
        <xdr:cNvPr id="21" name="Chart 20">
          <a:extLst>
            <a:ext uri="{FF2B5EF4-FFF2-40B4-BE49-F238E27FC236}">
              <a16:creationId xmlns:a16="http://schemas.microsoft.com/office/drawing/2014/main" id="{00000000-0008-0000-1700-00001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43</xdr:col>
      <xdr:colOff>466725</xdr:colOff>
      <xdr:row>29</xdr:row>
      <xdr:rowOff>57150</xdr:rowOff>
    </xdr:from>
    <xdr:to>
      <xdr:col>48</xdr:col>
      <xdr:colOff>57150</xdr:colOff>
      <xdr:row>38</xdr:row>
      <xdr:rowOff>85725</xdr:rowOff>
    </xdr:to>
    <xdr:graphicFrame macro="">
      <xdr:nvGraphicFramePr>
        <xdr:cNvPr id="22" name="Chart 21">
          <a:extLst>
            <a:ext uri="{FF2B5EF4-FFF2-40B4-BE49-F238E27FC236}">
              <a16:creationId xmlns:a16="http://schemas.microsoft.com/office/drawing/2014/main" id="{00000000-0008-0000-1700-00001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43</xdr:col>
      <xdr:colOff>438150</xdr:colOff>
      <xdr:row>38</xdr:row>
      <xdr:rowOff>171450</xdr:rowOff>
    </xdr:from>
    <xdr:to>
      <xdr:col>48</xdr:col>
      <xdr:colOff>28575</xdr:colOff>
      <xdr:row>48</xdr:row>
      <xdr:rowOff>76200</xdr:rowOff>
    </xdr:to>
    <xdr:graphicFrame macro="">
      <xdr:nvGraphicFramePr>
        <xdr:cNvPr id="19" name="Chart 18">
          <a:extLst>
            <a:ext uri="{FF2B5EF4-FFF2-40B4-BE49-F238E27FC236}">
              <a16:creationId xmlns:a16="http://schemas.microsoft.com/office/drawing/2014/main" id="{00000000-0008-0000-1700-00001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43</xdr:col>
      <xdr:colOff>400050</xdr:colOff>
      <xdr:row>48</xdr:row>
      <xdr:rowOff>161926</xdr:rowOff>
    </xdr:from>
    <xdr:to>
      <xdr:col>48</xdr:col>
      <xdr:colOff>133350</xdr:colOff>
      <xdr:row>58</xdr:row>
      <xdr:rowOff>66676</xdr:rowOff>
    </xdr:to>
    <xdr:graphicFrame macro="">
      <xdr:nvGraphicFramePr>
        <xdr:cNvPr id="23" name="Chart 22">
          <a:extLst>
            <a:ext uri="{FF2B5EF4-FFF2-40B4-BE49-F238E27FC236}">
              <a16:creationId xmlns:a16="http://schemas.microsoft.com/office/drawing/2014/main" id="{00000000-0008-0000-1700-00001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43</xdr:col>
      <xdr:colOff>400051</xdr:colOff>
      <xdr:row>58</xdr:row>
      <xdr:rowOff>161925</xdr:rowOff>
    </xdr:from>
    <xdr:to>
      <xdr:col>48</xdr:col>
      <xdr:colOff>1</xdr:colOff>
      <xdr:row>68</xdr:row>
      <xdr:rowOff>19050</xdr:rowOff>
    </xdr:to>
    <xdr:graphicFrame macro="">
      <xdr:nvGraphicFramePr>
        <xdr:cNvPr id="25" name="Chart 24">
          <a:extLst>
            <a:ext uri="{FF2B5EF4-FFF2-40B4-BE49-F238E27FC236}">
              <a16:creationId xmlns:a16="http://schemas.microsoft.com/office/drawing/2014/main" id="{00000000-0008-0000-1700-00001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9</xdr:col>
      <xdr:colOff>114300</xdr:colOff>
      <xdr:row>146</xdr:row>
      <xdr:rowOff>161924</xdr:rowOff>
    </xdr:from>
    <xdr:to>
      <xdr:col>20</xdr:col>
      <xdr:colOff>171450</xdr:colOff>
      <xdr:row>170</xdr:row>
      <xdr:rowOff>76199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17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42</xdr:col>
      <xdr:colOff>314325</xdr:colOff>
      <xdr:row>123</xdr:row>
      <xdr:rowOff>161925</xdr:rowOff>
    </xdr:from>
    <xdr:to>
      <xdr:col>50</xdr:col>
      <xdr:colOff>9525</xdr:colOff>
      <xdr:row>138</xdr:row>
      <xdr:rowOff>47625</xdr:rowOff>
    </xdr:to>
    <xdr:graphicFrame macro="">
      <xdr:nvGraphicFramePr>
        <xdr:cNvPr id="26" name="Chart 25">
          <a:extLst>
            <a:ext uri="{FF2B5EF4-FFF2-40B4-BE49-F238E27FC236}">
              <a16:creationId xmlns:a16="http://schemas.microsoft.com/office/drawing/2014/main" id="{00000000-0008-0000-1700-00001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447675</xdr:colOff>
      <xdr:row>3</xdr:row>
      <xdr:rowOff>152400</xdr:rowOff>
    </xdr:from>
    <xdr:to>
      <xdr:col>31</xdr:col>
      <xdr:colOff>123825</xdr:colOff>
      <xdr:row>22</xdr:row>
      <xdr:rowOff>95250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044E93B-97BB-4591-B1A8-AFB4F408412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23</xdr:col>
      <xdr:colOff>80962</xdr:colOff>
      <xdr:row>24</xdr:row>
      <xdr:rowOff>57150</xdr:rowOff>
    </xdr:from>
    <xdr:to>
      <xdr:col>30</xdr:col>
      <xdr:colOff>385762</xdr:colOff>
      <xdr:row>45</xdr:row>
      <xdr:rowOff>57150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DA7E2B7-DD5E-41C7-B713-E044C6A53CC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54</xdr:col>
      <xdr:colOff>0</xdr:colOff>
      <xdr:row>119</xdr:row>
      <xdr:rowOff>0</xdr:rowOff>
    </xdr:from>
    <xdr:to>
      <xdr:col>61</xdr:col>
      <xdr:colOff>304800</xdr:colOff>
      <xdr:row>133</xdr:row>
      <xdr:rowOff>76200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18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51</xdr:col>
      <xdr:colOff>452437</xdr:colOff>
      <xdr:row>137</xdr:row>
      <xdr:rowOff>57150</xdr:rowOff>
    </xdr:from>
    <xdr:to>
      <xdr:col>59</xdr:col>
      <xdr:colOff>119062</xdr:colOff>
      <xdr:row>151</xdr:row>
      <xdr:rowOff>133350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8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51</xdr:col>
      <xdr:colOff>28575</xdr:colOff>
      <xdr:row>15</xdr:row>
      <xdr:rowOff>38099</xdr:rowOff>
    </xdr:from>
    <xdr:to>
      <xdr:col>58</xdr:col>
      <xdr:colOff>333375</xdr:colOff>
      <xdr:row>34</xdr:row>
      <xdr:rowOff>28574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A9648D6-0C37-4A80-BFDC-8A95C8D6B15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21"/>
  <sheetViews>
    <sheetView topLeftCell="E1" workbookViewId="0">
      <selection activeCell="K2" sqref="K2:K121"/>
    </sheetView>
  </sheetViews>
  <sheetFormatPr defaultRowHeight="15" x14ac:dyDescent="0.25"/>
  <cols>
    <col min="17" max="17" width="9.28515625" customWidth="1"/>
  </cols>
  <sheetData>
    <row r="1" spans="1:23" ht="15.75" thickBot="1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2" t="s">
        <v>7</v>
      </c>
      <c r="I1" s="3" t="s">
        <v>8</v>
      </c>
      <c r="J1" s="4" t="s">
        <v>9</v>
      </c>
      <c r="K1" s="4" t="s">
        <v>10</v>
      </c>
      <c r="L1" s="5"/>
      <c r="M1" s="5" t="s">
        <v>11</v>
      </c>
      <c r="N1" s="5" t="s">
        <v>12</v>
      </c>
      <c r="Q1" s="15" t="s">
        <v>19</v>
      </c>
      <c r="R1" s="5" t="s">
        <v>145</v>
      </c>
      <c r="S1" s="13" t="s">
        <v>16</v>
      </c>
      <c r="T1" s="13" t="s">
        <v>17</v>
      </c>
      <c r="U1" s="13" t="s">
        <v>18</v>
      </c>
      <c r="V1" s="13" t="s">
        <v>20</v>
      </c>
      <c r="W1" s="13" t="s">
        <v>21</v>
      </c>
    </row>
    <row r="2" spans="1:23" ht="16.5" thickTop="1" thickBot="1" x14ac:dyDescent="0.3">
      <c r="A2" t="s">
        <v>22</v>
      </c>
      <c r="B2">
        <v>456</v>
      </c>
      <c r="C2">
        <v>386</v>
      </c>
      <c r="D2">
        <v>401</v>
      </c>
      <c r="E2">
        <v>424</v>
      </c>
      <c r="G2" s="6">
        <f>ATAN2(2*(B2-$M$2/2)/$M$4,2*($N$2/2-C2)/$M$4)*180/PI()</f>
        <v>-47.030914236853107</v>
      </c>
      <c r="H2" s="6">
        <f t="shared" ref="H2:H65" si="0">ATAN2(2*(D2-$M$2/2)/$M$4,2*($N$2/2-E2)/$M$4)*180/PI()</f>
        <v>-66.240071018173182</v>
      </c>
      <c r="I2" s="7">
        <f>MAX(1,CEILING(MIN(MOD(G2-H2,360),MOD(H2-G2,360)),1))</f>
        <v>20</v>
      </c>
      <c r="J2" s="7">
        <f>IF(H2&gt;1,I2,0)</f>
        <v>0</v>
      </c>
      <c r="K2" s="7">
        <f>IF(H2&lt;1,I2,0)</f>
        <v>20</v>
      </c>
      <c r="L2" s="8" t="s">
        <v>13</v>
      </c>
      <c r="M2" s="9">
        <v>640</v>
      </c>
      <c r="N2" s="9">
        <v>480</v>
      </c>
      <c r="Q2" t="s">
        <v>22</v>
      </c>
      <c r="R2" t="s">
        <v>150</v>
      </c>
      <c r="S2">
        <v>401</v>
      </c>
      <c r="T2">
        <v>424</v>
      </c>
      <c r="U2">
        <v>20</v>
      </c>
      <c r="V2">
        <v>83</v>
      </c>
      <c r="W2">
        <v>91</v>
      </c>
    </row>
    <row r="3" spans="1:23" ht="15.75" thickBot="1" x14ac:dyDescent="0.3">
      <c r="A3" t="s">
        <v>23</v>
      </c>
      <c r="B3">
        <v>121</v>
      </c>
      <c r="C3">
        <v>216</v>
      </c>
      <c r="D3">
        <v>121</v>
      </c>
      <c r="E3">
        <v>229</v>
      </c>
      <c r="G3" s="6">
        <f t="shared" ref="G3:G66" si="1">ATAN2(2*(B3-$M$2/2)/$M$4,2*($N$2/2-C3)/$M$4)*180/PI()</f>
        <v>173.12316926256318</v>
      </c>
      <c r="H3" s="6">
        <f t="shared" si="0"/>
        <v>176.83611638111927</v>
      </c>
      <c r="I3" s="7">
        <f t="shared" ref="I3:I66" si="2">MAX(1,CEILING(MIN(MOD(G3-H3,360),MOD(H3-G3,360)),1))</f>
        <v>4</v>
      </c>
      <c r="J3" s="7">
        <f t="shared" ref="J3:J66" si="3">IF(H3&gt;1,I3,0)</f>
        <v>4</v>
      </c>
      <c r="K3" s="7">
        <f t="shared" ref="K3:K66" si="4">IF(H3&lt;1,I3,0)</f>
        <v>0</v>
      </c>
      <c r="L3" s="11"/>
      <c r="M3" s="5"/>
      <c r="N3" s="5"/>
      <c r="Q3" t="s">
        <v>23</v>
      </c>
      <c r="R3" t="s">
        <v>150</v>
      </c>
      <c r="S3">
        <v>121</v>
      </c>
      <c r="T3">
        <v>229</v>
      </c>
      <c r="U3">
        <v>4</v>
      </c>
      <c r="V3">
        <v>94</v>
      </c>
      <c r="W3">
        <v>94</v>
      </c>
    </row>
    <row r="4" spans="1:23" ht="15.75" thickBot="1" x14ac:dyDescent="0.3">
      <c r="A4" t="s">
        <v>24</v>
      </c>
      <c r="B4">
        <v>229</v>
      </c>
      <c r="C4">
        <v>418</v>
      </c>
      <c r="D4">
        <v>221</v>
      </c>
      <c r="E4">
        <v>413</v>
      </c>
      <c r="G4" s="6">
        <f t="shared" si="1"/>
        <v>-117.07775140292654</v>
      </c>
      <c r="H4" s="6">
        <f t="shared" si="0"/>
        <v>-119.78053516882619</v>
      </c>
      <c r="I4" s="7">
        <f t="shared" si="2"/>
        <v>3</v>
      </c>
      <c r="J4" s="7">
        <f t="shared" si="3"/>
        <v>0</v>
      </c>
      <c r="K4" s="7">
        <f t="shared" si="4"/>
        <v>3</v>
      </c>
      <c r="L4" s="8" t="s">
        <v>14</v>
      </c>
      <c r="M4" s="9">
        <v>400</v>
      </c>
      <c r="N4" s="5"/>
      <c r="Q4" t="s">
        <v>24</v>
      </c>
      <c r="R4" t="s">
        <v>150</v>
      </c>
      <c r="S4">
        <v>221</v>
      </c>
      <c r="T4">
        <v>413</v>
      </c>
      <c r="U4">
        <v>3</v>
      </c>
      <c r="V4">
        <v>88</v>
      </c>
      <c r="W4">
        <v>88</v>
      </c>
    </row>
    <row r="5" spans="1:23" x14ac:dyDescent="0.25">
      <c r="A5" t="s">
        <v>25</v>
      </c>
      <c r="B5">
        <v>519</v>
      </c>
      <c r="C5">
        <v>264</v>
      </c>
      <c r="D5">
        <v>181</v>
      </c>
      <c r="E5">
        <v>381</v>
      </c>
      <c r="G5" s="6">
        <f t="shared" si="1"/>
        <v>-6.8768307374367952</v>
      </c>
      <c r="H5" s="6">
        <f t="shared" si="0"/>
        <v>-134.59075139196506</v>
      </c>
      <c r="I5" s="7">
        <f t="shared" si="2"/>
        <v>128</v>
      </c>
      <c r="J5" s="7">
        <f t="shared" si="3"/>
        <v>0</v>
      </c>
      <c r="K5" s="7">
        <f t="shared" si="4"/>
        <v>128</v>
      </c>
      <c r="L5" s="11"/>
      <c r="M5" s="5"/>
      <c r="N5" s="5"/>
      <c r="Q5" t="s">
        <v>25</v>
      </c>
      <c r="R5" t="s">
        <v>151</v>
      </c>
      <c r="S5">
        <v>181</v>
      </c>
      <c r="T5">
        <v>381</v>
      </c>
      <c r="U5">
        <v>128</v>
      </c>
      <c r="V5">
        <v>84</v>
      </c>
      <c r="W5">
        <v>8</v>
      </c>
    </row>
    <row r="6" spans="1:23" x14ac:dyDescent="0.25">
      <c r="A6" t="s">
        <v>26</v>
      </c>
      <c r="B6">
        <v>440</v>
      </c>
      <c r="C6">
        <v>80</v>
      </c>
      <c r="D6">
        <v>516</v>
      </c>
      <c r="E6">
        <v>219</v>
      </c>
      <c r="G6" s="6">
        <f t="shared" si="1"/>
        <v>53.13010235415598</v>
      </c>
      <c r="H6" s="6">
        <f t="shared" si="0"/>
        <v>6.1155035662854065</v>
      </c>
      <c r="I6" s="7">
        <f t="shared" si="2"/>
        <v>48</v>
      </c>
      <c r="J6" s="7">
        <f t="shared" si="3"/>
        <v>48</v>
      </c>
      <c r="K6" s="7">
        <f t="shared" si="4"/>
        <v>0</v>
      </c>
      <c r="L6" s="11"/>
      <c r="M6" s="5"/>
      <c r="N6" s="5"/>
      <c r="Q6" t="s">
        <v>26</v>
      </c>
      <c r="R6" t="s">
        <v>151</v>
      </c>
      <c r="S6">
        <v>516</v>
      </c>
      <c r="T6">
        <v>219</v>
      </c>
      <c r="U6">
        <v>48</v>
      </c>
      <c r="V6">
        <v>74</v>
      </c>
      <c r="W6">
        <v>10</v>
      </c>
    </row>
    <row r="7" spans="1:23" x14ac:dyDescent="0.25">
      <c r="A7" t="s">
        <v>27</v>
      </c>
      <c r="B7">
        <v>152</v>
      </c>
      <c r="C7">
        <v>349</v>
      </c>
      <c r="D7">
        <v>463</v>
      </c>
      <c r="E7">
        <v>107</v>
      </c>
      <c r="G7" s="6">
        <f t="shared" si="1"/>
        <v>-147.02410880268957</v>
      </c>
      <c r="H7" s="6">
        <f t="shared" si="0"/>
        <v>42.9249736385826</v>
      </c>
      <c r="I7" s="7">
        <f t="shared" si="2"/>
        <v>171</v>
      </c>
      <c r="J7" s="7">
        <f t="shared" si="3"/>
        <v>171</v>
      </c>
      <c r="K7" s="7">
        <f t="shared" si="4"/>
        <v>0</v>
      </c>
      <c r="L7" s="11"/>
      <c r="M7" s="5"/>
      <c r="N7" s="5"/>
      <c r="Q7" t="s">
        <v>27</v>
      </c>
      <c r="R7" t="s">
        <v>151</v>
      </c>
      <c r="S7">
        <v>463</v>
      </c>
      <c r="T7">
        <v>107</v>
      </c>
      <c r="U7">
        <v>171</v>
      </c>
      <c r="V7">
        <v>80</v>
      </c>
      <c r="W7">
        <v>40</v>
      </c>
    </row>
    <row r="8" spans="1:23" x14ac:dyDescent="0.25">
      <c r="A8" t="s">
        <v>28</v>
      </c>
      <c r="B8">
        <v>120</v>
      </c>
      <c r="C8">
        <v>250</v>
      </c>
      <c r="D8">
        <v>121</v>
      </c>
      <c r="E8">
        <v>247</v>
      </c>
      <c r="G8" s="6">
        <f t="shared" si="1"/>
        <v>-177.13759477388825</v>
      </c>
      <c r="H8" s="6">
        <f t="shared" si="0"/>
        <v>-177.98540121212943</v>
      </c>
      <c r="I8" s="7">
        <f t="shared" si="2"/>
        <v>1</v>
      </c>
      <c r="J8" s="7">
        <f t="shared" si="3"/>
        <v>0</v>
      </c>
      <c r="K8" s="7">
        <f t="shared" si="4"/>
        <v>1</v>
      </c>
      <c r="L8" s="11"/>
      <c r="M8" s="5"/>
      <c r="N8" s="5"/>
      <c r="Q8" t="s">
        <v>28</v>
      </c>
      <c r="R8" t="s">
        <v>152</v>
      </c>
      <c r="S8">
        <v>121</v>
      </c>
      <c r="T8">
        <v>247</v>
      </c>
      <c r="U8">
        <v>1</v>
      </c>
      <c r="V8">
        <v>81</v>
      </c>
      <c r="W8">
        <v>90</v>
      </c>
    </row>
    <row r="9" spans="1:23" x14ac:dyDescent="0.25">
      <c r="A9" t="s">
        <v>29</v>
      </c>
      <c r="B9">
        <v>480</v>
      </c>
      <c r="C9">
        <v>360</v>
      </c>
      <c r="D9">
        <v>477</v>
      </c>
      <c r="E9">
        <v>353</v>
      </c>
      <c r="G9" s="6">
        <f t="shared" si="1"/>
        <v>-36.86989764584402</v>
      </c>
      <c r="H9" s="6">
        <f t="shared" si="0"/>
        <v>-35.744272255447783</v>
      </c>
      <c r="I9" s="7">
        <f t="shared" si="2"/>
        <v>2</v>
      </c>
      <c r="J9" s="7">
        <f t="shared" si="3"/>
        <v>0</v>
      </c>
      <c r="K9" s="7">
        <f t="shared" si="4"/>
        <v>2</v>
      </c>
      <c r="L9" s="11"/>
      <c r="M9" s="5"/>
      <c r="N9" s="5"/>
      <c r="Q9" t="s">
        <v>29</v>
      </c>
      <c r="R9" t="s">
        <v>152</v>
      </c>
      <c r="S9">
        <v>477</v>
      </c>
      <c r="T9">
        <v>353</v>
      </c>
      <c r="U9">
        <v>2</v>
      </c>
      <c r="V9">
        <v>90</v>
      </c>
      <c r="W9">
        <v>89</v>
      </c>
    </row>
    <row r="10" spans="1:23" x14ac:dyDescent="0.25">
      <c r="A10" t="s">
        <v>30</v>
      </c>
      <c r="B10">
        <v>466</v>
      </c>
      <c r="C10">
        <v>104</v>
      </c>
      <c r="D10">
        <v>392</v>
      </c>
      <c r="E10">
        <v>54</v>
      </c>
      <c r="G10" s="6">
        <f t="shared" si="1"/>
        <v>42.969085763146893</v>
      </c>
      <c r="H10" s="6">
        <f t="shared" si="0"/>
        <v>68.838740183171723</v>
      </c>
      <c r="I10" s="7">
        <f t="shared" si="2"/>
        <v>26</v>
      </c>
      <c r="J10" s="7">
        <f t="shared" si="3"/>
        <v>26</v>
      </c>
      <c r="K10" s="7">
        <f t="shared" si="4"/>
        <v>0</v>
      </c>
      <c r="L10" s="11"/>
      <c r="M10" s="5"/>
      <c r="N10" s="5"/>
      <c r="Q10" t="s">
        <v>30</v>
      </c>
      <c r="R10" t="s">
        <v>152</v>
      </c>
      <c r="S10">
        <v>392</v>
      </c>
      <c r="T10">
        <v>54</v>
      </c>
      <c r="U10">
        <v>26</v>
      </c>
      <c r="V10">
        <v>82</v>
      </c>
      <c r="W10">
        <v>65</v>
      </c>
    </row>
    <row r="11" spans="1:23" x14ac:dyDescent="0.25">
      <c r="A11" t="s">
        <v>31</v>
      </c>
      <c r="B11">
        <v>511</v>
      </c>
      <c r="C11">
        <v>298</v>
      </c>
      <c r="D11">
        <v>465</v>
      </c>
      <c r="E11">
        <v>373</v>
      </c>
      <c r="G11" s="6">
        <f t="shared" si="1"/>
        <v>-16.891695744674493</v>
      </c>
      <c r="H11" s="6">
        <f t="shared" si="0"/>
        <v>-42.528335238366587</v>
      </c>
      <c r="I11" s="7">
        <f t="shared" si="2"/>
        <v>26</v>
      </c>
      <c r="J11" s="7">
        <f t="shared" si="3"/>
        <v>0</v>
      </c>
      <c r="K11" s="7">
        <f t="shared" si="4"/>
        <v>26</v>
      </c>
      <c r="L11" s="11"/>
      <c r="M11" s="5"/>
      <c r="N11" s="5"/>
      <c r="Q11" t="s">
        <v>31</v>
      </c>
      <c r="R11" t="s">
        <v>153</v>
      </c>
      <c r="S11">
        <v>465</v>
      </c>
      <c r="T11">
        <v>373</v>
      </c>
      <c r="U11">
        <v>26</v>
      </c>
      <c r="V11">
        <v>85</v>
      </c>
      <c r="W11">
        <v>87</v>
      </c>
    </row>
    <row r="12" spans="1:23" x14ac:dyDescent="0.25">
      <c r="A12" t="s">
        <v>32</v>
      </c>
      <c r="B12">
        <v>211</v>
      </c>
      <c r="C12">
        <v>72</v>
      </c>
      <c r="D12">
        <v>182</v>
      </c>
      <c r="E12">
        <v>94</v>
      </c>
      <c r="G12" s="6">
        <f t="shared" si="1"/>
        <v>122.97589119731043</v>
      </c>
      <c r="H12" s="6">
        <f t="shared" si="0"/>
        <v>133.3864610671188</v>
      </c>
      <c r="I12" s="7">
        <f>MAX(1,CEILING(MIN(MOD(G12-H12,360),MOD(H12-G12,360)),1))</f>
        <v>11</v>
      </c>
      <c r="J12" s="7">
        <f t="shared" si="3"/>
        <v>11</v>
      </c>
      <c r="K12" s="7">
        <f t="shared" si="4"/>
        <v>0</v>
      </c>
      <c r="L12" s="11"/>
      <c r="M12" s="5"/>
      <c r="N12" s="5"/>
      <c r="Q12" t="s">
        <v>32</v>
      </c>
      <c r="R12" t="s">
        <v>153</v>
      </c>
      <c r="S12">
        <v>182</v>
      </c>
      <c r="T12">
        <v>94</v>
      </c>
      <c r="U12">
        <v>11</v>
      </c>
      <c r="V12">
        <v>89</v>
      </c>
      <c r="W12">
        <v>76</v>
      </c>
    </row>
    <row r="13" spans="1:23" x14ac:dyDescent="0.25">
      <c r="A13" t="s">
        <v>33</v>
      </c>
      <c r="B13">
        <v>136</v>
      </c>
      <c r="C13">
        <v>318</v>
      </c>
      <c r="D13">
        <v>140</v>
      </c>
      <c r="E13">
        <v>325</v>
      </c>
      <c r="G13" s="6">
        <f t="shared" si="1"/>
        <v>-157.02727866917132</v>
      </c>
      <c r="H13" s="6">
        <f t="shared" si="0"/>
        <v>-154.72227776444703</v>
      </c>
      <c r="I13" s="7">
        <f t="shared" si="2"/>
        <v>3</v>
      </c>
      <c r="J13" s="7">
        <f t="shared" si="3"/>
        <v>0</v>
      </c>
      <c r="K13" s="7">
        <f t="shared" si="4"/>
        <v>3</v>
      </c>
      <c r="L13" s="11"/>
      <c r="M13" s="5"/>
      <c r="N13" s="5"/>
      <c r="Q13" t="s">
        <v>33</v>
      </c>
      <c r="R13" t="s">
        <v>153</v>
      </c>
      <c r="S13">
        <v>140</v>
      </c>
      <c r="T13">
        <v>325</v>
      </c>
      <c r="U13">
        <v>3</v>
      </c>
      <c r="V13">
        <v>78</v>
      </c>
      <c r="W13">
        <v>35</v>
      </c>
    </row>
    <row r="14" spans="1:23" x14ac:dyDescent="0.25">
      <c r="A14" t="s">
        <v>34</v>
      </c>
      <c r="B14">
        <v>509</v>
      </c>
      <c r="C14">
        <v>305</v>
      </c>
      <c r="D14">
        <v>483</v>
      </c>
      <c r="E14">
        <v>355</v>
      </c>
      <c r="G14" s="6">
        <f t="shared" si="1"/>
        <v>-18.978879755713447</v>
      </c>
      <c r="H14" s="6">
        <f t="shared" si="0"/>
        <v>-35.203790082525479</v>
      </c>
      <c r="I14" s="7">
        <f t="shared" si="2"/>
        <v>17</v>
      </c>
      <c r="J14" s="7">
        <f t="shared" si="3"/>
        <v>0</v>
      </c>
      <c r="K14" s="7">
        <f t="shared" si="4"/>
        <v>17</v>
      </c>
      <c r="L14" s="11"/>
      <c r="M14" s="5"/>
      <c r="N14" s="5"/>
      <c r="Q14" t="s">
        <v>34</v>
      </c>
      <c r="R14" t="s">
        <v>150</v>
      </c>
      <c r="S14">
        <v>483</v>
      </c>
      <c r="T14">
        <v>355</v>
      </c>
      <c r="U14">
        <v>17</v>
      </c>
      <c r="V14">
        <v>81</v>
      </c>
      <c r="W14">
        <v>80</v>
      </c>
    </row>
    <row r="15" spans="1:23" x14ac:dyDescent="0.25">
      <c r="A15" t="s">
        <v>35</v>
      </c>
      <c r="B15">
        <v>120</v>
      </c>
      <c r="C15">
        <v>243</v>
      </c>
      <c r="D15">
        <v>117</v>
      </c>
      <c r="E15">
        <v>230</v>
      </c>
      <c r="G15" s="6">
        <f t="shared" si="1"/>
        <v>-179.14062775635534</v>
      </c>
      <c r="H15" s="6">
        <f t="shared" si="0"/>
        <v>177.17982752755151</v>
      </c>
      <c r="I15" s="7">
        <f t="shared" si="2"/>
        <v>4</v>
      </c>
      <c r="J15" s="7">
        <f t="shared" si="3"/>
        <v>4</v>
      </c>
      <c r="K15" s="7">
        <f t="shared" si="4"/>
        <v>0</v>
      </c>
      <c r="L15" s="11"/>
      <c r="M15" s="5"/>
      <c r="N15" s="5"/>
      <c r="Q15" t="s">
        <v>35</v>
      </c>
      <c r="R15" t="s">
        <v>150</v>
      </c>
      <c r="S15">
        <v>117</v>
      </c>
      <c r="T15">
        <v>230</v>
      </c>
      <c r="U15">
        <v>4</v>
      </c>
      <c r="V15">
        <v>87</v>
      </c>
      <c r="W15">
        <v>100</v>
      </c>
    </row>
    <row r="16" spans="1:23" x14ac:dyDescent="0.25">
      <c r="A16" t="s">
        <v>36</v>
      </c>
      <c r="B16">
        <v>451</v>
      </c>
      <c r="C16">
        <v>391</v>
      </c>
      <c r="D16">
        <v>415</v>
      </c>
      <c r="E16">
        <v>410</v>
      </c>
      <c r="G16" s="6">
        <f t="shared" si="1"/>
        <v>-49.056737861294884</v>
      </c>
      <c r="H16" s="6">
        <f t="shared" si="0"/>
        <v>-60.802513953935531</v>
      </c>
      <c r="I16" s="7">
        <f t="shared" si="2"/>
        <v>12</v>
      </c>
      <c r="J16" s="7">
        <f t="shared" si="3"/>
        <v>0</v>
      </c>
      <c r="K16" s="7">
        <f t="shared" si="4"/>
        <v>12</v>
      </c>
      <c r="L16" s="11"/>
      <c r="M16" s="5"/>
      <c r="N16" s="5"/>
      <c r="Q16" t="s">
        <v>36</v>
      </c>
      <c r="R16" t="s">
        <v>150</v>
      </c>
      <c r="S16">
        <v>415</v>
      </c>
      <c r="T16">
        <v>410</v>
      </c>
      <c r="U16">
        <v>12</v>
      </c>
      <c r="V16">
        <v>80</v>
      </c>
      <c r="W16">
        <v>76</v>
      </c>
    </row>
    <row r="17" spans="1:23" x14ac:dyDescent="0.25">
      <c r="A17" t="s">
        <v>37</v>
      </c>
      <c r="B17">
        <v>516</v>
      </c>
      <c r="C17">
        <v>202</v>
      </c>
      <c r="D17">
        <v>518</v>
      </c>
      <c r="E17">
        <v>223</v>
      </c>
      <c r="G17" s="6">
        <f t="shared" si="1"/>
        <v>10.972240237811643</v>
      </c>
      <c r="H17" s="6">
        <f t="shared" si="0"/>
        <v>4.9072998422881513</v>
      </c>
      <c r="I17" s="7">
        <f t="shared" si="2"/>
        <v>7</v>
      </c>
      <c r="J17" s="7">
        <f t="shared" si="3"/>
        <v>7</v>
      </c>
      <c r="K17" s="7">
        <f t="shared" si="4"/>
        <v>0</v>
      </c>
      <c r="L17" s="11"/>
      <c r="M17" s="5"/>
      <c r="N17" s="5"/>
      <c r="Q17" t="s">
        <v>37</v>
      </c>
      <c r="R17" t="s">
        <v>151</v>
      </c>
      <c r="S17">
        <v>518</v>
      </c>
      <c r="T17">
        <v>223</v>
      </c>
      <c r="U17">
        <v>7</v>
      </c>
      <c r="V17">
        <v>87</v>
      </c>
      <c r="W17">
        <v>86</v>
      </c>
    </row>
    <row r="18" spans="1:23" x14ac:dyDescent="0.25">
      <c r="A18" t="s">
        <v>38</v>
      </c>
      <c r="B18">
        <v>471</v>
      </c>
      <c r="C18">
        <v>109</v>
      </c>
      <c r="D18">
        <v>459</v>
      </c>
      <c r="E18">
        <v>99</v>
      </c>
      <c r="G18" s="6">
        <f t="shared" si="1"/>
        <v>40.943262138705123</v>
      </c>
      <c r="H18" s="6">
        <f t="shared" si="0"/>
        <v>45.409248608034936</v>
      </c>
      <c r="I18" s="7">
        <f t="shared" si="2"/>
        <v>5</v>
      </c>
      <c r="J18" s="7">
        <f t="shared" si="3"/>
        <v>5</v>
      </c>
      <c r="K18" s="7">
        <f t="shared" si="4"/>
        <v>0</v>
      </c>
      <c r="L18" s="11"/>
      <c r="M18" s="5"/>
      <c r="N18" s="5"/>
      <c r="Q18" t="s">
        <v>38</v>
      </c>
      <c r="R18" t="s">
        <v>151</v>
      </c>
      <c r="S18">
        <v>459</v>
      </c>
      <c r="T18">
        <v>99</v>
      </c>
      <c r="U18">
        <v>5</v>
      </c>
      <c r="V18">
        <v>92</v>
      </c>
      <c r="W18">
        <v>89</v>
      </c>
    </row>
    <row r="19" spans="1:23" x14ac:dyDescent="0.25">
      <c r="A19" t="s">
        <v>39</v>
      </c>
      <c r="B19">
        <v>520</v>
      </c>
      <c r="C19">
        <v>237</v>
      </c>
      <c r="D19">
        <v>518</v>
      </c>
      <c r="E19">
        <v>236</v>
      </c>
      <c r="G19" s="6">
        <f t="shared" si="1"/>
        <v>0.8593722436446809</v>
      </c>
      <c r="H19" s="6">
        <f t="shared" si="0"/>
        <v>1.1573330681295171</v>
      </c>
      <c r="I19" s="7">
        <f t="shared" si="2"/>
        <v>1</v>
      </c>
      <c r="J19" s="7">
        <f t="shared" si="3"/>
        <v>1</v>
      </c>
      <c r="K19" s="7">
        <f t="shared" si="4"/>
        <v>0</v>
      </c>
      <c r="L19" s="11"/>
      <c r="M19" s="5"/>
      <c r="N19" s="5"/>
      <c r="Q19" t="s">
        <v>39</v>
      </c>
      <c r="R19" t="s">
        <v>151</v>
      </c>
      <c r="S19">
        <v>518</v>
      </c>
      <c r="T19">
        <v>236</v>
      </c>
      <c r="U19">
        <v>1</v>
      </c>
      <c r="V19">
        <v>89</v>
      </c>
      <c r="W19">
        <v>94</v>
      </c>
    </row>
    <row r="20" spans="1:23" x14ac:dyDescent="0.25">
      <c r="A20" t="s">
        <v>40</v>
      </c>
      <c r="B20">
        <v>507</v>
      </c>
      <c r="C20">
        <v>168</v>
      </c>
      <c r="D20">
        <v>490</v>
      </c>
      <c r="E20">
        <v>136</v>
      </c>
      <c r="G20" s="6">
        <f t="shared" si="1"/>
        <v>21.05803978825281</v>
      </c>
      <c r="H20" s="6">
        <f t="shared" si="0"/>
        <v>31.456823357555251</v>
      </c>
      <c r="I20" s="7">
        <f t="shared" si="2"/>
        <v>11</v>
      </c>
      <c r="J20" s="7">
        <f t="shared" si="3"/>
        <v>11</v>
      </c>
      <c r="K20" s="7">
        <f t="shared" si="4"/>
        <v>0</v>
      </c>
      <c r="L20" s="11"/>
      <c r="M20" s="5"/>
      <c r="N20" s="5"/>
      <c r="Q20" t="s">
        <v>40</v>
      </c>
      <c r="R20" t="s">
        <v>152</v>
      </c>
      <c r="S20">
        <v>490</v>
      </c>
      <c r="T20">
        <v>136</v>
      </c>
      <c r="U20">
        <v>11</v>
      </c>
      <c r="V20">
        <v>82</v>
      </c>
      <c r="W20">
        <v>73</v>
      </c>
    </row>
    <row r="21" spans="1:23" x14ac:dyDescent="0.25">
      <c r="A21" t="s">
        <v>41</v>
      </c>
      <c r="B21">
        <v>351</v>
      </c>
      <c r="C21">
        <v>42</v>
      </c>
      <c r="D21">
        <v>306</v>
      </c>
      <c r="E21">
        <v>40</v>
      </c>
      <c r="G21" s="6">
        <f t="shared" si="1"/>
        <v>81.101686935537401</v>
      </c>
      <c r="H21" s="6">
        <f t="shared" si="0"/>
        <v>94.004172940709381</v>
      </c>
      <c r="I21" s="7">
        <f t="shared" si="2"/>
        <v>13</v>
      </c>
      <c r="J21" s="7">
        <f t="shared" si="3"/>
        <v>13</v>
      </c>
      <c r="K21" s="7">
        <f t="shared" si="4"/>
        <v>0</v>
      </c>
      <c r="L21" s="11"/>
      <c r="M21" s="5"/>
      <c r="N21" s="5"/>
      <c r="Q21" t="s">
        <v>41</v>
      </c>
      <c r="R21" t="s">
        <v>152</v>
      </c>
      <c r="S21">
        <v>306</v>
      </c>
      <c r="T21">
        <v>40</v>
      </c>
      <c r="U21">
        <v>13</v>
      </c>
      <c r="V21">
        <v>91</v>
      </c>
      <c r="W21">
        <v>83</v>
      </c>
    </row>
    <row r="22" spans="1:23" x14ac:dyDescent="0.25">
      <c r="A22" t="s">
        <v>42</v>
      </c>
      <c r="B22">
        <v>217</v>
      </c>
      <c r="C22">
        <v>69</v>
      </c>
      <c r="D22">
        <v>192</v>
      </c>
      <c r="E22">
        <v>86</v>
      </c>
      <c r="G22" s="6">
        <f t="shared" si="1"/>
        <v>121.06220279174576</v>
      </c>
      <c r="H22" s="6">
        <f t="shared" si="0"/>
        <v>129.73230287195577</v>
      </c>
      <c r="I22" s="7">
        <f t="shared" si="2"/>
        <v>9</v>
      </c>
      <c r="J22" s="7">
        <f t="shared" si="3"/>
        <v>9</v>
      </c>
      <c r="K22" s="7">
        <f t="shared" si="4"/>
        <v>0</v>
      </c>
      <c r="L22" s="11"/>
      <c r="M22" s="5"/>
      <c r="N22" s="5"/>
      <c r="Q22" t="s">
        <v>42</v>
      </c>
      <c r="R22" t="s">
        <v>152</v>
      </c>
      <c r="S22">
        <v>192</v>
      </c>
      <c r="T22">
        <v>86</v>
      </c>
      <c r="U22">
        <v>9</v>
      </c>
      <c r="V22">
        <v>97</v>
      </c>
      <c r="W22">
        <v>85</v>
      </c>
    </row>
    <row r="23" spans="1:23" x14ac:dyDescent="0.25">
      <c r="A23" t="s">
        <v>43</v>
      </c>
      <c r="B23">
        <v>491</v>
      </c>
      <c r="C23">
        <v>137</v>
      </c>
      <c r="D23">
        <v>448</v>
      </c>
      <c r="E23">
        <v>86</v>
      </c>
      <c r="G23" s="6">
        <f t="shared" si="1"/>
        <v>31.062202791745761</v>
      </c>
      <c r="H23" s="6">
        <f t="shared" si="0"/>
        <v>50.267697128044233</v>
      </c>
      <c r="I23" s="7">
        <f t="shared" si="2"/>
        <v>20</v>
      </c>
      <c r="J23" s="7">
        <f t="shared" si="3"/>
        <v>20</v>
      </c>
      <c r="K23" s="7">
        <f t="shared" si="4"/>
        <v>0</v>
      </c>
      <c r="L23" s="11"/>
      <c r="M23" s="5"/>
      <c r="N23" s="5"/>
      <c r="Q23" t="s">
        <v>43</v>
      </c>
      <c r="R23" t="s">
        <v>153</v>
      </c>
      <c r="S23">
        <v>448</v>
      </c>
      <c r="T23">
        <v>86</v>
      </c>
      <c r="U23">
        <v>20</v>
      </c>
      <c r="V23">
        <v>75</v>
      </c>
      <c r="W23">
        <v>93</v>
      </c>
    </row>
    <row r="24" spans="1:23" x14ac:dyDescent="0.25">
      <c r="A24" t="s">
        <v>44</v>
      </c>
      <c r="B24">
        <v>385</v>
      </c>
      <c r="C24">
        <v>51</v>
      </c>
      <c r="D24">
        <v>387</v>
      </c>
      <c r="E24">
        <v>56</v>
      </c>
      <c r="G24" s="6">
        <f t="shared" si="1"/>
        <v>71.02112024428655</v>
      </c>
      <c r="H24" s="6">
        <f t="shared" si="0"/>
        <v>69.991895321085394</v>
      </c>
      <c r="I24" s="7">
        <f t="shared" si="2"/>
        <v>2</v>
      </c>
      <c r="J24" s="7">
        <f t="shared" si="3"/>
        <v>2</v>
      </c>
      <c r="K24" s="7">
        <f t="shared" si="4"/>
        <v>0</v>
      </c>
      <c r="L24" s="11"/>
      <c r="M24" s="5"/>
      <c r="N24" s="5"/>
      <c r="Q24" t="s">
        <v>44</v>
      </c>
      <c r="R24" t="s">
        <v>153</v>
      </c>
      <c r="S24">
        <v>387</v>
      </c>
      <c r="T24">
        <v>56</v>
      </c>
      <c r="U24">
        <v>2</v>
      </c>
      <c r="V24">
        <v>24</v>
      </c>
      <c r="W24">
        <v>74</v>
      </c>
    </row>
    <row r="25" spans="1:23" x14ac:dyDescent="0.25">
      <c r="A25" t="s">
        <v>45</v>
      </c>
      <c r="B25">
        <v>417</v>
      </c>
      <c r="C25">
        <v>65</v>
      </c>
      <c r="D25">
        <v>397</v>
      </c>
      <c r="E25">
        <v>54</v>
      </c>
      <c r="G25" s="6">
        <f t="shared" si="1"/>
        <v>61.00102285384601</v>
      </c>
      <c r="H25" s="6">
        <f t="shared" si="0"/>
        <v>67.511496945246591</v>
      </c>
      <c r="I25" s="7">
        <f t="shared" si="2"/>
        <v>7</v>
      </c>
      <c r="J25" s="7">
        <f t="shared" si="3"/>
        <v>7</v>
      </c>
      <c r="K25" s="7">
        <f t="shared" si="4"/>
        <v>0</v>
      </c>
      <c r="L25" s="11"/>
      <c r="M25" s="5"/>
      <c r="N25" s="5"/>
      <c r="Q25" t="s">
        <v>45</v>
      </c>
      <c r="R25" t="s">
        <v>153</v>
      </c>
      <c r="S25">
        <v>397</v>
      </c>
      <c r="T25">
        <v>54</v>
      </c>
      <c r="U25">
        <v>7</v>
      </c>
      <c r="V25">
        <v>94</v>
      </c>
      <c r="W25">
        <v>77</v>
      </c>
    </row>
    <row r="26" spans="1:23" x14ac:dyDescent="0.25">
      <c r="A26" t="s">
        <v>46</v>
      </c>
      <c r="B26">
        <v>478</v>
      </c>
      <c r="C26">
        <v>363</v>
      </c>
      <c r="D26">
        <v>477</v>
      </c>
      <c r="E26">
        <v>358</v>
      </c>
      <c r="G26" s="6">
        <f t="shared" si="1"/>
        <v>-37.900080355368367</v>
      </c>
      <c r="H26" s="6">
        <f t="shared" si="0"/>
        <v>-36.928243633326638</v>
      </c>
      <c r="I26" s="7">
        <f t="shared" si="2"/>
        <v>1</v>
      </c>
      <c r="J26" s="7">
        <f t="shared" si="3"/>
        <v>0</v>
      </c>
      <c r="K26" s="7">
        <f t="shared" si="4"/>
        <v>1</v>
      </c>
      <c r="L26" s="11"/>
      <c r="M26" s="5"/>
      <c r="N26" s="5"/>
      <c r="Q26" t="s">
        <v>46</v>
      </c>
      <c r="R26" t="s">
        <v>150</v>
      </c>
      <c r="S26">
        <v>477</v>
      </c>
      <c r="T26">
        <v>358</v>
      </c>
      <c r="U26">
        <v>1</v>
      </c>
      <c r="V26">
        <v>78</v>
      </c>
      <c r="W26">
        <v>58</v>
      </c>
    </row>
    <row r="27" spans="1:23" x14ac:dyDescent="0.25">
      <c r="A27" t="s">
        <v>47</v>
      </c>
      <c r="B27">
        <v>150</v>
      </c>
      <c r="C27">
        <v>346</v>
      </c>
      <c r="D27">
        <v>131</v>
      </c>
      <c r="E27">
        <v>300</v>
      </c>
      <c r="G27" s="6">
        <f t="shared" si="1"/>
        <v>-148.05524722379661</v>
      </c>
      <c r="H27" s="6">
        <f t="shared" si="0"/>
        <v>-162.38742215707614</v>
      </c>
      <c r="I27" s="7">
        <f t="shared" si="2"/>
        <v>15</v>
      </c>
      <c r="J27" s="7">
        <f t="shared" si="3"/>
        <v>0</v>
      </c>
      <c r="K27" s="7">
        <f t="shared" si="4"/>
        <v>15</v>
      </c>
      <c r="L27" s="11"/>
      <c r="M27" s="5"/>
      <c r="N27" s="5"/>
      <c r="Q27" t="s">
        <v>47</v>
      </c>
      <c r="R27" t="s">
        <v>150</v>
      </c>
      <c r="S27">
        <v>131</v>
      </c>
      <c r="T27">
        <v>300</v>
      </c>
      <c r="U27">
        <v>15</v>
      </c>
      <c r="V27">
        <v>83</v>
      </c>
      <c r="W27">
        <v>68</v>
      </c>
    </row>
    <row r="28" spans="1:23" x14ac:dyDescent="0.25">
      <c r="A28" t="s">
        <v>48</v>
      </c>
      <c r="B28">
        <v>171</v>
      </c>
      <c r="C28">
        <v>374</v>
      </c>
      <c r="D28">
        <v>173</v>
      </c>
      <c r="E28">
        <v>369</v>
      </c>
      <c r="G28" s="6">
        <f t="shared" si="1"/>
        <v>-138.03403964694499</v>
      </c>
      <c r="H28" s="6">
        <f t="shared" si="0"/>
        <v>-138.73139699916044</v>
      </c>
      <c r="I28" s="7">
        <f t="shared" si="2"/>
        <v>1</v>
      </c>
      <c r="J28" s="7">
        <f t="shared" si="3"/>
        <v>0</v>
      </c>
      <c r="K28" s="7">
        <f t="shared" si="4"/>
        <v>1</v>
      </c>
      <c r="L28" s="11"/>
      <c r="M28" s="5"/>
      <c r="N28" s="5"/>
      <c r="Q28" t="s">
        <v>48</v>
      </c>
      <c r="R28" t="s">
        <v>150</v>
      </c>
      <c r="S28">
        <v>173</v>
      </c>
      <c r="T28">
        <v>369</v>
      </c>
      <c r="U28">
        <v>1</v>
      </c>
      <c r="V28">
        <v>92</v>
      </c>
      <c r="W28">
        <v>84</v>
      </c>
    </row>
    <row r="29" spans="1:23" x14ac:dyDescent="0.25">
      <c r="A29" t="s">
        <v>49</v>
      </c>
      <c r="B29">
        <v>245</v>
      </c>
      <c r="C29">
        <v>55</v>
      </c>
      <c r="D29">
        <v>321</v>
      </c>
      <c r="E29">
        <v>40</v>
      </c>
      <c r="G29" s="6">
        <f t="shared" si="1"/>
        <v>112.0678995624102</v>
      </c>
      <c r="H29" s="6">
        <f t="shared" si="0"/>
        <v>89.713523489722931</v>
      </c>
      <c r="I29" s="7">
        <f t="shared" si="2"/>
        <v>23</v>
      </c>
      <c r="J29" s="7">
        <f t="shared" si="3"/>
        <v>23</v>
      </c>
      <c r="K29" s="7">
        <f t="shared" si="4"/>
        <v>0</v>
      </c>
      <c r="L29" s="11"/>
      <c r="M29" s="5"/>
      <c r="N29" s="5"/>
      <c r="Q29" t="s">
        <v>49</v>
      </c>
      <c r="R29" t="s">
        <v>151</v>
      </c>
      <c r="S29">
        <v>321</v>
      </c>
      <c r="T29">
        <v>40</v>
      </c>
      <c r="U29">
        <v>23</v>
      </c>
      <c r="V29">
        <v>87</v>
      </c>
      <c r="W29">
        <v>79</v>
      </c>
    </row>
    <row r="30" spans="1:23" x14ac:dyDescent="0.25">
      <c r="A30" t="s">
        <v>50</v>
      </c>
      <c r="B30">
        <v>226</v>
      </c>
      <c r="C30">
        <v>417</v>
      </c>
      <c r="D30">
        <v>332</v>
      </c>
      <c r="E30">
        <v>39</v>
      </c>
      <c r="G30" s="6">
        <f t="shared" si="1"/>
        <v>-117.97158458138142</v>
      </c>
      <c r="H30" s="6">
        <f t="shared" si="0"/>
        <v>86.583411808228661</v>
      </c>
      <c r="I30" s="7">
        <f t="shared" si="2"/>
        <v>156</v>
      </c>
      <c r="J30" s="7">
        <f t="shared" si="3"/>
        <v>156</v>
      </c>
      <c r="K30" s="7">
        <f t="shared" si="4"/>
        <v>0</v>
      </c>
      <c r="L30" s="11"/>
      <c r="M30" s="5"/>
      <c r="N30" s="5"/>
      <c r="Q30" t="s">
        <v>50</v>
      </c>
      <c r="R30" t="s">
        <v>151</v>
      </c>
      <c r="S30">
        <v>332</v>
      </c>
      <c r="T30">
        <v>39</v>
      </c>
      <c r="U30">
        <v>156</v>
      </c>
      <c r="V30">
        <v>72</v>
      </c>
      <c r="W30">
        <v>28</v>
      </c>
    </row>
    <row r="31" spans="1:23" x14ac:dyDescent="0.25">
      <c r="A31" t="s">
        <v>51</v>
      </c>
      <c r="B31">
        <v>130</v>
      </c>
      <c r="C31">
        <v>178</v>
      </c>
      <c r="D31">
        <v>120</v>
      </c>
      <c r="E31">
        <v>238</v>
      </c>
      <c r="G31" s="6">
        <f t="shared" si="1"/>
        <v>161.92767785104053</v>
      </c>
      <c r="H31" s="6">
        <f t="shared" si="0"/>
        <v>179.4270613023165</v>
      </c>
      <c r="I31" s="7">
        <f t="shared" si="2"/>
        <v>18</v>
      </c>
      <c r="J31" s="7">
        <f t="shared" si="3"/>
        <v>18</v>
      </c>
      <c r="K31" s="7">
        <f t="shared" si="4"/>
        <v>0</v>
      </c>
      <c r="L31" s="11"/>
      <c r="M31" s="5"/>
      <c r="N31" s="5"/>
      <c r="Q31" t="s">
        <v>51</v>
      </c>
      <c r="R31" t="s">
        <v>151</v>
      </c>
      <c r="S31">
        <v>120</v>
      </c>
      <c r="T31">
        <v>238</v>
      </c>
      <c r="U31">
        <v>18</v>
      </c>
      <c r="V31">
        <v>72</v>
      </c>
      <c r="W31">
        <v>64</v>
      </c>
    </row>
    <row r="32" spans="1:23" x14ac:dyDescent="0.25">
      <c r="A32" t="s">
        <v>52</v>
      </c>
      <c r="B32">
        <v>122</v>
      </c>
      <c r="C32">
        <v>212</v>
      </c>
      <c r="D32">
        <v>515</v>
      </c>
      <c r="E32">
        <v>235</v>
      </c>
      <c r="G32" s="6">
        <f t="shared" si="1"/>
        <v>171.9509382983255</v>
      </c>
      <c r="H32" s="6">
        <f t="shared" si="0"/>
        <v>1.4688007143858248</v>
      </c>
      <c r="I32" s="7">
        <f t="shared" si="2"/>
        <v>171</v>
      </c>
      <c r="J32" s="7">
        <f t="shared" si="3"/>
        <v>171</v>
      </c>
      <c r="K32" s="7">
        <f t="shared" si="4"/>
        <v>0</v>
      </c>
      <c r="L32" s="11"/>
      <c r="M32" s="5"/>
      <c r="N32" s="5"/>
      <c r="Q32" t="s">
        <v>52</v>
      </c>
      <c r="R32" t="s">
        <v>152</v>
      </c>
      <c r="S32">
        <v>515</v>
      </c>
      <c r="T32">
        <v>235</v>
      </c>
      <c r="U32">
        <v>171</v>
      </c>
      <c r="V32">
        <v>67</v>
      </c>
      <c r="W32">
        <v>44</v>
      </c>
    </row>
    <row r="33" spans="1:23" x14ac:dyDescent="0.25">
      <c r="A33" t="s">
        <v>53</v>
      </c>
      <c r="B33">
        <v>454</v>
      </c>
      <c r="C33">
        <v>389</v>
      </c>
      <c r="D33">
        <v>472</v>
      </c>
      <c r="E33">
        <v>115</v>
      </c>
      <c r="G33" s="6">
        <f t="shared" si="1"/>
        <v>-48.034039646945011</v>
      </c>
      <c r="H33" s="6">
        <f t="shared" si="0"/>
        <v>39.432799647354805</v>
      </c>
      <c r="I33" s="7">
        <f t="shared" si="2"/>
        <v>88</v>
      </c>
      <c r="J33" s="7">
        <f t="shared" si="3"/>
        <v>88</v>
      </c>
      <c r="K33" s="7">
        <f t="shared" si="4"/>
        <v>0</v>
      </c>
      <c r="L33" s="11"/>
      <c r="M33" s="5"/>
      <c r="N33" s="5"/>
      <c r="Q33" t="s">
        <v>53</v>
      </c>
      <c r="R33" t="s">
        <v>152</v>
      </c>
      <c r="S33">
        <v>472</v>
      </c>
      <c r="T33">
        <v>115</v>
      </c>
      <c r="U33">
        <v>88</v>
      </c>
      <c r="V33">
        <v>60</v>
      </c>
      <c r="W33">
        <v>24</v>
      </c>
    </row>
    <row r="34" spans="1:23" x14ac:dyDescent="0.25">
      <c r="A34" t="s">
        <v>54</v>
      </c>
      <c r="B34">
        <v>414</v>
      </c>
      <c r="C34">
        <v>63</v>
      </c>
      <c r="D34">
        <v>412</v>
      </c>
      <c r="E34">
        <v>62</v>
      </c>
      <c r="G34" s="6">
        <f t="shared" si="1"/>
        <v>62.028415418618579</v>
      </c>
      <c r="H34" s="6">
        <f t="shared" si="0"/>
        <v>62.667640507832324</v>
      </c>
      <c r="I34" s="7">
        <f t="shared" si="2"/>
        <v>1</v>
      </c>
      <c r="J34" s="7">
        <f t="shared" si="3"/>
        <v>1</v>
      </c>
      <c r="K34" s="7">
        <f t="shared" si="4"/>
        <v>0</v>
      </c>
      <c r="L34" s="11"/>
      <c r="M34" s="5"/>
      <c r="N34" s="5"/>
      <c r="Q34" t="s">
        <v>54</v>
      </c>
      <c r="R34" t="s">
        <v>152</v>
      </c>
      <c r="S34">
        <v>412</v>
      </c>
      <c r="T34">
        <v>62</v>
      </c>
      <c r="U34">
        <v>1</v>
      </c>
      <c r="V34">
        <v>82</v>
      </c>
      <c r="W34">
        <v>82</v>
      </c>
    </row>
    <row r="35" spans="1:23" x14ac:dyDescent="0.25">
      <c r="A35" t="s">
        <v>55</v>
      </c>
      <c r="B35">
        <v>258</v>
      </c>
      <c r="C35">
        <v>430</v>
      </c>
      <c r="D35">
        <v>126</v>
      </c>
      <c r="E35">
        <v>186</v>
      </c>
      <c r="G35" s="6">
        <f t="shared" si="1"/>
        <v>-108.07232214895949</v>
      </c>
      <c r="H35" s="6">
        <f t="shared" si="0"/>
        <v>164.4454287299256</v>
      </c>
      <c r="I35" s="7">
        <f t="shared" si="2"/>
        <v>88</v>
      </c>
      <c r="J35" s="7">
        <f t="shared" si="3"/>
        <v>88</v>
      </c>
      <c r="K35" s="7">
        <f t="shared" si="4"/>
        <v>0</v>
      </c>
      <c r="L35" s="11"/>
      <c r="M35" s="5"/>
      <c r="N35" s="5"/>
      <c r="Q35" t="s">
        <v>55</v>
      </c>
      <c r="R35" t="s">
        <v>153</v>
      </c>
      <c r="S35">
        <v>126</v>
      </c>
      <c r="T35">
        <v>186</v>
      </c>
      <c r="U35">
        <v>88</v>
      </c>
      <c r="V35">
        <v>65</v>
      </c>
      <c r="W35">
        <v>16</v>
      </c>
    </row>
    <row r="36" spans="1:23" x14ac:dyDescent="0.25">
      <c r="A36" t="s">
        <v>56</v>
      </c>
      <c r="B36">
        <v>120</v>
      </c>
      <c r="C36">
        <v>247</v>
      </c>
      <c r="D36">
        <v>135</v>
      </c>
      <c r="E36">
        <v>316</v>
      </c>
      <c r="G36" s="6">
        <f t="shared" si="1"/>
        <v>-177.99546596789409</v>
      </c>
      <c r="H36" s="6">
        <f t="shared" si="0"/>
        <v>-157.66661156223665</v>
      </c>
      <c r="I36" s="7">
        <f t="shared" si="2"/>
        <v>21</v>
      </c>
      <c r="J36" s="7">
        <f t="shared" si="3"/>
        <v>0</v>
      </c>
      <c r="K36" s="7">
        <f t="shared" si="4"/>
        <v>21</v>
      </c>
      <c r="L36" s="11"/>
      <c r="M36" s="5"/>
      <c r="N36" s="5"/>
      <c r="Q36" t="s">
        <v>56</v>
      </c>
      <c r="R36" t="s">
        <v>153</v>
      </c>
      <c r="S36">
        <v>135</v>
      </c>
      <c r="T36">
        <v>316</v>
      </c>
      <c r="U36">
        <v>21</v>
      </c>
      <c r="V36">
        <v>26</v>
      </c>
      <c r="W36">
        <v>13</v>
      </c>
    </row>
    <row r="37" spans="1:23" x14ac:dyDescent="0.25">
      <c r="A37" t="s">
        <v>57</v>
      </c>
      <c r="B37">
        <v>510</v>
      </c>
      <c r="C37">
        <v>302</v>
      </c>
      <c r="D37">
        <v>163</v>
      </c>
      <c r="E37">
        <v>367</v>
      </c>
      <c r="G37" s="6">
        <f t="shared" si="1"/>
        <v>-18.072322148959497</v>
      </c>
      <c r="H37" s="6">
        <f t="shared" si="0"/>
        <v>-141.03000880828145</v>
      </c>
      <c r="I37" s="7">
        <f t="shared" si="2"/>
        <v>123</v>
      </c>
      <c r="J37" s="7">
        <f t="shared" si="3"/>
        <v>0</v>
      </c>
      <c r="K37" s="7">
        <f t="shared" si="4"/>
        <v>123</v>
      </c>
      <c r="L37" s="11"/>
      <c r="M37" s="5"/>
      <c r="N37" s="5"/>
      <c r="Q37" t="s">
        <v>57</v>
      </c>
      <c r="R37" t="s">
        <v>153</v>
      </c>
      <c r="S37">
        <v>163</v>
      </c>
      <c r="T37">
        <v>367</v>
      </c>
      <c r="U37">
        <v>123</v>
      </c>
      <c r="V37">
        <v>33</v>
      </c>
      <c r="W37">
        <v>1</v>
      </c>
    </row>
    <row r="38" spans="1:23" x14ac:dyDescent="0.25">
      <c r="A38" t="s">
        <v>58</v>
      </c>
      <c r="B38">
        <v>275</v>
      </c>
      <c r="C38">
        <v>45</v>
      </c>
      <c r="D38">
        <v>299</v>
      </c>
      <c r="E38">
        <v>42</v>
      </c>
      <c r="G38" s="6">
        <f t="shared" si="1"/>
        <v>102.9946167919165</v>
      </c>
      <c r="H38" s="6">
        <f t="shared" si="0"/>
        <v>96.054191894114837</v>
      </c>
      <c r="I38" s="7">
        <f t="shared" si="2"/>
        <v>7</v>
      </c>
      <c r="J38" s="7">
        <f t="shared" si="3"/>
        <v>7</v>
      </c>
      <c r="K38" s="7">
        <f t="shared" si="4"/>
        <v>0</v>
      </c>
      <c r="L38" s="11"/>
      <c r="M38" s="5"/>
      <c r="N38" s="5"/>
      <c r="Q38" t="s">
        <v>58</v>
      </c>
      <c r="R38" t="s">
        <v>150</v>
      </c>
      <c r="S38">
        <v>299</v>
      </c>
      <c r="T38">
        <v>42</v>
      </c>
      <c r="U38">
        <v>7</v>
      </c>
      <c r="V38">
        <v>81</v>
      </c>
      <c r="W38">
        <v>76</v>
      </c>
    </row>
    <row r="39" spans="1:23" x14ac:dyDescent="0.25">
      <c r="A39" t="s">
        <v>59</v>
      </c>
      <c r="B39">
        <v>262</v>
      </c>
      <c r="C39">
        <v>431</v>
      </c>
      <c r="D39">
        <v>269</v>
      </c>
      <c r="E39">
        <v>428</v>
      </c>
      <c r="G39" s="6">
        <f t="shared" si="1"/>
        <v>-106.89169574467449</v>
      </c>
      <c r="H39" s="6">
        <f t="shared" si="0"/>
        <v>-105.17772688225506</v>
      </c>
      <c r="I39" s="7">
        <f t="shared" si="2"/>
        <v>2</v>
      </c>
      <c r="J39" s="7">
        <f t="shared" si="3"/>
        <v>0</v>
      </c>
      <c r="K39" s="7">
        <f t="shared" si="4"/>
        <v>2</v>
      </c>
      <c r="L39" s="11"/>
      <c r="M39" s="5"/>
      <c r="N39" s="5"/>
      <c r="Q39" t="s">
        <v>59</v>
      </c>
      <c r="R39" t="s">
        <v>150</v>
      </c>
      <c r="S39">
        <v>269</v>
      </c>
      <c r="T39">
        <v>428</v>
      </c>
      <c r="U39">
        <v>2</v>
      </c>
      <c r="V39">
        <v>78</v>
      </c>
      <c r="W39">
        <v>71</v>
      </c>
    </row>
    <row r="40" spans="1:23" x14ac:dyDescent="0.25">
      <c r="A40" t="s">
        <v>60</v>
      </c>
      <c r="B40">
        <v>129</v>
      </c>
      <c r="C40">
        <v>182</v>
      </c>
      <c r="D40">
        <v>154</v>
      </c>
      <c r="E40">
        <v>132</v>
      </c>
      <c r="G40" s="6">
        <f t="shared" si="1"/>
        <v>163.10830425532552</v>
      </c>
      <c r="H40" s="6">
        <f t="shared" si="0"/>
        <v>146.95187513002477</v>
      </c>
      <c r="I40" s="7">
        <f t="shared" si="2"/>
        <v>17</v>
      </c>
      <c r="J40" s="7">
        <f t="shared" si="3"/>
        <v>17</v>
      </c>
      <c r="K40" s="7">
        <f t="shared" si="4"/>
        <v>0</v>
      </c>
      <c r="L40" s="11"/>
      <c r="M40" s="5"/>
      <c r="N40" s="5"/>
      <c r="Q40" t="s">
        <v>60</v>
      </c>
      <c r="R40" t="s">
        <v>150</v>
      </c>
      <c r="S40">
        <v>154</v>
      </c>
      <c r="T40">
        <v>132</v>
      </c>
      <c r="U40">
        <v>17</v>
      </c>
      <c r="V40">
        <v>87</v>
      </c>
      <c r="W40">
        <v>79</v>
      </c>
    </row>
    <row r="41" spans="1:23" x14ac:dyDescent="0.25">
      <c r="A41" t="s">
        <v>61</v>
      </c>
      <c r="B41">
        <v>520</v>
      </c>
      <c r="C41">
        <v>230</v>
      </c>
      <c r="D41">
        <v>506</v>
      </c>
      <c r="E41">
        <v>165</v>
      </c>
      <c r="G41" s="6">
        <f t="shared" si="1"/>
        <v>2.8624052261117474</v>
      </c>
      <c r="H41" s="6">
        <f t="shared" si="0"/>
        <v>21.960564020096466</v>
      </c>
      <c r="I41" s="7">
        <f t="shared" si="2"/>
        <v>20</v>
      </c>
      <c r="J41" s="7">
        <f t="shared" si="3"/>
        <v>20</v>
      </c>
      <c r="K41" s="7">
        <f t="shared" si="4"/>
        <v>0</v>
      </c>
      <c r="L41" s="11"/>
      <c r="M41" s="5"/>
      <c r="N41" s="5"/>
      <c r="Q41" t="s">
        <v>61</v>
      </c>
      <c r="R41" t="s">
        <v>151</v>
      </c>
      <c r="S41">
        <v>506</v>
      </c>
      <c r="T41">
        <v>165</v>
      </c>
      <c r="U41">
        <v>20</v>
      </c>
      <c r="V41">
        <v>84</v>
      </c>
      <c r="W41">
        <v>83</v>
      </c>
    </row>
    <row r="42" spans="1:23" x14ac:dyDescent="0.25">
      <c r="A42" t="s">
        <v>62</v>
      </c>
      <c r="B42">
        <v>174</v>
      </c>
      <c r="C42">
        <v>376</v>
      </c>
      <c r="D42">
        <v>213</v>
      </c>
      <c r="E42">
        <v>403</v>
      </c>
      <c r="G42" s="6">
        <f t="shared" si="1"/>
        <v>-137.03091423685311</v>
      </c>
      <c r="H42" s="6">
        <f t="shared" si="0"/>
        <v>-123.28256529679662</v>
      </c>
      <c r="I42" s="7">
        <f t="shared" si="2"/>
        <v>14</v>
      </c>
      <c r="J42" s="7">
        <f t="shared" si="3"/>
        <v>0</v>
      </c>
      <c r="K42" s="7">
        <f t="shared" si="4"/>
        <v>14</v>
      </c>
      <c r="L42" s="11"/>
      <c r="M42" s="5"/>
      <c r="N42" s="5"/>
      <c r="Q42" t="s">
        <v>62</v>
      </c>
      <c r="R42" t="s">
        <v>151</v>
      </c>
      <c r="S42">
        <v>213</v>
      </c>
      <c r="T42">
        <v>403</v>
      </c>
      <c r="U42">
        <v>14</v>
      </c>
      <c r="V42">
        <v>86</v>
      </c>
      <c r="W42">
        <v>90</v>
      </c>
    </row>
    <row r="43" spans="1:23" x14ac:dyDescent="0.25">
      <c r="A43" t="s">
        <v>63</v>
      </c>
      <c r="B43">
        <v>330</v>
      </c>
      <c r="C43">
        <v>440</v>
      </c>
      <c r="D43">
        <v>387</v>
      </c>
      <c r="E43">
        <v>426</v>
      </c>
      <c r="G43" s="6">
        <f t="shared" si="1"/>
        <v>-87.137594773888253</v>
      </c>
      <c r="H43" s="6">
        <f t="shared" si="0"/>
        <v>-70.190216396508589</v>
      </c>
      <c r="I43" s="7">
        <f t="shared" si="2"/>
        <v>17</v>
      </c>
      <c r="J43" s="7">
        <f t="shared" si="3"/>
        <v>0</v>
      </c>
      <c r="K43" s="7">
        <f t="shared" si="4"/>
        <v>17</v>
      </c>
      <c r="L43" s="11"/>
      <c r="M43" s="5"/>
      <c r="N43" s="5"/>
      <c r="Q43" t="s">
        <v>63</v>
      </c>
      <c r="R43" t="s">
        <v>151</v>
      </c>
      <c r="S43">
        <v>387</v>
      </c>
      <c r="T43">
        <v>426</v>
      </c>
      <c r="U43">
        <v>17</v>
      </c>
      <c r="V43">
        <v>87</v>
      </c>
      <c r="W43">
        <v>80</v>
      </c>
    </row>
    <row r="44" spans="1:23" x14ac:dyDescent="0.25">
      <c r="A44" t="s">
        <v>64</v>
      </c>
      <c r="B44">
        <v>344</v>
      </c>
      <c r="C44">
        <v>41</v>
      </c>
      <c r="D44">
        <v>339</v>
      </c>
      <c r="E44">
        <v>43</v>
      </c>
      <c r="G44" s="6">
        <f t="shared" si="1"/>
        <v>83.123169262563209</v>
      </c>
      <c r="H44" s="6">
        <f t="shared" si="0"/>
        <v>84.491050301783943</v>
      </c>
      <c r="I44" s="7">
        <f t="shared" si="2"/>
        <v>2</v>
      </c>
      <c r="J44" s="7">
        <f t="shared" si="3"/>
        <v>2</v>
      </c>
      <c r="K44" s="7">
        <f t="shared" si="4"/>
        <v>0</v>
      </c>
      <c r="L44" s="11"/>
      <c r="M44" s="5"/>
      <c r="N44" s="5"/>
      <c r="Q44" t="s">
        <v>64</v>
      </c>
      <c r="R44" t="s">
        <v>152</v>
      </c>
      <c r="S44">
        <v>339</v>
      </c>
      <c r="T44">
        <v>43</v>
      </c>
      <c r="U44">
        <v>2</v>
      </c>
      <c r="V44">
        <v>90</v>
      </c>
      <c r="W44">
        <v>86</v>
      </c>
    </row>
    <row r="45" spans="1:23" x14ac:dyDescent="0.25">
      <c r="A45" t="s">
        <v>65</v>
      </c>
      <c r="B45">
        <v>125</v>
      </c>
      <c r="C45">
        <v>285</v>
      </c>
      <c r="D45">
        <v>124</v>
      </c>
      <c r="E45">
        <v>267</v>
      </c>
      <c r="G45" s="6">
        <f t="shared" si="1"/>
        <v>-167.00538320808349</v>
      </c>
      <c r="H45" s="6">
        <f t="shared" si="0"/>
        <v>-172.15657892504939</v>
      </c>
      <c r="I45" s="7">
        <f t="shared" si="2"/>
        <v>6</v>
      </c>
      <c r="J45" s="7">
        <f t="shared" si="3"/>
        <v>0</v>
      </c>
      <c r="K45" s="7">
        <f t="shared" si="4"/>
        <v>6</v>
      </c>
      <c r="L45" s="11"/>
      <c r="M45" s="5"/>
      <c r="N45" s="5"/>
      <c r="Q45" t="s">
        <v>65</v>
      </c>
      <c r="R45" t="s">
        <v>152</v>
      </c>
      <c r="S45">
        <v>124</v>
      </c>
      <c r="T45">
        <v>267</v>
      </c>
      <c r="U45">
        <v>6</v>
      </c>
      <c r="V45">
        <v>74</v>
      </c>
      <c r="W45">
        <v>86</v>
      </c>
    </row>
    <row r="46" spans="1:23" x14ac:dyDescent="0.25">
      <c r="A46" t="s">
        <v>66</v>
      </c>
      <c r="B46">
        <v>488</v>
      </c>
      <c r="C46">
        <v>131</v>
      </c>
      <c r="D46">
        <v>496</v>
      </c>
      <c r="E46">
        <v>151</v>
      </c>
      <c r="G46" s="6">
        <f t="shared" si="1"/>
        <v>32.975891197310439</v>
      </c>
      <c r="H46" s="6">
        <f t="shared" si="0"/>
        <v>26.824894200689936</v>
      </c>
      <c r="I46" s="7">
        <f t="shared" si="2"/>
        <v>7</v>
      </c>
      <c r="J46" s="7">
        <f t="shared" si="3"/>
        <v>7</v>
      </c>
      <c r="K46" s="7">
        <f t="shared" si="4"/>
        <v>0</v>
      </c>
      <c r="L46" s="11"/>
      <c r="M46" s="5"/>
      <c r="N46" s="5"/>
      <c r="Q46" t="s">
        <v>66</v>
      </c>
      <c r="R46" t="s">
        <v>152</v>
      </c>
      <c r="S46">
        <v>496</v>
      </c>
      <c r="T46">
        <v>151</v>
      </c>
      <c r="U46">
        <v>7</v>
      </c>
      <c r="V46">
        <v>88</v>
      </c>
      <c r="W46">
        <v>70</v>
      </c>
    </row>
    <row r="47" spans="1:23" x14ac:dyDescent="0.25">
      <c r="A47" t="s">
        <v>67</v>
      </c>
      <c r="B47">
        <v>504</v>
      </c>
      <c r="C47">
        <v>162</v>
      </c>
      <c r="D47">
        <v>471</v>
      </c>
      <c r="E47">
        <v>111</v>
      </c>
      <c r="G47" s="6">
        <f t="shared" si="1"/>
        <v>22.972721330828662</v>
      </c>
      <c r="H47" s="6">
        <f t="shared" si="0"/>
        <v>40.507418520084691</v>
      </c>
      <c r="I47" s="7">
        <f t="shared" si="2"/>
        <v>18</v>
      </c>
      <c r="J47" s="7">
        <f t="shared" si="3"/>
        <v>18</v>
      </c>
      <c r="K47" s="7">
        <f t="shared" si="4"/>
        <v>0</v>
      </c>
      <c r="L47" s="11"/>
      <c r="M47" s="5"/>
      <c r="N47" s="5"/>
      <c r="Q47" t="s">
        <v>67</v>
      </c>
      <c r="R47" t="s">
        <v>153</v>
      </c>
      <c r="S47">
        <v>471</v>
      </c>
      <c r="T47">
        <v>111</v>
      </c>
      <c r="U47">
        <v>18</v>
      </c>
      <c r="V47">
        <v>40</v>
      </c>
      <c r="W47">
        <v>86</v>
      </c>
    </row>
    <row r="48" spans="1:23" x14ac:dyDescent="0.25">
      <c r="A48" t="s">
        <v>68</v>
      </c>
      <c r="B48">
        <v>184</v>
      </c>
      <c r="C48">
        <v>94</v>
      </c>
      <c r="D48">
        <v>208</v>
      </c>
      <c r="E48">
        <v>78</v>
      </c>
      <c r="G48" s="6">
        <f t="shared" si="1"/>
        <v>132.96908576314689</v>
      </c>
      <c r="H48" s="6">
        <f t="shared" si="0"/>
        <v>124.65835470552111</v>
      </c>
      <c r="I48" s="7">
        <f t="shared" si="2"/>
        <v>9</v>
      </c>
      <c r="J48" s="7">
        <f t="shared" si="3"/>
        <v>9</v>
      </c>
      <c r="K48" s="7">
        <f t="shared" si="4"/>
        <v>0</v>
      </c>
      <c r="L48" s="11"/>
      <c r="M48" s="5"/>
      <c r="N48" s="5"/>
      <c r="Q48" t="s">
        <v>68</v>
      </c>
      <c r="R48" t="s">
        <v>153</v>
      </c>
      <c r="S48">
        <v>208</v>
      </c>
      <c r="T48">
        <v>78</v>
      </c>
      <c r="U48">
        <v>9</v>
      </c>
      <c r="V48">
        <v>60</v>
      </c>
      <c r="W48">
        <v>72</v>
      </c>
    </row>
    <row r="49" spans="1:23" x14ac:dyDescent="0.25">
      <c r="A49" t="s">
        <v>69</v>
      </c>
      <c r="B49">
        <v>200</v>
      </c>
      <c r="C49">
        <v>400</v>
      </c>
      <c r="D49">
        <v>185</v>
      </c>
      <c r="E49">
        <v>382</v>
      </c>
      <c r="G49" s="6">
        <f t="shared" si="1"/>
        <v>-126.86989764584402</v>
      </c>
      <c r="H49" s="6">
        <f t="shared" si="0"/>
        <v>-133.55240031314352</v>
      </c>
      <c r="I49" s="7">
        <f t="shared" si="2"/>
        <v>7</v>
      </c>
      <c r="J49" s="7">
        <f t="shared" si="3"/>
        <v>0</v>
      </c>
      <c r="K49" s="7">
        <f t="shared" si="4"/>
        <v>7</v>
      </c>
      <c r="L49" s="11"/>
      <c r="M49" s="5"/>
      <c r="N49" s="5"/>
      <c r="Q49" t="s">
        <v>69</v>
      </c>
      <c r="R49" t="s">
        <v>153</v>
      </c>
      <c r="S49">
        <v>185</v>
      </c>
      <c r="T49">
        <v>382</v>
      </c>
      <c r="U49">
        <v>7</v>
      </c>
      <c r="V49">
        <v>74</v>
      </c>
      <c r="W49">
        <v>75</v>
      </c>
    </row>
    <row r="50" spans="1:23" x14ac:dyDescent="0.25">
      <c r="A50" t="s">
        <v>70</v>
      </c>
      <c r="B50">
        <v>239</v>
      </c>
      <c r="C50">
        <v>57</v>
      </c>
      <c r="D50">
        <v>394</v>
      </c>
      <c r="E50">
        <v>423</v>
      </c>
      <c r="G50" s="6">
        <f t="shared" si="1"/>
        <v>113.87528085392751</v>
      </c>
      <c r="H50" s="6">
        <f t="shared" si="0"/>
        <v>-67.982991232047439</v>
      </c>
      <c r="I50" s="7">
        <f t="shared" si="2"/>
        <v>179</v>
      </c>
      <c r="J50" s="7">
        <f t="shared" si="3"/>
        <v>0</v>
      </c>
      <c r="K50" s="7">
        <f t="shared" si="4"/>
        <v>179</v>
      </c>
      <c r="L50" s="11"/>
      <c r="M50" s="5"/>
      <c r="N50" s="5"/>
      <c r="Q50" t="s">
        <v>70</v>
      </c>
      <c r="R50" t="s">
        <v>150</v>
      </c>
      <c r="S50">
        <v>394</v>
      </c>
      <c r="T50">
        <v>423</v>
      </c>
      <c r="U50">
        <v>179</v>
      </c>
      <c r="V50">
        <v>83</v>
      </c>
      <c r="W50">
        <v>36</v>
      </c>
    </row>
    <row r="51" spans="1:23" x14ac:dyDescent="0.25">
      <c r="A51" t="s">
        <v>71</v>
      </c>
      <c r="B51">
        <v>408</v>
      </c>
      <c r="C51">
        <v>60</v>
      </c>
      <c r="D51">
        <v>400</v>
      </c>
      <c r="E51">
        <v>52</v>
      </c>
      <c r="G51" s="6">
        <f t="shared" si="1"/>
        <v>63.946504689509048</v>
      </c>
      <c r="H51" s="6">
        <f t="shared" si="0"/>
        <v>66.948699083526989</v>
      </c>
      <c r="I51" s="7">
        <f t="shared" si="2"/>
        <v>4</v>
      </c>
      <c r="J51" s="7">
        <f t="shared" si="3"/>
        <v>4</v>
      </c>
      <c r="K51" s="7">
        <f t="shared" si="4"/>
        <v>0</v>
      </c>
      <c r="L51" s="11"/>
      <c r="M51" s="5"/>
      <c r="N51" s="5"/>
      <c r="Q51" t="s">
        <v>71</v>
      </c>
      <c r="R51" t="s">
        <v>150</v>
      </c>
      <c r="S51">
        <v>400</v>
      </c>
      <c r="T51">
        <v>52</v>
      </c>
      <c r="U51">
        <v>4</v>
      </c>
      <c r="V51">
        <v>80</v>
      </c>
      <c r="W51">
        <v>85</v>
      </c>
    </row>
    <row r="52" spans="1:23" x14ac:dyDescent="0.25">
      <c r="A52" t="s">
        <v>72</v>
      </c>
      <c r="B52">
        <v>154</v>
      </c>
      <c r="C52">
        <v>352</v>
      </c>
      <c r="D52">
        <v>143</v>
      </c>
      <c r="E52">
        <v>145</v>
      </c>
      <c r="G52" s="6">
        <f t="shared" si="1"/>
        <v>-145.9925075802677</v>
      </c>
      <c r="H52" s="6">
        <f t="shared" si="0"/>
        <v>151.77651428763781</v>
      </c>
      <c r="I52" s="7">
        <f t="shared" si="2"/>
        <v>63</v>
      </c>
      <c r="J52" s="7">
        <f t="shared" si="3"/>
        <v>63</v>
      </c>
      <c r="K52" s="7">
        <f t="shared" si="4"/>
        <v>0</v>
      </c>
      <c r="L52" s="11"/>
      <c r="M52" s="5"/>
      <c r="N52" s="5"/>
      <c r="Q52" t="s">
        <v>72</v>
      </c>
      <c r="R52" t="s">
        <v>150</v>
      </c>
      <c r="S52">
        <v>143</v>
      </c>
      <c r="T52">
        <v>145</v>
      </c>
      <c r="U52">
        <v>63</v>
      </c>
      <c r="V52">
        <v>68</v>
      </c>
      <c r="W52">
        <v>36</v>
      </c>
    </row>
    <row r="53" spans="1:23" x14ac:dyDescent="0.25">
      <c r="A53" t="s">
        <v>73</v>
      </c>
      <c r="B53">
        <v>514</v>
      </c>
      <c r="C53">
        <v>192</v>
      </c>
      <c r="D53">
        <v>512</v>
      </c>
      <c r="E53">
        <v>207</v>
      </c>
      <c r="G53" s="6">
        <f t="shared" si="1"/>
        <v>13.89717631501536</v>
      </c>
      <c r="H53" s="6">
        <f t="shared" si="0"/>
        <v>9.7524249416537838</v>
      </c>
      <c r="I53" s="7">
        <f t="shared" si="2"/>
        <v>5</v>
      </c>
      <c r="J53" s="7">
        <f t="shared" si="3"/>
        <v>5</v>
      </c>
      <c r="K53" s="7">
        <f t="shared" si="4"/>
        <v>0</v>
      </c>
      <c r="L53" s="11"/>
      <c r="M53" s="5"/>
      <c r="N53" s="5"/>
      <c r="Q53" t="s">
        <v>73</v>
      </c>
      <c r="R53" t="s">
        <v>151</v>
      </c>
      <c r="S53">
        <v>512</v>
      </c>
      <c r="T53">
        <v>207</v>
      </c>
      <c r="U53">
        <v>5</v>
      </c>
      <c r="V53">
        <v>87</v>
      </c>
      <c r="W53">
        <v>83</v>
      </c>
    </row>
    <row r="54" spans="1:23" x14ac:dyDescent="0.25">
      <c r="A54" t="s">
        <v>74</v>
      </c>
      <c r="B54">
        <v>375</v>
      </c>
      <c r="C54">
        <v>48</v>
      </c>
      <c r="D54">
        <v>357</v>
      </c>
      <c r="E54">
        <v>46</v>
      </c>
      <c r="G54" s="6">
        <f t="shared" si="1"/>
        <v>74.015198479765417</v>
      </c>
      <c r="H54" s="6">
        <f t="shared" si="0"/>
        <v>79.20213136539769</v>
      </c>
      <c r="I54" s="7">
        <f t="shared" si="2"/>
        <v>6</v>
      </c>
      <c r="J54" s="7">
        <f t="shared" si="3"/>
        <v>6</v>
      </c>
      <c r="K54" s="7">
        <f t="shared" si="4"/>
        <v>0</v>
      </c>
      <c r="L54" s="11"/>
      <c r="M54" s="5"/>
      <c r="N54" s="5"/>
      <c r="Q54" t="s">
        <v>74</v>
      </c>
      <c r="R54" t="s">
        <v>151</v>
      </c>
      <c r="S54">
        <v>357</v>
      </c>
      <c r="T54">
        <v>46</v>
      </c>
      <c r="U54">
        <v>6</v>
      </c>
      <c r="V54">
        <v>88</v>
      </c>
      <c r="W54">
        <v>59</v>
      </c>
    </row>
    <row r="55" spans="1:23" x14ac:dyDescent="0.25">
      <c r="A55" t="s">
        <v>75</v>
      </c>
      <c r="B55">
        <v>232</v>
      </c>
      <c r="C55">
        <v>420</v>
      </c>
      <c r="D55">
        <v>168</v>
      </c>
      <c r="E55">
        <v>100</v>
      </c>
      <c r="G55" s="6">
        <f t="shared" si="1"/>
        <v>-116.05349531049096</v>
      </c>
      <c r="H55" s="6">
        <f t="shared" si="0"/>
        <v>137.35329686610831</v>
      </c>
      <c r="I55" s="7">
        <f t="shared" si="2"/>
        <v>107</v>
      </c>
      <c r="J55" s="7">
        <f t="shared" si="3"/>
        <v>107</v>
      </c>
      <c r="K55" s="7">
        <f t="shared" si="4"/>
        <v>0</v>
      </c>
      <c r="L55" s="11"/>
      <c r="M55" s="5"/>
      <c r="N55" s="5"/>
      <c r="Q55" t="s">
        <v>75</v>
      </c>
      <c r="R55" t="s">
        <v>151</v>
      </c>
      <c r="S55">
        <v>168</v>
      </c>
      <c r="T55">
        <v>100</v>
      </c>
      <c r="U55">
        <v>107</v>
      </c>
      <c r="V55">
        <v>73</v>
      </c>
      <c r="W55">
        <v>32</v>
      </c>
    </row>
    <row r="56" spans="1:23" x14ac:dyDescent="0.25">
      <c r="A56" t="s">
        <v>76</v>
      </c>
      <c r="B56">
        <v>265</v>
      </c>
      <c r="C56">
        <v>432</v>
      </c>
      <c r="D56">
        <v>220</v>
      </c>
      <c r="E56">
        <v>418</v>
      </c>
      <c r="G56" s="6">
        <f t="shared" si="1"/>
        <v>-105.98480152023457</v>
      </c>
      <c r="H56" s="6">
        <f t="shared" si="0"/>
        <v>-119.3271794904568</v>
      </c>
      <c r="I56" s="7">
        <f t="shared" si="2"/>
        <v>14</v>
      </c>
      <c r="J56" s="7">
        <f t="shared" si="3"/>
        <v>0</v>
      </c>
      <c r="K56" s="7">
        <f t="shared" si="4"/>
        <v>14</v>
      </c>
      <c r="L56" s="11"/>
      <c r="M56" s="5"/>
      <c r="N56" s="5"/>
      <c r="Q56" t="s">
        <v>76</v>
      </c>
      <c r="R56" t="s">
        <v>152</v>
      </c>
      <c r="S56">
        <v>220</v>
      </c>
      <c r="T56">
        <v>418</v>
      </c>
      <c r="U56">
        <v>14</v>
      </c>
      <c r="V56">
        <v>78</v>
      </c>
      <c r="W56">
        <v>70</v>
      </c>
    </row>
    <row r="57" spans="1:23" x14ac:dyDescent="0.25">
      <c r="A57" t="s">
        <v>77</v>
      </c>
      <c r="B57">
        <v>137</v>
      </c>
      <c r="C57">
        <v>321</v>
      </c>
      <c r="D57">
        <v>408</v>
      </c>
      <c r="E57">
        <v>421</v>
      </c>
      <c r="G57" s="6">
        <f t="shared" si="1"/>
        <v>-156.12471914607249</v>
      </c>
      <c r="H57" s="6">
        <f t="shared" si="0"/>
        <v>-64.071542398885498</v>
      </c>
      <c r="I57" s="7">
        <f t="shared" si="2"/>
        <v>93</v>
      </c>
      <c r="J57" s="7">
        <f t="shared" si="3"/>
        <v>0</v>
      </c>
      <c r="K57" s="7">
        <f t="shared" si="4"/>
        <v>93</v>
      </c>
      <c r="L57" s="11"/>
      <c r="M57" s="5"/>
      <c r="N57" s="5"/>
      <c r="Q57" t="s">
        <v>77</v>
      </c>
      <c r="R57" t="s">
        <v>152</v>
      </c>
      <c r="S57">
        <v>408</v>
      </c>
      <c r="T57">
        <v>421</v>
      </c>
      <c r="U57">
        <v>93</v>
      </c>
      <c r="V57">
        <v>68</v>
      </c>
      <c r="W57">
        <v>18</v>
      </c>
    </row>
    <row r="58" spans="1:23" x14ac:dyDescent="0.25">
      <c r="A58" t="s">
        <v>78</v>
      </c>
      <c r="B58">
        <v>464</v>
      </c>
      <c r="C58">
        <v>101</v>
      </c>
      <c r="D58">
        <v>518</v>
      </c>
      <c r="E58">
        <v>236</v>
      </c>
      <c r="G58" s="6">
        <f t="shared" si="1"/>
        <v>43.987812386017552</v>
      </c>
      <c r="H58" s="6">
        <f t="shared" si="0"/>
        <v>1.1573330681295171</v>
      </c>
      <c r="I58" s="7">
        <f t="shared" si="2"/>
        <v>43</v>
      </c>
      <c r="J58" s="7">
        <f t="shared" si="3"/>
        <v>43</v>
      </c>
      <c r="K58" s="7">
        <f t="shared" si="4"/>
        <v>0</v>
      </c>
      <c r="L58" s="11"/>
      <c r="M58" s="5"/>
      <c r="N58" s="5"/>
      <c r="Q58" t="s">
        <v>78</v>
      </c>
      <c r="R58" t="s">
        <v>152</v>
      </c>
      <c r="S58">
        <v>518</v>
      </c>
      <c r="T58">
        <v>236</v>
      </c>
      <c r="U58">
        <v>43</v>
      </c>
      <c r="V58">
        <v>75</v>
      </c>
      <c r="W58">
        <v>29</v>
      </c>
    </row>
    <row r="59" spans="1:23" x14ac:dyDescent="0.25">
      <c r="A59" t="s">
        <v>79</v>
      </c>
      <c r="B59">
        <v>181</v>
      </c>
      <c r="C59">
        <v>96</v>
      </c>
      <c r="D59">
        <v>171</v>
      </c>
      <c r="E59">
        <v>109</v>
      </c>
      <c r="G59" s="6">
        <f t="shared" si="1"/>
        <v>133.98781238601754</v>
      </c>
      <c r="H59" s="6">
        <f t="shared" si="0"/>
        <v>138.67823872199338</v>
      </c>
      <c r="I59" s="7">
        <f t="shared" si="2"/>
        <v>5</v>
      </c>
      <c r="J59" s="7">
        <f t="shared" si="3"/>
        <v>5</v>
      </c>
      <c r="K59" s="7">
        <f t="shared" si="4"/>
        <v>0</v>
      </c>
      <c r="L59" s="11"/>
      <c r="M59" s="5"/>
      <c r="N59" s="5"/>
      <c r="Q59" t="s">
        <v>79</v>
      </c>
      <c r="R59" t="s">
        <v>153</v>
      </c>
      <c r="S59">
        <v>171</v>
      </c>
      <c r="T59">
        <v>109</v>
      </c>
      <c r="U59">
        <v>5</v>
      </c>
      <c r="V59">
        <v>70</v>
      </c>
      <c r="W59">
        <v>56</v>
      </c>
    </row>
    <row r="60" spans="1:23" x14ac:dyDescent="0.25">
      <c r="A60" t="s">
        <v>80</v>
      </c>
      <c r="B60">
        <v>140</v>
      </c>
      <c r="C60">
        <v>152</v>
      </c>
      <c r="D60">
        <v>164</v>
      </c>
      <c r="E60">
        <v>109</v>
      </c>
      <c r="G60" s="6">
        <f t="shared" si="1"/>
        <v>153.94650468950906</v>
      </c>
      <c r="H60" s="6">
        <f t="shared" si="0"/>
        <v>139.97835533930885</v>
      </c>
      <c r="I60" s="7">
        <f t="shared" si="2"/>
        <v>14</v>
      </c>
      <c r="J60" s="7">
        <f t="shared" si="3"/>
        <v>14</v>
      </c>
      <c r="K60" s="7">
        <f t="shared" si="4"/>
        <v>0</v>
      </c>
      <c r="L60" s="11"/>
      <c r="M60" s="5"/>
      <c r="N60" s="5"/>
      <c r="Q60" t="s">
        <v>80</v>
      </c>
      <c r="R60" t="s">
        <v>153</v>
      </c>
      <c r="S60">
        <v>164</v>
      </c>
      <c r="T60">
        <v>109</v>
      </c>
      <c r="U60">
        <v>14</v>
      </c>
      <c r="V60">
        <v>82</v>
      </c>
      <c r="W60">
        <v>49</v>
      </c>
    </row>
    <row r="61" spans="1:23" x14ac:dyDescent="0.25">
      <c r="A61" t="s">
        <v>81</v>
      </c>
      <c r="B61">
        <v>334</v>
      </c>
      <c r="C61">
        <v>440</v>
      </c>
      <c r="D61">
        <v>119</v>
      </c>
      <c r="E61">
        <v>217</v>
      </c>
      <c r="G61" s="6">
        <f t="shared" si="1"/>
        <v>-85.995827059290605</v>
      </c>
      <c r="H61" s="6">
        <f t="shared" si="0"/>
        <v>173.472158992115</v>
      </c>
      <c r="I61" s="7">
        <f t="shared" si="2"/>
        <v>101</v>
      </c>
      <c r="J61" s="7">
        <f t="shared" si="3"/>
        <v>101</v>
      </c>
      <c r="K61" s="7">
        <f t="shared" si="4"/>
        <v>0</v>
      </c>
      <c r="L61" s="11"/>
      <c r="M61" s="5"/>
      <c r="N61" s="5"/>
      <c r="Q61" t="s">
        <v>81</v>
      </c>
      <c r="R61" t="s">
        <v>153</v>
      </c>
      <c r="S61">
        <v>119</v>
      </c>
      <c r="T61">
        <v>217</v>
      </c>
      <c r="U61">
        <v>101</v>
      </c>
      <c r="V61">
        <v>39</v>
      </c>
      <c r="W61">
        <v>66</v>
      </c>
    </row>
    <row r="62" spans="1:23" x14ac:dyDescent="0.25">
      <c r="A62" t="s">
        <v>82</v>
      </c>
      <c r="B62">
        <v>208</v>
      </c>
      <c r="C62">
        <v>406</v>
      </c>
      <c r="D62">
        <v>222</v>
      </c>
      <c r="E62">
        <v>417</v>
      </c>
      <c r="G62" s="6">
        <f t="shared" si="1"/>
        <v>-124.00749241973227</v>
      </c>
      <c r="H62" s="6">
        <f t="shared" si="0"/>
        <v>-118.97208503057364</v>
      </c>
      <c r="I62" s="7">
        <f t="shared" si="2"/>
        <v>6</v>
      </c>
      <c r="J62" s="7">
        <f t="shared" si="3"/>
        <v>0</v>
      </c>
      <c r="K62" s="7">
        <f t="shared" si="4"/>
        <v>6</v>
      </c>
      <c r="L62" s="11"/>
      <c r="M62" s="5"/>
      <c r="N62" s="5"/>
      <c r="Q62" t="s">
        <v>82</v>
      </c>
      <c r="R62" t="s">
        <v>150</v>
      </c>
      <c r="S62">
        <v>222</v>
      </c>
      <c r="T62">
        <v>417</v>
      </c>
      <c r="U62">
        <v>6</v>
      </c>
      <c r="V62">
        <v>82</v>
      </c>
      <c r="W62">
        <v>85</v>
      </c>
    </row>
    <row r="63" spans="1:23" x14ac:dyDescent="0.25">
      <c r="A63" t="s">
        <v>83</v>
      </c>
      <c r="B63">
        <v>368</v>
      </c>
      <c r="C63">
        <v>46</v>
      </c>
      <c r="D63">
        <v>296</v>
      </c>
      <c r="E63">
        <v>424</v>
      </c>
      <c r="G63" s="6">
        <f t="shared" si="1"/>
        <v>76.102823684984642</v>
      </c>
      <c r="H63" s="6">
        <f t="shared" si="0"/>
        <v>-97.431407971172504</v>
      </c>
      <c r="I63" s="7">
        <f t="shared" si="2"/>
        <v>174</v>
      </c>
      <c r="J63" s="7">
        <f t="shared" si="3"/>
        <v>0</v>
      </c>
      <c r="K63" s="7">
        <f t="shared" si="4"/>
        <v>174</v>
      </c>
      <c r="L63" s="11"/>
      <c r="M63" s="5"/>
      <c r="N63" s="5"/>
      <c r="Q63" t="s">
        <v>83</v>
      </c>
      <c r="R63" t="s">
        <v>150</v>
      </c>
      <c r="S63">
        <v>296</v>
      </c>
      <c r="T63">
        <v>424</v>
      </c>
      <c r="U63">
        <v>174</v>
      </c>
      <c r="V63">
        <v>70</v>
      </c>
      <c r="W63">
        <v>27</v>
      </c>
    </row>
    <row r="64" spans="1:23" x14ac:dyDescent="0.25">
      <c r="A64" t="s">
        <v>84</v>
      </c>
      <c r="B64">
        <v>140</v>
      </c>
      <c r="C64">
        <v>328</v>
      </c>
      <c r="D64">
        <v>153</v>
      </c>
      <c r="E64">
        <v>354</v>
      </c>
      <c r="G64" s="6">
        <f t="shared" si="1"/>
        <v>-153.94650468950906</v>
      </c>
      <c r="H64" s="6">
        <f t="shared" si="0"/>
        <v>-145.68119744315692</v>
      </c>
      <c r="I64" s="7">
        <f t="shared" si="2"/>
        <v>9</v>
      </c>
      <c r="J64" s="7">
        <f t="shared" si="3"/>
        <v>0</v>
      </c>
      <c r="K64" s="7">
        <f t="shared" si="4"/>
        <v>9</v>
      </c>
      <c r="L64" s="11"/>
      <c r="M64" s="5"/>
      <c r="N64" s="5"/>
      <c r="Q64" t="s">
        <v>84</v>
      </c>
      <c r="R64" t="s">
        <v>150</v>
      </c>
      <c r="S64">
        <v>153</v>
      </c>
      <c r="T64">
        <v>354</v>
      </c>
      <c r="U64">
        <v>9</v>
      </c>
      <c r="V64">
        <v>65</v>
      </c>
      <c r="W64">
        <v>34</v>
      </c>
    </row>
    <row r="65" spans="1:23" x14ac:dyDescent="0.25">
      <c r="A65" t="s">
        <v>85</v>
      </c>
      <c r="B65">
        <v>121</v>
      </c>
      <c r="C65">
        <v>261</v>
      </c>
      <c r="D65">
        <v>121</v>
      </c>
      <c r="E65">
        <v>236</v>
      </c>
      <c r="G65" s="6">
        <f t="shared" si="1"/>
        <v>-173.97600691768037</v>
      </c>
      <c r="H65" s="6">
        <f t="shared" si="0"/>
        <v>178.84848110603625</v>
      </c>
      <c r="I65" s="7">
        <f t="shared" si="2"/>
        <v>8</v>
      </c>
      <c r="J65" s="7">
        <f t="shared" si="3"/>
        <v>8</v>
      </c>
      <c r="K65" s="7">
        <f t="shared" si="4"/>
        <v>0</v>
      </c>
      <c r="L65" s="11"/>
      <c r="M65" s="5"/>
      <c r="N65" s="5"/>
      <c r="Q65" t="s">
        <v>85</v>
      </c>
      <c r="R65" t="s">
        <v>151</v>
      </c>
      <c r="S65">
        <v>121</v>
      </c>
      <c r="T65">
        <v>236</v>
      </c>
      <c r="U65">
        <v>8</v>
      </c>
      <c r="V65">
        <v>64</v>
      </c>
      <c r="W65">
        <v>4</v>
      </c>
    </row>
    <row r="66" spans="1:23" x14ac:dyDescent="0.25">
      <c r="A66" t="s">
        <v>86</v>
      </c>
      <c r="B66">
        <v>265</v>
      </c>
      <c r="C66">
        <v>48</v>
      </c>
      <c r="D66">
        <v>309</v>
      </c>
      <c r="E66">
        <v>42</v>
      </c>
      <c r="G66" s="6">
        <f t="shared" si="1"/>
        <v>105.98480152023457</v>
      </c>
      <c r="H66" s="6">
        <f t="shared" ref="H66:H121" si="5">ATAN2(2*(D66-$M$2/2)/$M$4,2*($N$2/2-E66)/$M$4)*180/PI()</f>
        <v>93.179830119864249</v>
      </c>
      <c r="I66" s="7">
        <f t="shared" si="2"/>
        <v>13</v>
      </c>
      <c r="J66" s="7">
        <f t="shared" si="3"/>
        <v>13</v>
      </c>
      <c r="K66" s="7">
        <f t="shared" si="4"/>
        <v>0</v>
      </c>
      <c r="L66" s="11"/>
      <c r="M66" s="5"/>
      <c r="N66" s="5"/>
      <c r="Q66" t="s">
        <v>86</v>
      </c>
      <c r="R66" t="s">
        <v>151</v>
      </c>
      <c r="S66">
        <v>309</v>
      </c>
      <c r="T66">
        <v>42</v>
      </c>
      <c r="U66">
        <v>13</v>
      </c>
      <c r="V66">
        <v>79</v>
      </c>
      <c r="W66">
        <v>84</v>
      </c>
    </row>
    <row r="67" spans="1:23" x14ac:dyDescent="0.25">
      <c r="A67" t="s">
        <v>87</v>
      </c>
      <c r="B67">
        <v>438</v>
      </c>
      <c r="C67">
        <v>402</v>
      </c>
      <c r="D67">
        <v>444</v>
      </c>
      <c r="E67">
        <v>393</v>
      </c>
      <c r="G67" s="6">
        <f t="shared" ref="G67:G121" si="6">ATAN2(2*(B67-$M$2/2)/$M$4,2*($N$2/2-C67)/$M$4)*180/PI()</f>
        <v>-53.930590100418996</v>
      </c>
      <c r="H67" s="6">
        <f t="shared" si="5"/>
        <v>-50.976702382917125</v>
      </c>
      <c r="I67" s="7">
        <f t="shared" ref="I67:I121" si="7">MAX(1,CEILING(MIN(MOD(G67-H67,360),MOD(H67-G67,360)),1))</f>
        <v>3</v>
      </c>
      <c r="J67" s="7">
        <f t="shared" ref="J67:J121" si="8">IF(H67&gt;1,I67,0)</f>
        <v>0</v>
      </c>
      <c r="K67" s="7">
        <f t="shared" ref="K67:K121" si="9">IF(H67&lt;1,I67,0)</f>
        <v>3</v>
      </c>
      <c r="L67" s="11"/>
      <c r="M67" s="5"/>
      <c r="N67" s="5"/>
      <c r="Q67" t="s">
        <v>87</v>
      </c>
      <c r="R67" t="s">
        <v>151</v>
      </c>
      <c r="S67">
        <v>444</v>
      </c>
      <c r="T67">
        <v>393</v>
      </c>
      <c r="U67">
        <v>3</v>
      </c>
      <c r="V67">
        <v>83</v>
      </c>
      <c r="W67">
        <v>78</v>
      </c>
    </row>
    <row r="68" spans="1:23" x14ac:dyDescent="0.25">
      <c r="A68" t="s">
        <v>88</v>
      </c>
      <c r="B68">
        <v>519</v>
      </c>
      <c r="C68">
        <v>219</v>
      </c>
      <c r="D68">
        <v>520</v>
      </c>
      <c r="E68">
        <v>238</v>
      </c>
      <c r="G68" s="6">
        <f t="shared" si="6"/>
        <v>6.0239930823196177</v>
      </c>
      <c r="H68" s="6">
        <f t="shared" si="5"/>
        <v>0.57293869768348593</v>
      </c>
      <c r="I68" s="7">
        <f t="shared" si="7"/>
        <v>6</v>
      </c>
      <c r="J68" s="7">
        <f t="shared" si="8"/>
        <v>0</v>
      </c>
      <c r="K68" s="7">
        <f t="shared" si="9"/>
        <v>6</v>
      </c>
      <c r="L68" s="11"/>
      <c r="M68" s="5"/>
      <c r="N68" s="5"/>
      <c r="Q68" t="s">
        <v>88</v>
      </c>
      <c r="R68" t="s">
        <v>152</v>
      </c>
      <c r="S68">
        <v>520</v>
      </c>
      <c r="T68">
        <v>238</v>
      </c>
      <c r="U68">
        <v>6</v>
      </c>
      <c r="V68">
        <v>95</v>
      </c>
      <c r="W68">
        <v>94</v>
      </c>
    </row>
    <row r="69" spans="1:23" x14ac:dyDescent="0.25">
      <c r="A69" t="s">
        <v>89</v>
      </c>
      <c r="B69">
        <v>486</v>
      </c>
      <c r="C69">
        <v>352</v>
      </c>
      <c r="D69">
        <v>461</v>
      </c>
      <c r="E69">
        <v>96</v>
      </c>
      <c r="G69" s="6">
        <f t="shared" si="6"/>
        <v>-34.007492419732273</v>
      </c>
      <c r="H69" s="6">
        <f t="shared" si="5"/>
        <v>45.603091194380532</v>
      </c>
      <c r="I69" s="7">
        <f t="shared" si="7"/>
        <v>80</v>
      </c>
      <c r="J69" s="7">
        <f t="shared" si="8"/>
        <v>80</v>
      </c>
      <c r="K69" s="7">
        <f t="shared" si="9"/>
        <v>0</v>
      </c>
      <c r="L69" s="11"/>
      <c r="M69" s="5"/>
      <c r="N69" s="5"/>
      <c r="Q69" t="s">
        <v>89</v>
      </c>
      <c r="R69" t="s">
        <v>152</v>
      </c>
      <c r="S69">
        <v>461</v>
      </c>
      <c r="T69">
        <v>96</v>
      </c>
      <c r="U69">
        <v>80</v>
      </c>
      <c r="V69">
        <v>43</v>
      </c>
      <c r="W69">
        <v>7</v>
      </c>
    </row>
    <row r="70" spans="1:23" x14ac:dyDescent="0.25">
      <c r="A70" t="s">
        <v>90</v>
      </c>
      <c r="B70">
        <v>202</v>
      </c>
      <c r="C70">
        <v>78</v>
      </c>
      <c r="D70">
        <v>194</v>
      </c>
      <c r="E70">
        <v>87</v>
      </c>
      <c r="G70" s="6">
        <f t="shared" si="6"/>
        <v>126.06940989958099</v>
      </c>
      <c r="H70" s="6">
        <f t="shared" si="5"/>
        <v>129.47245984834382</v>
      </c>
      <c r="I70" s="7">
        <f t="shared" si="7"/>
        <v>4</v>
      </c>
      <c r="J70" s="7">
        <f t="shared" si="8"/>
        <v>4</v>
      </c>
      <c r="K70" s="7">
        <f t="shared" si="9"/>
        <v>0</v>
      </c>
      <c r="L70" s="11"/>
      <c r="M70" s="5"/>
      <c r="N70" s="5"/>
      <c r="Q70" t="s">
        <v>90</v>
      </c>
      <c r="R70" t="s">
        <v>152</v>
      </c>
      <c r="S70">
        <v>194</v>
      </c>
      <c r="T70">
        <v>87</v>
      </c>
      <c r="U70">
        <v>4</v>
      </c>
      <c r="V70">
        <v>92</v>
      </c>
      <c r="W70">
        <v>88</v>
      </c>
    </row>
    <row r="71" spans="1:23" x14ac:dyDescent="0.25">
      <c r="A71" t="s">
        <v>91</v>
      </c>
      <c r="B71">
        <v>341</v>
      </c>
      <c r="C71">
        <v>439</v>
      </c>
      <c r="D71">
        <v>520</v>
      </c>
      <c r="E71">
        <v>234</v>
      </c>
      <c r="G71" s="6">
        <f t="shared" si="6"/>
        <v>-83.97600691768038</v>
      </c>
      <c r="H71" s="6">
        <f t="shared" si="5"/>
        <v>1.7183580016554572</v>
      </c>
      <c r="I71" s="7">
        <f t="shared" si="7"/>
        <v>86</v>
      </c>
      <c r="J71" s="7">
        <f t="shared" si="8"/>
        <v>86</v>
      </c>
      <c r="K71" s="7">
        <f t="shared" si="9"/>
        <v>0</v>
      </c>
      <c r="L71" s="11"/>
      <c r="M71" s="5"/>
      <c r="N71" s="5"/>
      <c r="Q71" t="s">
        <v>91</v>
      </c>
      <c r="R71" t="s">
        <v>153</v>
      </c>
      <c r="S71">
        <v>520</v>
      </c>
      <c r="T71">
        <v>234</v>
      </c>
      <c r="U71">
        <v>86</v>
      </c>
      <c r="V71">
        <v>55</v>
      </c>
      <c r="W71">
        <v>26</v>
      </c>
    </row>
    <row r="72" spans="1:23" x14ac:dyDescent="0.25">
      <c r="A72" t="s">
        <v>92</v>
      </c>
      <c r="B72">
        <v>158</v>
      </c>
      <c r="C72">
        <v>358</v>
      </c>
      <c r="D72">
        <v>510</v>
      </c>
      <c r="E72">
        <v>181</v>
      </c>
      <c r="G72" s="6">
        <f t="shared" si="6"/>
        <v>-143.93059010041898</v>
      </c>
      <c r="H72" s="6">
        <f t="shared" si="5"/>
        <v>17.250943884784991</v>
      </c>
      <c r="I72" s="7">
        <f t="shared" si="7"/>
        <v>162</v>
      </c>
      <c r="J72" s="7">
        <f t="shared" si="8"/>
        <v>162</v>
      </c>
      <c r="K72" s="7">
        <f t="shared" si="9"/>
        <v>0</v>
      </c>
      <c r="L72" s="11"/>
      <c r="M72" s="5"/>
      <c r="N72" s="5"/>
      <c r="Q72" t="s">
        <v>92</v>
      </c>
      <c r="R72" t="s">
        <v>153</v>
      </c>
      <c r="S72">
        <v>510</v>
      </c>
      <c r="T72">
        <v>181</v>
      </c>
      <c r="U72">
        <v>162</v>
      </c>
      <c r="V72">
        <v>36</v>
      </c>
      <c r="W72">
        <v>0</v>
      </c>
    </row>
    <row r="73" spans="1:23" x14ac:dyDescent="0.25">
      <c r="A73" t="s">
        <v>93</v>
      </c>
      <c r="B73">
        <v>128</v>
      </c>
      <c r="C73">
        <v>295</v>
      </c>
      <c r="D73">
        <v>119</v>
      </c>
      <c r="E73">
        <v>261</v>
      </c>
      <c r="G73" s="6">
        <f t="shared" si="6"/>
        <v>-164.01519847976542</v>
      </c>
      <c r="H73" s="6">
        <f t="shared" si="5"/>
        <v>-174.03551289874687</v>
      </c>
      <c r="I73" s="7">
        <f t="shared" si="7"/>
        <v>11</v>
      </c>
      <c r="J73" s="7">
        <f t="shared" si="8"/>
        <v>0</v>
      </c>
      <c r="K73" s="7">
        <f t="shared" si="9"/>
        <v>11</v>
      </c>
      <c r="L73" s="11"/>
      <c r="M73" s="5"/>
      <c r="N73" s="5"/>
      <c r="Q73" t="s">
        <v>93</v>
      </c>
      <c r="R73" t="s">
        <v>153</v>
      </c>
      <c r="S73">
        <v>119</v>
      </c>
      <c r="T73">
        <v>261</v>
      </c>
      <c r="U73">
        <v>11</v>
      </c>
      <c r="V73">
        <v>76</v>
      </c>
      <c r="W73">
        <v>60</v>
      </c>
    </row>
    <row r="74" spans="1:23" x14ac:dyDescent="0.25">
      <c r="A74" t="s">
        <v>94</v>
      </c>
      <c r="B74">
        <v>429</v>
      </c>
      <c r="C74">
        <v>72</v>
      </c>
      <c r="D74">
        <v>437</v>
      </c>
      <c r="E74">
        <v>81</v>
      </c>
      <c r="G74" s="6">
        <f t="shared" si="6"/>
        <v>57.024108802689561</v>
      </c>
      <c r="H74" s="6">
        <f t="shared" si="5"/>
        <v>53.652541791114729</v>
      </c>
      <c r="I74" s="7">
        <f t="shared" si="7"/>
        <v>4</v>
      </c>
      <c r="J74" s="7">
        <f t="shared" si="8"/>
        <v>4</v>
      </c>
      <c r="K74" s="7">
        <f t="shared" si="9"/>
        <v>0</v>
      </c>
      <c r="L74" s="11"/>
      <c r="M74" s="5"/>
      <c r="N74" s="5"/>
      <c r="Q74" t="s">
        <v>94</v>
      </c>
      <c r="R74" t="s">
        <v>150</v>
      </c>
      <c r="S74">
        <v>437</v>
      </c>
      <c r="T74">
        <v>81</v>
      </c>
      <c r="U74">
        <v>4</v>
      </c>
      <c r="V74">
        <v>61</v>
      </c>
      <c r="W74">
        <v>85</v>
      </c>
    </row>
    <row r="75" spans="1:23" x14ac:dyDescent="0.25">
      <c r="A75" t="s">
        <v>95</v>
      </c>
      <c r="B75">
        <v>504</v>
      </c>
      <c r="C75">
        <v>318</v>
      </c>
      <c r="D75">
        <v>471</v>
      </c>
      <c r="E75">
        <v>373</v>
      </c>
      <c r="G75" s="6">
        <f t="shared" si="6"/>
        <v>-22.972721330828662</v>
      </c>
      <c r="H75" s="6">
        <f t="shared" si="5"/>
        <v>-41.373428216120388</v>
      </c>
      <c r="I75" s="7">
        <f t="shared" si="7"/>
        <v>19</v>
      </c>
      <c r="J75" s="7">
        <f t="shared" si="8"/>
        <v>0</v>
      </c>
      <c r="K75" s="7">
        <f t="shared" si="9"/>
        <v>19</v>
      </c>
      <c r="L75" s="11"/>
      <c r="M75" s="5"/>
      <c r="N75" s="5"/>
      <c r="Q75" t="s">
        <v>95</v>
      </c>
      <c r="R75" t="s">
        <v>150</v>
      </c>
      <c r="S75">
        <v>471</v>
      </c>
      <c r="T75">
        <v>373</v>
      </c>
      <c r="U75">
        <v>19</v>
      </c>
      <c r="V75">
        <v>86</v>
      </c>
      <c r="W75">
        <v>63</v>
      </c>
    </row>
    <row r="76" spans="1:23" x14ac:dyDescent="0.25">
      <c r="A76" t="s">
        <v>96</v>
      </c>
      <c r="B76">
        <v>498</v>
      </c>
      <c r="C76">
        <v>149</v>
      </c>
      <c r="D76">
        <v>484</v>
      </c>
      <c r="E76">
        <v>346</v>
      </c>
      <c r="G76" s="6">
        <f t="shared" si="6"/>
        <v>27.077751402926548</v>
      </c>
      <c r="H76" s="6">
        <f t="shared" si="5"/>
        <v>-32.876261752210617</v>
      </c>
      <c r="I76" s="7">
        <f t="shared" si="7"/>
        <v>60</v>
      </c>
      <c r="J76" s="7">
        <f t="shared" si="8"/>
        <v>0</v>
      </c>
      <c r="K76" s="7">
        <f t="shared" si="9"/>
        <v>60</v>
      </c>
      <c r="L76" s="11"/>
      <c r="M76" s="5"/>
      <c r="N76" s="5"/>
      <c r="Q76" t="s">
        <v>96</v>
      </c>
      <c r="R76" t="s">
        <v>150</v>
      </c>
      <c r="S76">
        <v>484</v>
      </c>
      <c r="T76">
        <v>346</v>
      </c>
      <c r="U76">
        <v>60</v>
      </c>
      <c r="V76">
        <v>70</v>
      </c>
      <c r="W76">
        <v>57</v>
      </c>
    </row>
    <row r="77" spans="1:23" x14ac:dyDescent="0.25">
      <c r="A77" t="s">
        <v>97</v>
      </c>
      <c r="B77">
        <v>229</v>
      </c>
      <c r="C77">
        <v>62</v>
      </c>
      <c r="D77">
        <v>201</v>
      </c>
      <c r="E77">
        <v>81</v>
      </c>
      <c r="G77" s="6">
        <f t="shared" si="6"/>
        <v>117.07775140292654</v>
      </c>
      <c r="H77" s="6">
        <f t="shared" si="5"/>
        <v>126.81219798809551</v>
      </c>
      <c r="I77" s="7">
        <f t="shared" si="7"/>
        <v>10</v>
      </c>
      <c r="J77" s="7">
        <f t="shared" si="8"/>
        <v>10</v>
      </c>
      <c r="K77" s="7">
        <f t="shared" si="9"/>
        <v>0</v>
      </c>
      <c r="L77" s="11"/>
      <c r="M77" s="5"/>
      <c r="N77" s="5"/>
      <c r="Q77" t="s">
        <v>97</v>
      </c>
      <c r="R77" t="s">
        <v>151</v>
      </c>
      <c r="S77">
        <v>201</v>
      </c>
      <c r="T77">
        <v>81</v>
      </c>
      <c r="U77">
        <v>10</v>
      </c>
      <c r="V77">
        <v>72</v>
      </c>
      <c r="W77">
        <v>64</v>
      </c>
    </row>
    <row r="78" spans="1:23" x14ac:dyDescent="0.25">
      <c r="A78" t="s">
        <v>98</v>
      </c>
      <c r="B78">
        <v>120</v>
      </c>
      <c r="C78">
        <v>230</v>
      </c>
      <c r="D78">
        <v>120</v>
      </c>
      <c r="E78">
        <v>235</v>
      </c>
      <c r="G78" s="6">
        <f t="shared" si="6"/>
        <v>177.13759477388825</v>
      </c>
      <c r="H78" s="6">
        <f t="shared" si="5"/>
        <v>178.56790381583534</v>
      </c>
      <c r="I78" s="7">
        <f t="shared" si="7"/>
        <v>2</v>
      </c>
      <c r="J78" s="7">
        <f t="shared" si="8"/>
        <v>2</v>
      </c>
      <c r="K78" s="7">
        <f t="shared" si="9"/>
        <v>0</v>
      </c>
      <c r="L78" s="11"/>
      <c r="M78" s="5"/>
      <c r="N78" s="5"/>
      <c r="Q78" t="s">
        <v>98</v>
      </c>
      <c r="R78" t="s">
        <v>151</v>
      </c>
      <c r="S78">
        <v>120</v>
      </c>
      <c r="T78">
        <v>235</v>
      </c>
      <c r="U78">
        <v>2</v>
      </c>
      <c r="V78">
        <v>89</v>
      </c>
      <c r="W78">
        <v>86</v>
      </c>
    </row>
    <row r="79" spans="1:23" x14ac:dyDescent="0.25">
      <c r="A79" t="s">
        <v>99</v>
      </c>
      <c r="B79">
        <v>519</v>
      </c>
      <c r="C79">
        <v>216</v>
      </c>
      <c r="D79">
        <v>518</v>
      </c>
      <c r="E79">
        <v>235</v>
      </c>
      <c r="G79" s="6">
        <f t="shared" si="6"/>
        <v>6.8768307374367952</v>
      </c>
      <c r="H79" s="6">
        <f t="shared" si="5"/>
        <v>1.4465556865739138</v>
      </c>
      <c r="I79" s="7">
        <f t="shared" si="7"/>
        <v>6</v>
      </c>
      <c r="J79" s="7">
        <f t="shared" si="8"/>
        <v>6</v>
      </c>
      <c r="K79" s="7">
        <f t="shared" si="9"/>
        <v>0</v>
      </c>
      <c r="L79" s="11"/>
      <c r="M79" s="5"/>
      <c r="N79" s="5"/>
      <c r="Q79" t="s">
        <v>99</v>
      </c>
      <c r="R79" t="s">
        <v>151</v>
      </c>
      <c r="S79">
        <v>518</v>
      </c>
      <c r="T79">
        <v>235</v>
      </c>
      <c r="U79">
        <v>6</v>
      </c>
      <c r="V79">
        <v>90</v>
      </c>
      <c r="W79">
        <v>92</v>
      </c>
    </row>
    <row r="80" spans="1:23" x14ac:dyDescent="0.25">
      <c r="A80" t="s">
        <v>100</v>
      </c>
      <c r="B80">
        <v>310</v>
      </c>
      <c r="C80">
        <v>440</v>
      </c>
      <c r="D80">
        <v>302</v>
      </c>
      <c r="E80">
        <v>437</v>
      </c>
      <c r="G80" s="6">
        <f t="shared" si="6"/>
        <v>-92.862405226111747</v>
      </c>
      <c r="H80" s="6">
        <f t="shared" si="5"/>
        <v>-95.220651230623915</v>
      </c>
      <c r="I80" s="7">
        <f t="shared" si="7"/>
        <v>3</v>
      </c>
      <c r="J80" s="7">
        <f t="shared" si="8"/>
        <v>0</v>
      </c>
      <c r="K80" s="7">
        <f t="shared" si="9"/>
        <v>3</v>
      </c>
      <c r="L80" s="11"/>
      <c r="M80" s="5"/>
      <c r="N80" s="5"/>
      <c r="Q80" t="s">
        <v>100</v>
      </c>
      <c r="R80" t="s">
        <v>152</v>
      </c>
      <c r="S80">
        <v>302</v>
      </c>
      <c r="T80">
        <v>437</v>
      </c>
      <c r="U80">
        <v>3</v>
      </c>
      <c r="V80">
        <v>92</v>
      </c>
      <c r="W80">
        <v>84</v>
      </c>
    </row>
    <row r="81" spans="1:23" x14ac:dyDescent="0.25">
      <c r="A81" t="s">
        <v>101</v>
      </c>
      <c r="B81">
        <v>200</v>
      </c>
      <c r="C81">
        <v>80</v>
      </c>
      <c r="D81">
        <v>181</v>
      </c>
      <c r="E81">
        <v>93</v>
      </c>
      <c r="G81" s="6">
        <f t="shared" si="6"/>
        <v>126.86989764584402</v>
      </c>
      <c r="H81" s="6">
        <f t="shared" si="5"/>
        <v>133.39773865372902</v>
      </c>
      <c r="I81" s="7">
        <f t="shared" si="7"/>
        <v>7</v>
      </c>
      <c r="J81" s="7">
        <f t="shared" si="8"/>
        <v>7</v>
      </c>
      <c r="K81" s="7">
        <f t="shared" si="9"/>
        <v>0</v>
      </c>
      <c r="L81" s="11"/>
      <c r="M81" s="5"/>
      <c r="N81" s="5"/>
      <c r="Q81" t="s">
        <v>101</v>
      </c>
      <c r="R81" t="s">
        <v>152</v>
      </c>
      <c r="S81">
        <v>181</v>
      </c>
      <c r="T81">
        <v>93</v>
      </c>
      <c r="U81">
        <v>7</v>
      </c>
      <c r="V81">
        <v>77</v>
      </c>
      <c r="W81">
        <v>62</v>
      </c>
    </row>
    <row r="82" spans="1:23" x14ac:dyDescent="0.25">
      <c r="A82" t="s">
        <v>102</v>
      </c>
      <c r="B82">
        <v>262</v>
      </c>
      <c r="C82">
        <v>49</v>
      </c>
      <c r="D82">
        <v>202</v>
      </c>
      <c r="E82">
        <v>79</v>
      </c>
      <c r="G82" s="6">
        <f t="shared" si="6"/>
        <v>106.89169574467449</v>
      </c>
      <c r="H82" s="6">
        <f t="shared" si="5"/>
        <v>126.2384066094815</v>
      </c>
      <c r="I82" s="7">
        <f t="shared" si="7"/>
        <v>20</v>
      </c>
      <c r="J82" s="7">
        <f t="shared" si="8"/>
        <v>20</v>
      </c>
      <c r="K82" s="7">
        <f t="shared" si="9"/>
        <v>0</v>
      </c>
      <c r="L82" s="11"/>
      <c r="M82" s="5"/>
      <c r="N82" s="5"/>
      <c r="Q82" t="s">
        <v>102</v>
      </c>
      <c r="R82" t="s">
        <v>152</v>
      </c>
      <c r="S82">
        <v>202</v>
      </c>
      <c r="T82">
        <v>79</v>
      </c>
      <c r="U82">
        <v>20</v>
      </c>
      <c r="V82">
        <v>68</v>
      </c>
      <c r="W82">
        <v>77</v>
      </c>
    </row>
    <row r="83" spans="1:23" x14ac:dyDescent="0.25">
      <c r="A83" t="s">
        <v>103</v>
      </c>
      <c r="B83">
        <v>174</v>
      </c>
      <c r="C83">
        <v>104</v>
      </c>
      <c r="D83">
        <v>454</v>
      </c>
      <c r="E83">
        <v>383</v>
      </c>
      <c r="G83" s="6">
        <f t="shared" si="6"/>
        <v>137.03091423685311</v>
      </c>
      <c r="H83" s="6">
        <f t="shared" si="5"/>
        <v>-46.860941066013019</v>
      </c>
      <c r="I83" s="7">
        <f t="shared" si="7"/>
        <v>177</v>
      </c>
      <c r="J83" s="7">
        <f t="shared" si="8"/>
        <v>0</v>
      </c>
      <c r="K83" s="7">
        <f t="shared" si="9"/>
        <v>177</v>
      </c>
      <c r="L83" s="11"/>
      <c r="M83" s="5"/>
      <c r="N83" s="5"/>
      <c r="Q83" t="s">
        <v>103</v>
      </c>
      <c r="R83" t="s">
        <v>153</v>
      </c>
      <c r="S83">
        <v>454</v>
      </c>
      <c r="T83">
        <v>383</v>
      </c>
      <c r="U83">
        <v>177</v>
      </c>
      <c r="V83">
        <v>76</v>
      </c>
      <c r="W83">
        <v>30</v>
      </c>
    </row>
    <row r="84" spans="1:23" x14ac:dyDescent="0.25">
      <c r="A84" t="s">
        <v>104</v>
      </c>
      <c r="B84">
        <v>398</v>
      </c>
      <c r="C84">
        <v>56</v>
      </c>
      <c r="D84">
        <v>516</v>
      </c>
      <c r="E84">
        <v>247</v>
      </c>
      <c r="G84" s="6">
        <f t="shared" si="6"/>
        <v>67.027278669171338</v>
      </c>
      <c r="H84" s="6">
        <f t="shared" si="5"/>
        <v>-2.0454084888872281</v>
      </c>
      <c r="I84" s="7">
        <f t="shared" si="7"/>
        <v>70</v>
      </c>
      <c r="J84" s="7">
        <f t="shared" si="8"/>
        <v>0</v>
      </c>
      <c r="K84" s="7">
        <f t="shared" si="9"/>
        <v>70</v>
      </c>
      <c r="L84" s="11"/>
      <c r="M84" s="5"/>
      <c r="N84" s="5"/>
      <c r="Q84" t="s">
        <v>104</v>
      </c>
      <c r="R84" t="s">
        <v>153</v>
      </c>
      <c r="S84">
        <v>516</v>
      </c>
      <c r="T84">
        <v>247</v>
      </c>
      <c r="U84">
        <v>70</v>
      </c>
      <c r="V84">
        <v>85</v>
      </c>
      <c r="W84">
        <v>57</v>
      </c>
    </row>
    <row r="85" spans="1:23" x14ac:dyDescent="0.25">
      <c r="A85" t="s">
        <v>105</v>
      </c>
      <c r="B85">
        <v>488</v>
      </c>
      <c r="C85">
        <v>349</v>
      </c>
      <c r="D85">
        <v>461</v>
      </c>
      <c r="E85">
        <v>373</v>
      </c>
      <c r="G85" s="6">
        <f t="shared" si="6"/>
        <v>-32.975891197310439</v>
      </c>
      <c r="H85" s="6">
        <f t="shared" si="5"/>
        <v>-43.32760563891074</v>
      </c>
      <c r="I85" s="7">
        <f t="shared" si="7"/>
        <v>11</v>
      </c>
      <c r="J85" s="7">
        <f t="shared" si="8"/>
        <v>0</v>
      </c>
      <c r="K85" s="7">
        <f t="shared" si="9"/>
        <v>11</v>
      </c>
      <c r="L85" s="11"/>
      <c r="M85" s="5"/>
      <c r="N85" s="5"/>
      <c r="Q85" t="s">
        <v>105</v>
      </c>
      <c r="R85" t="s">
        <v>153</v>
      </c>
      <c r="S85">
        <v>461</v>
      </c>
      <c r="T85">
        <v>373</v>
      </c>
      <c r="U85">
        <v>11</v>
      </c>
      <c r="V85">
        <v>70</v>
      </c>
      <c r="W85">
        <v>82</v>
      </c>
    </row>
    <row r="86" spans="1:23" x14ac:dyDescent="0.25">
      <c r="A86" t="s">
        <v>106</v>
      </c>
      <c r="B86">
        <v>135</v>
      </c>
      <c r="C86">
        <v>165</v>
      </c>
      <c r="D86">
        <v>136</v>
      </c>
      <c r="E86">
        <v>158</v>
      </c>
      <c r="G86" s="6">
        <f t="shared" si="6"/>
        <v>157.93210043758978</v>
      </c>
      <c r="H86" s="6">
        <f t="shared" si="5"/>
        <v>155.97975320273508</v>
      </c>
      <c r="I86" s="7">
        <f t="shared" si="7"/>
        <v>2</v>
      </c>
      <c r="J86" s="7">
        <f t="shared" si="8"/>
        <v>2</v>
      </c>
      <c r="K86" s="7">
        <f t="shared" si="9"/>
        <v>0</v>
      </c>
      <c r="L86" s="11"/>
      <c r="M86" s="5"/>
      <c r="N86" s="5"/>
      <c r="Q86" t="s">
        <v>106</v>
      </c>
      <c r="R86" t="s">
        <v>150</v>
      </c>
      <c r="S86">
        <v>136</v>
      </c>
      <c r="T86">
        <v>158</v>
      </c>
      <c r="U86">
        <v>2</v>
      </c>
      <c r="V86">
        <v>97</v>
      </c>
      <c r="W86">
        <v>73</v>
      </c>
    </row>
    <row r="87" spans="1:23" x14ac:dyDescent="0.25">
      <c r="A87" t="s">
        <v>107</v>
      </c>
      <c r="B87">
        <v>124</v>
      </c>
      <c r="C87">
        <v>198</v>
      </c>
      <c r="D87">
        <v>122</v>
      </c>
      <c r="E87">
        <v>228</v>
      </c>
      <c r="G87" s="6">
        <f t="shared" si="6"/>
        <v>167.90524292298787</v>
      </c>
      <c r="H87" s="6">
        <f t="shared" si="5"/>
        <v>176.53177074108285</v>
      </c>
      <c r="I87" s="7">
        <f t="shared" si="7"/>
        <v>9</v>
      </c>
      <c r="J87" s="7">
        <f t="shared" si="8"/>
        <v>9</v>
      </c>
      <c r="K87" s="7">
        <f t="shared" si="9"/>
        <v>0</v>
      </c>
      <c r="L87" s="11"/>
      <c r="M87" s="5"/>
      <c r="N87" s="5"/>
      <c r="Q87" t="s">
        <v>107</v>
      </c>
      <c r="R87" t="s">
        <v>150</v>
      </c>
      <c r="S87">
        <v>122</v>
      </c>
      <c r="T87">
        <v>228</v>
      </c>
      <c r="U87">
        <v>9</v>
      </c>
      <c r="V87">
        <v>83</v>
      </c>
      <c r="W87">
        <v>79</v>
      </c>
    </row>
    <row r="88" spans="1:23" x14ac:dyDescent="0.25">
      <c r="A88" t="s">
        <v>108</v>
      </c>
      <c r="B88">
        <v>327</v>
      </c>
      <c r="C88">
        <v>40</v>
      </c>
      <c r="D88">
        <v>313</v>
      </c>
      <c r="E88">
        <v>38</v>
      </c>
      <c r="G88" s="6">
        <f t="shared" si="6"/>
        <v>87.995465967894106</v>
      </c>
      <c r="H88" s="6">
        <f t="shared" si="5"/>
        <v>91.984703112153554</v>
      </c>
      <c r="I88" s="7">
        <f t="shared" si="7"/>
        <v>4</v>
      </c>
      <c r="J88" s="7">
        <f t="shared" si="8"/>
        <v>4</v>
      </c>
      <c r="K88" s="7">
        <f t="shared" si="9"/>
        <v>0</v>
      </c>
      <c r="L88" s="11"/>
      <c r="M88" s="5"/>
      <c r="N88" s="5"/>
      <c r="Q88" t="s">
        <v>108</v>
      </c>
      <c r="R88" t="s">
        <v>150</v>
      </c>
      <c r="S88">
        <v>313</v>
      </c>
      <c r="T88">
        <v>38</v>
      </c>
      <c r="U88">
        <v>4</v>
      </c>
      <c r="V88">
        <v>98</v>
      </c>
      <c r="W88">
        <v>89</v>
      </c>
    </row>
    <row r="89" spans="1:23" x14ac:dyDescent="0.25">
      <c r="A89" t="s">
        <v>109</v>
      </c>
      <c r="B89">
        <v>214</v>
      </c>
      <c r="C89">
        <v>410</v>
      </c>
      <c r="D89">
        <v>182</v>
      </c>
      <c r="E89">
        <v>378</v>
      </c>
      <c r="G89" s="6">
        <f t="shared" si="6"/>
        <v>-121.94475277620339</v>
      </c>
      <c r="H89" s="6">
        <f t="shared" si="5"/>
        <v>-135</v>
      </c>
      <c r="I89" s="7">
        <f t="shared" si="7"/>
        <v>14</v>
      </c>
      <c r="J89" s="7">
        <f t="shared" si="8"/>
        <v>0</v>
      </c>
      <c r="K89" s="7">
        <f t="shared" si="9"/>
        <v>14</v>
      </c>
      <c r="L89" s="11"/>
      <c r="M89" s="5"/>
      <c r="N89" s="5"/>
      <c r="Q89" t="s">
        <v>109</v>
      </c>
      <c r="R89" t="s">
        <v>151</v>
      </c>
      <c r="S89">
        <v>182</v>
      </c>
      <c r="T89">
        <v>378</v>
      </c>
      <c r="U89">
        <v>14</v>
      </c>
      <c r="V89">
        <v>77</v>
      </c>
      <c r="W89">
        <v>67</v>
      </c>
    </row>
    <row r="90" spans="1:23" x14ac:dyDescent="0.25">
      <c r="A90" t="s">
        <v>110</v>
      </c>
      <c r="B90">
        <v>443</v>
      </c>
      <c r="C90">
        <v>398</v>
      </c>
      <c r="D90">
        <v>412</v>
      </c>
      <c r="E90">
        <v>411</v>
      </c>
      <c r="G90" s="6">
        <f t="shared" si="6"/>
        <v>-52.099919644631633</v>
      </c>
      <c r="H90" s="6">
        <f t="shared" si="5"/>
        <v>-61.71922880922542</v>
      </c>
      <c r="I90" s="7">
        <f t="shared" si="7"/>
        <v>10</v>
      </c>
      <c r="J90" s="7">
        <f t="shared" si="8"/>
        <v>0</v>
      </c>
      <c r="K90" s="7">
        <f t="shared" si="9"/>
        <v>10</v>
      </c>
      <c r="L90" s="11"/>
      <c r="M90" s="5"/>
      <c r="N90" s="5"/>
      <c r="Q90" t="s">
        <v>110</v>
      </c>
      <c r="R90" t="s">
        <v>151</v>
      </c>
      <c r="S90">
        <v>412</v>
      </c>
      <c r="T90">
        <v>411</v>
      </c>
      <c r="U90">
        <v>10</v>
      </c>
      <c r="V90">
        <v>85</v>
      </c>
      <c r="W90">
        <v>66</v>
      </c>
    </row>
    <row r="91" spans="1:23" x14ac:dyDescent="0.25">
      <c r="A91" t="s">
        <v>111</v>
      </c>
      <c r="B91">
        <v>469</v>
      </c>
      <c r="C91">
        <v>374</v>
      </c>
      <c r="D91">
        <v>426</v>
      </c>
      <c r="E91">
        <v>408</v>
      </c>
      <c r="G91" s="6">
        <f t="shared" si="6"/>
        <v>-41.965960353054982</v>
      </c>
      <c r="H91" s="6">
        <f t="shared" si="5"/>
        <v>-57.75002583581638</v>
      </c>
      <c r="I91" s="7">
        <f t="shared" si="7"/>
        <v>16</v>
      </c>
      <c r="J91" s="7">
        <f t="shared" si="8"/>
        <v>0</v>
      </c>
      <c r="K91" s="7">
        <f t="shared" si="9"/>
        <v>16</v>
      </c>
      <c r="L91" s="11"/>
      <c r="M91" s="5"/>
      <c r="N91" s="5"/>
      <c r="Q91" t="s">
        <v>111</v>
      </c>
      <c r="R91" t="s">
        <v>151</v>
      </c>
      <c r="S91">
        <v>426</v>
      </c>
      <c r="T91">
        <v>408</v>
      </c>
      <c r="U91">
        <v>16</v>
      </c>
      <c r="V91">
        <v>62</v>
      </c>
      <c r="W91">
        <v>66</v>
      </c>
    </row>
    <row r="92" spans="1:23" x14ac:dyDescent="0.25">
      <c r="A92" t="s">
        <v>112</v>
      </c>
      <c r="B92">
        <v>426</v>
      </c>
      <c r="C92">
        <v>70</v>
      </c>
      <c r="D92">
        <v>380</v>
      </c>
      <c r="E92">
        <v>45</v>
      </c>
      <c r="G92" s="6">
        <f t="shared" si="6"/>
        <v>58.055247223796606</v>
      </c>
      <c r="H92" s="6">
        <f t="shared" si="5"/>
        <v>72.897271030947635</v>
      </c>
      <c r="I92" s="7">
        <f t="shared" si="7"/>
        <v>15</v>
      </c>
      <c r="J92" s="7">
        <f t="shared" si="8"/>
        <v>15</v>
      </c>
      <c r="K92" s="7">
        <f t="shared" si="9"/>
        <v>0</v>
      </c>
      <c r="L92" s="11"/>
      <c r="M92" s="5"/>
      <c r="N92" s="5"/>
      <c r="Q92" t="s">
        <v>112</v>
      </c>
      <c r="R92" t="s">
        <v>152</v>
      </c>
      <c r="S92">
        <v>380</v>
      </c>
      <c r="T92">
        <v>45</v>
      </c>
      <c r="U92">
        <v>15</v>
      </c>
      <c r="V92">
        <v>78</v>
      </c>
      <c r="W92">
        <v>78</v>
      </c>
    </row>
    <row r="93" spans="1:23" x14ac:dyDescent="0.25">
      <c r="A93" t="s">
        <v>113</v>
      </c>
      <c r="B93">
        <v>143</v>
      </c>
      <c r="C93">
        <v>334</v>
      </c>
      <c r="D93">
        <v>141</v>
      </c>
      <c r="E93">
        <v>326</v>
      </c>
      <c r="G93" s="6">
        <f t="shared" si="6"/>
        <v>-152.02841541861858</v>
      </c>
      <c r="H93" s="6">
        <f t="shared" si="5"/>
        <v>-154.3381858310446</v>
      </c>
      <c r="I93" s="7">
        <f t="shared" si="7"/>
        <v>3</v>
      </c>
      <c r="J93" s="7">
        <f t="shared" si="8"/>
        <v>0</v>
      </c>
      <c r="K93" s="7">
        <f t="shared" si="9"/>
        <v>3</v>
      </c>
      <c r="L93" s="11"/>
      <c r="M93" s="5"/>
      <c r="N93" s="5"/>
      <c r="Q93" t="s">
        <v>113</v>
      </c>
      <c r="R93" t="s">
        <v>152</v>
      </c>
      <c r="S93">
        <v>141</v>
      </c>
      <c r="T93">
        <v>326</v>
      </c>
      <c r="U93">
        <v>3</v>
      </c>
      <c r="V93">
        <v>73</v>
      </c>
      <c r="W93">
        <v>70</v>
      </c>
    </row>
    <row r="94" spans="1:23" x14ac:dyDescent="0.25">
      <c r="A94" t="s">
        <v>114</v>
      </c>
      <c r="B94">
        <v>516</v>
      </c>
      <c r="C94">
        <v>282</v>
      </c>
      <c r="D94">
        <v>519</v>
      </c>
      <c r="E94">
        <v>241</v>
      </c>
      <c r="G94" s="6">
        <f t="shared" si="6"/>
        <v>-12.094757077012103</v>
      </c>
      <c r="H94" s="6">
        <f t="shared" si="5"/>
        <v>-0.28791606655709323</v>
      </c>
      <c r="I94" s="7">
        <f t="shared" si="7"/>
        <v>12</v>
      </c>
      <c r="J94" s="7">
        <f t="shared" si="8"/>
        <v>0</v>
      </c>
      <c r="K94" s="7">
        <f t="shared" si="9"/>
        <v>12</v>
      </c>
      <c r="L94" s="11"/>
      <c r="M94" s="5"/>
      <c r="N94" s="5"/>
      <c r="Q94" t="s">
        <v>114</v>
      </c>
      <c r="R94" t="s">
        <v>152</v>
      </c>
      <c r="S94">
        <v>519</v>
      </c>
      <c r="T94">
        <v>241</v>
      </c>
      <c r="U94">
        <v>12</v>
      </c>
      <c r="V94">
        <v>16</v>
      </c>
      <c r="W94">
        <v>4</v>
      </c>
    </row>
    <row r="95" spans="1:23" x14ac:dyDescent="0.25">
      <c r="A95" t="s">
        <v>115</v>
      </c>
      <c r="B95">
        <v>518</v>
      </c>
      <c r="C95">
        <v>212</v>
      </c>
      <c r="D95">
        <v>510</v>
      </c>
      <c r="E95">
        <v>183</v>
      </c>
      <c r="G95" s="6">
        <f t="shared" si="6"/>
        <v>8.0490617016745052</v>
      </c>
      <c r="H95" s="6">
        <f t="shared" si="5"/>
        <v>16.699244233993621</v>
      </c>
      <c r="I95" s="7">
        <f t="shared" si="7"/>
        <v>9</v>
      </c>
      <c r="J95" s="7">
        <f t="shared" si="8"/>
        <v>9</v>
      </c>
      <c r="K95" s="7">
        <f t="shared" si="9"/>
        <v>0</v>
      </c>
      <c r="L95" s="11"/>
      <c r="M95" s="5"/>
      <c r="N95" s="5"/>
      <c r="Q95" t="s">
        <v>115</v>
      </c>
      <c r="R95" t="s">
        <v>153</v>
      </c>
      <c r="S95">
        <v>510</v>
      </c>
      <c r="T95">
        <v>183</v>
      </c>
      <c r="U95">
        <v>9</v>
      </c>
      <c r="V95">
        <v>67</v>
      </c>
      <c r="W95">
        <v>56</v>
      </c>
    </row>
    <row r="96" spans="1:23" x14ac:dyDescent="0.25">
      <c r="A96" t="s">
        <v>116</v>
      </c>
      <c r="B96">
        <v>395</v>
      </c>
      <c r="C96">
        <v>55</v>
      </c>
      <c r="D96">
        <v>392</v>
      </c>
      <c r="E96">
        <v>55</v>
      </c>
      <c r="G96" s="6">
        <f t="shared" si="6"/>
        <v>67.932100437589796</v>
      </c>
      <c r="H96" s="6">
        <f t="shared" si="5"/>
        <v>68.734550367093732</v>
      </c>
      <c r="I96" s="7">
        <f t="shared" si="7"/>
        <v>1</v>
      </c>
      <c r="J96" s="7">
        <f t="shared" si="8"/>
        <v>1</v>
      </c>
      <c r="K96" s="7">
        <f t="shared" si="9"/>
        <v>0</v>
      </c>
      <c r="L96" s="11"/>
      <c r="M96" s="5"/>
      <c r="N96" s="5"/>
      <c r="Q96" t="s">
        <v>116</v>
      </c>
      <c r="R96" t="s">
        <v>153</v>
      </c>
      <c r="S96">
        <v>392</v>
      </c>
      <c r="T96">
        <v>55</v>
      </c>
      <c r="U96">
        <v>1</v>
      </c>
      <c r="V96">
        <v>78</v>
      </c>
      <c r="W96">
        <v>62</v>
      </c>
    </row>
    <row r="97" spans="1:23" x14ac:dyDescent="0.25">
      <c r="A97" t="s">
        <v>117</v>
      </c>
      <c r="B97">
        <v>454</v>
      </c>
      <c r="C97">
        <v>91</v>
      </c>
      <c r="D97">
        <v>481</v>
      </c>
      <c r="E97">
        <v>128</v>
      </c>
      <c r="G97" s="6">
        <f t="shared" si="6"/>
        <v>48.034039646945011</v>
      </c>
      <c r="H97" s="6">
        <f t="shared" si="5"/>
        <v>34.824489156956794</v>
      </c>
      <c r="I97" s="7">
        <f t="shared" si="7"/>
        <v>14</v>
      </c>
      <c r="J97" s="7">
        <f t="shared" si="8"/>
        <v>14</v>
      </c>
      <c r="K97" s="7">
        <f t="shared" si="9"/>
        <v>0</v>
      </c>
      <c r="L97" s="11"/>
      <c r="M97" s="5"/>
      <c r="N97" s="5"/>
      <c r="Q97" t="s">
        <v>117</v>
      </c>
      <c r="R97" t="s">
        <v>153</v>
      </c>
      <c r="S97">
        <v>481</v>
      </c>
      <c r="T97">
        <v>128</v>
      </c>
      <c r="U97">
        <v>14</v>
      </c>
      <c r="V97">
        <v>91</v>
      </c>
      <c r="W97">
        <v>82</v>
      </c>
    </row>
    <row r="98" spans="1:23" x14ac:dyDescent="0.25">
      <c r="A98" t="s">
        <v>118</v>
      </c>
      <c r="B98">
        <v>131</v>
      </c>
      <c r="C98">
        <v>175</v>
      </c>
      <c r="D98">
        <v>121</v>
      </c>
      <c r="E98">
        <v>239</v>
      </c>
      <c r="G98" s="6">
        <f t="shared" si="6"/>
        <v>161.02112024428655</v>
      </c>
      <c r="H98" s="6">
        <f t="shared" si="5"/>
        <v>179.71208393344293</v>
      </c>
      <c r="I98" s="7">
        <f t="shared" si="7"/>
        <v>19</v>
      </c>
      <c r="J98" s="7">
        <f t="shared" si="8"/>
        <v>19</v>
      </c>
      <c r="K98" s="7">
        <f t="shared" si="9"/>
        <v>0</v>
      </c>
      <c r="L98" s="11"/>
      <c r="M98" s="5"/>
      <c r="N98" s="5"/>
      <c r="Q98" t="s">
        <v>118</v>
      </c>
      <c r="R98" t="s">
        <v>150</v>
      </c>
      <c r="S98">
        <v>121</v>
      </c>
      <c r="T98">
        <v>239</v>
      </c>
      <c r="U98">
        <v>19</v>
      </c>
      <c r="V98">
        <v>89</v>
      </c>
      <c r="W98">
        <v>90</v>
      </c>
    </row>
    <row r="99" spans="1:23" x14ac:dyDescent="0.25">
      <c r="A99" t="s">
        <v>119</v>
      </c>
      <c r="B99">
        <v>518</v>
      </c>
      <c r="C99">
        <v>271</v>
      </c>
      <c r="D99">
        <v>519</v>
      </c>
      <c r="E99">
        <v>248</v>
      </c>
      <c r="G99" s="6">
        <f t="shared" si="6"/>
        <v>-8.8983130644626023</v>
      </c>
      <c r="H99" s="6">
        <f t="shared" si="5"/>
        <v>-2.3021082924366265</v>
      </c>
      <c r="I99" s="7">
        <f t="shared" si="7"/>
        <v>7</v>
      </c>
      <c r="J99" s="7">
        <f t="shared" si="8"/>
        <v>0</v>
      </c>
      <c r="K99" s="7">
        <f t="shared" si="9"/>
        <v>7</v>
      </c>
      <c r="L99" s="11"/>
      <c r="M99" s="5"/>
      <c r="N99" s="5"/>
      <c r="Q99" t="s">
        <v>119</v>
      </c>
      <c r="R99" t="s">
        <v>150</v>
      </c>
      <c r="S99">
        <v>519</v>
      </c>
      <c r="T99">
        <v>248</v>
      </c>
      <c r="U99">
        <v>7</v>
      </c>
      <c r="V99">
        <v>75</v>
      </c>
      <c r="W99">
        <v>78</v>
      </c>
    </row>
    <row r="100" spans="1:23" x14ac:dyDescent="0.25">
      <c r="A100" t="s">
        <v>120</v>
      </c>
      <c r="B100">
        <v>323</v>
      </c>
      <c r="C100">
        <v>440</v>
      </c>
      <c r="D100">
        <v>295</v>
      </c>
      <c r="E100">
        <v>437</v>
      </c>
      <c r="G100" s="6">
        <f t="shared" si="6"/>
        <v>-89.140627756355329</v>
      </c>
      <c r="H100" s="6">
        <f t="shared" si="5"/>
        <v>-97.232378708277651</v>
      </c>
      <c r="I100" s="7">
        <f t="shared" si="7"/>
        <v>9</v>
      </c>
      <c r="J100" s="7">
        <f t="shared" si="8"/>
        <v>0</v>
      </c>
      <c r="K100" s="7">
        <f t="shared" si="9"/>
        <v>9</v>
      </c>
      <c r="L100" s="11"/>
      <c r="M100" s="5"/>
      <c r="N100" s="5"/>
      <c r="Q100" t="s">
        <v>120</v>
      </c>
      <c r="R100" t="s">
        <v>150</v>
      </c>
      <c r="S100">
        <v>295</v>
      </c>
      <c r="T100">
        <v>437</v>
      </c>
      <c r="U100">
        <v>9</v>
      </c>
      <c r="V100">
        <v>61</v>
      </c>
      <c r="W100">
        <v>69</v>
      </c>
    </row>
    <row r="101" spans="1:23" x14ac:dyDescent="0.25">
      <c r="A101" t="s">
        <v>121</v>
      </c>
      <c r="B101">
        <v>169</v>
      </c>
      <c r="C101">
        <v>371</v>
      </c>
      <c r="D101">
        <v>172</v>
      </c>
      <c r="E101">
        <v>374</v>
      </c>
      <c r="G101" s="6">
        <f t="shared" si="6"/>
        <v>-139.05673786129486</v>
      </c>
      <c r="H101" s="6">
        <f t="shared" si="5"/>
        <v>-137.84213788365565</v>
      </c>
      <c r="I101" s="7">
        <f t="shared" si="7"/>
        <v>2</v>
      </c>
      <c r="J101" s="7">
        <f t="shared" si="8"/>
        <v>0</v>
      </c>
      <c r="K101" s="7">
        <f t="shared" si="9"/>
        <v>2</v>
      </c>
      <c r="L101" s="11"/>
      <c r="M101" s="5"/>
      <c r="N101" s="5"/>
      <c r="Q101" t="s">
        <v>121</v>
      </c>
      <c r="R101" t="s">
        <v>151</v>
      </c>
      <c r="S101">
        <v>172</v>
      </c>
      <c r="T101">
        <v>374</v>
      </c>
      <c r="U101">
        <v>2</v>
      </c>
      <c r="V101">
        <v>90</v>
      </c>
      <c r="W101">
        <v>66</v>
      </c>
    </row>
    <row r="102" spans="1:23" x14ac:dyDescent="0.25">
      <c r="A102" t="s">
        <v>122</v>
      </c>
      <c r="B102">
        <v>495</v>
      </c>
      <c r="C102">
        <v>337</v>
      </c>
      <c r="D102">
        <v>511</v>
      </c>
      <c r="E102">
        <v>297</v>
      </c>
      <c r="G102" s="6">
        <f t="shared" si="6"/>
        <v>-28.998977146154004</v>
      </c>
      <c r="H102" s="6">
        <f t="shared" si="5"/>
        <v>-16.616645858470179</v>
      </c>
      <c r="I102" s="7">
        <f t="shared" si="7"/>
        <v>13</v>
      </c>
      <c r="J102" s="7">
        <f t="shared" si="8"/>
        <v>0</v>
      </c>
      <c r="K102" s="7">
        <f t="shared" si="9"/>
        <v>13</v>
      </c>
      <c r="L102" s="11"/>
      <c r="M102" s="5"/>
      <c r="N102" s="5"/>
      <c r="Q102" t="s">
        <v>122</v>
      </c>
      <c r="R102" t="s">
        <v>151</v>
      </c>
      <c r="S102">
        <v>511</v>
      </c>
      <c r="T102">
        <v>297</v>
      </c>
      <c r="U102">
        <v>13</v>
      </c>
      <c r="V102">
        <v>79</v>
      </c>
      <c r="W102">
        <v>80</v>
      </c>
    </row>
    <row r="103" spans="1:23" x14ac:dyDescent="0.25">
      <c r="A103" t="s">
        <v>123</v>
      </c>
      <c r="B103">
        <v>124</v>
      </c>
      <c r="C103">
        <v>278</v>
      </c>
      <c r="D103">
        <v>123</v>
      </c>
      <c r="E103">
        <v>207</v>
      </c>
      <c r="G103" s="6">
        <f t="shared" si="6"/>
        <v>-169.02775976218837</v>
      </c>
      <c r="H103" s="6">
        <f t="shared" si="5"/>
        <v>170.49052078244713</v>
      </c>
      <c r="I103" s="7">
        <f t="shared" si="7"/>
        <v>21</v>
      </c>
      <c r="J103" s="7">
        <f t="shared" si="8"/>
        <v>21</v>
      </c>
      <c r="K103" s="7">
        <f t="shared" si="9"/>
        <v>0</v>
      </c>
      <c r="L103" s="11"/>
      <c r="M103" s="5"/>
      <c r="N103" s="5"/>
      <c r="Q103" t="s">
        <v>123</v>
      </c>
      <c r="R103" t="s">
        <v>151</v>
      </c>
      <c r="S103">
        <v>123</v>
      </c>
      <c r="T103">
        <v>207</v>
      </c>
      <c r="U103">
        <v>21</v>
      </c>
      <c r="V103">
        <v>72</v>
      </c>
      <c r="W103">
        <v>66</v>
      </c>
    </row>
    <row r="104" spans="1:23" x14ac:dyDescent="0.25">
      <c r="A104" t="s">
        <v>124</v>
      </c>
      <c r="B104">
        <v>255</v>
      </c>
      <c r="C104">
        <v>429</v>
      </c>
      <c r="D104">
        <v>276</v>
      </c>
      <c r="E104">
        <v>441</v>
      </c>
      <c r="G104" s="6">
        <f t="shared" si="6"/>
        <v>-108.97887975571345</v>
      </c>
      <c r="H104" s="6">
        <f t="shared" si="5"/>
        <v>-102.34758813575834</v>
      </c>
      <c r="I104" s="7">
        <f t="shared" si="7"/>
        <v>7</v>
      </c>
      <c r="J104" s="7">
        <f t="shared" si="8"/>
        <v>0</v>
      </c>
      <c r="K104" s="7">
        <f t="shared" si="9"/>
        <v>7</v>
      </c>
      <c r="L104" s="11"/>
      <c r="M104" s="5"/>
      <c r="N104" s="5"/>
      <c r="Q104" t="s">
        <v>124</v>
      </c>
      <c r="R104" t="s">
        <v>152</v>
      </c>
      <c r="S104">
        <v>276</v>
      </c>
      <c r="T104">
        <v>441</v>
      </c>
      <c r="U104">
        <v>7</v>
      </c>
      <c r="V104">
        <v>85</v>
      </c>
      <c r="W104">
        <v>80</v>
      </c>
    </row>
    <row r="105" spans="1:23" x14ac:dyDescent="0.25">
      <c r="A105" t="s">
        <v>125</v>
      </c>
      <c r="B105">
        <v>358</v>
      </c>
      <c r="C105">
        <v>436</v>
      </c>
      <c r="D105">
        <v>407</v>
      </c>
      <c r="E105">
        <v>413</v>
      </c>
      <c r="G105" s="6">
        <f t="shared" si="6"/>
        <v>-79.027759762188353</v>
      </c>
      <c r="H105" s="6">
        <f t="shared" si="5"/>
        <v>-63.302626241748186</v>
      </c>
      <c r="I105" s="7">
        <f t="shared" si="7"/>
        <v>16</v>
      </c>
      <c r="J105" s="7">
        <f t="shared" si="8"/>
        <v>0</v>
      </c>
      <c r="K105" s="7">
        <f t="shared" si="9"/>
        <v>16</v>
      </c>
      <c r="L105" s="11"/>
      <c r="M105" s="5"/>
      <c r="N105" s="5"/>
      <c r="Q105" t="s">
        <v>125</v>
      </c>
      <c r="R105" t="s">
        <v>152</v>
      </c>
      <c r="S105">
        <v>407</v>
      </c>
      <c r="T105">
        <v>413</v>
      </c>
      <c r="U105">
        <v>16</v>
      </c>
      <c r="V105">
        <v>78</v>
      </c>
      <c r="W105">
        <v>75</v>
      </c>
    </row>
    <row r="106" spans="1:23" x14ac:dyDescent="0.25">
      <c r="A106" t="s">
        <v>126</v>
      </c>
      <c r="B106">
        <v>475</v>
      </c>
      <c r="C106">
        <v>366</v>
      </c>
      <c r="D106">
        <v>477</v>
      </c>
      <c r="E106">
        <v>357</v>
      </c>
      <c r="G106" s="6">
        <f t="shared" si="6"/>
        <v>-39.107772382680899</v>
      </c>
      <c r="H106" s="6">
        <f t="shared" si="5"/>
        <v>-36.694323794444003</v>
      </c>
      <c r="I106" s="7">
        <f t="shared" si="7"/>
        <v>3</v>
      </c>
      <c r="J106" s="7">
        <f t="shared" si="8"/>
        <v>0</v>
      </c>
      <c r="K106" s="7">
        <f t="shared" si="9"/>
        <v>3</v>
      </c>
      <c r="L106" s="11"/>
      <c r="M106" s="5"/>
      <c r="N106" s="5"/>
      <c r="Q106" t="s">
        <v>126</v>
      </c>
      <c r="R106" t="s">
        <v>152</v>
      </c>
      <c r="S106">
        <v>477</v>
      </c>
      <c r="T106">
        <v>357</v>
      </c>
      <c r="U106">
        <v>3</v>
      </c>
      <c r="V106">
        <v>56</v>
      </c>
      <c r="W106">
        <v>55</v>
      </c>
    </row>
    <row r="107" spans="1:23" x14ac:dyDescent="0.25">
      <c r="A107" t="s">
        <v>127</v>
      </c>
      <c r="B107">
        <v>189</v>
      </c>
      <c r="C107">
        <v>89</v>
      </c>
      <c r="D107">
        <v>219</v>
      </c>
      <c r="E107">
        <v>63</v>
      </c>
      <c r="G107" s="6">
        <f t="shared" si="6"/>
        <v>130.94326213870511</v>
      </c>
      <c r="H107" s="6">
        <f t="shared" si="5"/>
        <v>119.71000864177601</v>
      </c>
      <c r="I107" s="7">
        <f t="shared" si="7"/>
        <v>12</v>
      </c>
      <c r="J107" s="7">
        <f t="shared" si="8"/>
        <v>12</v>
      </c>
      <c r="K107" s="7">
        <f t="shared" si="9"/>
        <v>0</v>
      </c>
      <c r="L107" s="11"/>
      <c r="M107" s="5"/>
      <c r="N107" s="5"/>
      <c r="Q107" t="s">
        <v>127</v>
      </c>
      <c r="R107" t="s">
        <v>153</v>
      </c>
      <c r="S107">
        <v>219</v>
      </c>
      <c r="T107">
        <v>63</v>
      </c>
      <c r="U107">
        <v>12</v>
      </c>
      <c r="V107">
        <v>65</v>
      </c>
      <c r="W107">
        <v>64</v>
      </c>
    </row>
    <row r="108" spans="1:23" x14ac:dyDescent="0.25">
      <c r="A108" t="s">
        <v>128</v>
      </c>
      <c r="B108">
        <v>223</v>
      </c>
      <c r="C108">
        <v>415</v>
      </c>
      <c r="D108">
        <v>150</v>
      </c>
      <c r="E108">
        <v>342</v>
      </c>
      <c r="G108" s="6">
        <f t="shared" si="6"/>
        <v>-118.99897714615399</v>
      </c>
      <c r="H108" s="6">
        <f t="shared" si="5"/>
        <v>-149.03624346792648</v>
      </c>
      <c r="I108" s="7">
        <f t="shared" si="7"/>
        <v>31</v>
      </c>
      <c r="J108" s="7">
        <f t="shared" si="8"/>
        <v>0</v>
      </c>
      <c r="K108" s="7">
        <f t="shared" si="9"/>
        <v>31</v>
      </c>
      <c r="L108" s="11"/>
      <c r="M108" s="5"/>
      <c r="N108" s="5"/>
      <c r="Q108" t="s">
        <v>128</v>
      </c>
      <c r="R108" t="s">
        <v>153</v>
      </c>
      <c r="S108">
        <v>150</v>
      </c>
      <c r="T108">
        <v>342</v>
      </c>
      <c r="U108">
        <v>31</v>
      </c>
      <c r="V108">
        <v>62</v>
      </c>
      <c r="W108">
        <v>49</v>
      </c>
    </row>
    <row r="109" spans="1:23" x14ac:dyDescent="0.25">
      <c r="A109" t="s">
        <v>129</v>
      </c>
      <c r="B109">
        <v>145</v>
      </c>
      <c r="C109">
        <v>143</v>
      </c>
      <c r="D109">
        <v>162</v>
      </c>
      <c r="E109">
        <v>116</v>
      </c>
      <c r="G109" s="6">
        <f t="shared" si="6"/>
        <v>151.001022853846</v>
      </c>
      <c r="H109" s="6">
        <f t="shared" si="5"/>
        <v>141.87481802870425</v>
      </c>
      <c r="I109" s="7">
        <f t="shared" si="7"/>
        <v>10</v>
      </c>
      <c r="J109" s="7">
        <f t="shared" si="8"/>
        <v>10</v>
      </c>
      <c r="K109" s="7">
        <f t="shared" si="9"/>
        <v>0</v>
      </c>
      <c r="L109" s="11"/>
      <c r="M109" s="5"/>
      <c r="N109" s="5"/>
      <c r="Q109" t="s">
        <v>129</v>
      </c>
      <c r="R109" t="s">
        <v>153</v>
      </c>
      <c r="S109">
        <v>162</v>
      </c>
      <c r="T109">
        <v>116</v>
      </c>
      <c r="U109">
        <v>10</v>
      </c>
      <c r="V109">
        <v>85</v>
      </c>
      <c r="W109">
        <v>83</v>
      </c>
    </row>
    <row r="110" spans="1:23" x14ac:dyDescent="0.25">
      <c r="A110" t="s">
        <v>130</v>
      </c>
      <c r="B110">
        <v>135</v>
      </c>
      <c r="C110">
        <v>315</v>
      </c>
      <c r="D110">
        <v>411</v>
      </c>
      <c r="E110">
        <v>415</v>
      </c>
      <c r="G110" s="6">
        <f t="shared" si="6"/>
        <v>-157.93210043758978</v>
      </c>
      <c r="H110" s="6">
        <f t="shared" si="5"/>
        <v>-62.525568373722869</v>
      </c>
      <c r="I110" s="7">
        <f t="shared" si="7"/>
        <v>96</v>
      </c>
      <c r="J110" s="7">
        <f t="shared" si="8"/>
        <v>0</v>
      </c>
      <c r="K110" s="7">
        <f t="shared" si="9"/>
        <v>96</v>
      </c>
      <c r="L110" s="11"/>
      <c r="M110" s="5"/>
      <c r="N110" s="5"/>
      <c r="Q110" t="s">
        <v>130</v>
      </c>
      <c r="R110" t="s">
        <v>150</v>
      </c>
      <c r="S110">
        <v>411</v>
      </c>
      <c r="T110">
        <v>415</v>
      </c>
      <c r="U110">
        <v>96</v>
      </c>
      <c r="V110">
        <v>82</v>
      </c>
      <c r="W110">
        <v>51</v>
      </c>
    </row>
    <row r="111" spans="1:23" x14ac:dyDescent="0.25">
      <c r="A111" t="s">
        <v>131</v>
      </c>
      <c r="B111">
        <v>497</v>
      </c>
      <c r="C111">
        <v>334</v>
      </c>
      <c r="D111">
        <v>366</v>
      </c>
      <c r="E111">
        <v>431</v>
      </c>
      <c r="G111" s="6">
        <f t="shared" si="6"/>
        <v>-27.971584581381421</v>
      </c>
      <c r="H111" s="6">
        <f t="shared" si="5"/>
        <v>-76.458892917948532</v>
      </c>
      <c r="I111" s="7">
        <f t="shared" si="7"/>
        <v>49</v>
      </c>
      <c r="J111" s="7">
        <f t="shared" si="8"/>
        <v>0</v>
      </c>
      <c r="K111" s="7">
        <f t="shared" si="9"/>
        <v>49</v>
      </c>
      <c r="L111" s="11"/>
      <c r="M111" s="5"/>
      <c r="N111" s="5"/>
      <c r="Q111" t="s">
        <v>131</v>
      </c>
      <c r="R111" t="s">
        <v>150</v>
      </c>
      <c r="S111">
        <v>366</v>
      </c>
      <c r="T111">
        <v>431</v>
      </c>
      <c r="U111">
        <v>49</v>
      </c>
      <c r="V111">
        <v>77</v>
      </c>
      <c r="W111">
        <v>45</v>
      </c>
    </row>
    <row r="112" spans="1:23" x14ac:dyDescent="0.25">
      <c r="A112" t="s">
        <v>132</v>
      </c>
      <c r="B112">
        <v>292</v>
      </c>
      <c r="C112">
        <v>438</v>
      </c>
      <c r="D112">
        <v>172</v>
      </c>
      <c r="E112">
        <v>377</v>
      </c>
      <c r="G112" s="6">
        <f t="shared" si="6"/>
        <v>-98.049061701674503</v>
      </c>
      <c r="H112" s="6">
        <f t="shared" si="5"/>
        <v>-137.21031892435388</v>
      </c>
      <c r="I112" s="7">
        <f t="shared" si="7"/>
        <v>40</v>
      </c>
      <c r="J112" s="7">
        <f t="shared" si="8"/>
        <v>0</v>
      </c>
      <c r="K112" s="7">
        <f t="shared" si="9"/>
        <v>40</v>
      </c>
      <c r="L112" s="11"/>
      <c r="M112" s="5"/>
      <c r="N112" s="5"/>
      <c r="Q112" t="s">
        <v>132</v>
      </c>
      <c r="R112" t="s">
        <v>150</v>
      </c>
      <c r="S112">
        <v>172</v>
      </c>
      <c r="T112">
        <v>377</v>
      </c>
      <c r="U112">
        <v>40</v>
      </c>
      <c r="V112">
        <v>86</v>
      </c>
      <c r="W112">
        <v>56</v>
      </c>
    </row>
    <row r="113" spans="1:23" x14ac:dyDescent="0.25">
      <c r="A113" t="s">
        <v>133</v>
      </c>
      <c r="B113">
        <v>124</v>
      </c>
      <c r="C113">
        <v>282</v>
      </c>
      <c r="D113">
        <v>519</v>
      </c>
      <c r="E113">
        <v>231</v>
      </c>
      <c r="G113" s="6">
        <f t="shared" si="6"/>
        <v>-167.90524292298787</v>
      </c>
      <c r="H113" s="6">
        <f t="shared" si="5"/>
        <v>2.5895018472409208</v>
      </c>
      <c r="I113" s="7">
        <f t="shared" si="7"/>
        <v>171</v>
      </c>
      <c r="J113" s="7">
        <f t="shared" si="8"/>
        <v>171</v>
      </c>
      <c r="K113" s="7">
        <f t="shared" si="9"/>
        <v>0</v>
      </c>
      <c r="L113" s="11"/>
      <c r="M113" s="5"/>
      <c r="N113" s="5"/>
      <c r="Q113" t="s">
        <v>133</v>
      </c>
      <c r="R113" t="s">
        <v>151</v>
      </c>
      <c r="S113">
        <v>519</v>
      </c>
      <c r="T113">
        <v>231</v>
      </c>
      <c r="U113">
        <v>171</v>
      </c>
      <c r="V113">
        <v>72</v>
      </c>
      <c r="W113">
        <v>34</v>
      </c>
    </row>
    <row r="114" spans="1:23" x14ac:dyDescent="0.25">
      <c r="A114" t="s">
        <v>134</v>
      </c>
      <c r="B114">
        <v>313</v>
      </c>
      <c r="C114">
        <v>40</v>
      </c>
      <c r="D114">
        <v>479</v>
      </c>
      <c r="E114">
        <v>358</v>
      </c>
      <c r="G114" s="6">
        <f t="shared" si="6"/>
        <v>92.004534032105894</v>
      </c>
      <c r="H114" s="6">
        <f t="shared" si="5"/>
        <v>-36.580527482403426</v>
      </c>
      <c r="I114" s="7">
        <f t="shared" si="7"/>
        <v>129</v>
      </c>
      <c r="J114" s="7">
        <f t="shared" si="8"/>
        <v>0</v>
      </c>
      <c r="K114" s="7">
        <f t="shared" si="9"/>
        <v>129</v>
      </c>
      <c r="L114" s="11"/>
      <c r="M114" s="5"/>
      <c r="N114" s="5"/>
      <c r="Q114" t="s">
        <v>134</v>
      </c>
      <c r="R114" t="s">
        <v>151</v>
      </c>
      <c r="S114">
        <v>479</v>
      </c>
      <c r="T114">
        <v>358</v>
      </c>
      <c r="U114">
        <v>129</v>
      </c>
      <c r="V114">
        <v>88</v>
      </c>
      <c r="W114">
        <v>22</v>
      </c>
    </row>
    <row r="115" spans="1:23" x14ac:dyDescent="0.25">
      <c r="A115" t="s">
        <v>135</v>
      </c>
      <c r="B115">
        <v>162</v>
      </c>
      <c r="C115">
        <v>117</v>
      </c>
      <c r="D115">
        <v>313</v>
      </c>
      <c r="E115">
        <v>439</v>
      </c>
      <c r="G115" s="6">
        <f t="shared" si="6"/>
        <v>142.09991964463163</v>
      </c>
      <c r="H115" s="6">
        <f t="shared" si="5"/>
        <v>-92.014598787870568</v>
      </c>
      <c r="I115" s="7">
        <f t="shared" si="7"/>
        <v>126</v>
      </c>
      <c r="J115" s="7">
        <f t="shared" si="8"/>
        <v>0</v>
      </c>
      <c r="K115" s="7">
        <f t="shared" si="9"/>
        <v>126</v>
      </c>
      <c r="L115" s="11"/>
      <c r="M115" s="5"/>
      <c r="N115" s="5"/>
      <c r="Q115" t="s">
        <v>135</v>
      </c>
      <c r="R115" t="s">
        <v>151</v>
      </c>
      <c r="S115">
        <v>313</v>
      </c>
      <c r="T115">
        <v>439</v>
      </c>
      <c r="U115">
        <v>126</v>
      </c>
      <c r="V115">
        <v>96</v>
      </c>
      <c r="W115">
        <v>15</v>
      </c>
    </row>
    <row r="116" spans="1:23" x14ac:dyDescent="0.25">
      <c r="A116" t="s">
        <v>136</v>
      </c>
      <c r="B116">
        <v>278</v>
      </c>
      <c r="C116">
        <v>44</v>
      </c>
      <c r="D116">
        <v>319</v>
      </c>
      <c r="E116">
        <v>43</v>
      </c>
      <c r="G116" s="6">
        <f t="shared" si="6"/>
        <v>102.09475707701209</v>
      </c>
      <c r="H116" s="6">
        <f t="shared" si="5"/>
        <v>90.290839022350553</v>
      </c>
      <c r="I116" s="7">
        <f t="shared" si="7"/>
        <v>12</v>
      </c>
      <c r="J116" s="7">
        <f t="shared" si="8"/>
        <v>12</v>
      </c>
      <c r="K116" s="7">
        <f t="shared" si="9"/>
        <v>0</v>
      </c>
      <c r="L116" s="11"/>
      <c r="M116" s="5"/>
      <c r="N116" s="5"/>
      <c r="Q116" t="s">
        <v>136</v>
      </c>
      <c r="R116" t="s">
        <v>152</v>
      </c>
      <c r="S116">
        <v>319</v>
      </c>
      <c r="T116">
        <v>43</v>
      </c>
      <c r="U116">
        <v>12</v>
      </c>
      <c r="V116">
        <v>77</v>
      </c>
      <c r="W116">
        <v>83</v>
      </c>
    </row>
    <row r="117" spans="1:23" x14ac:dyDescent="0.25">
      <c r="A117" t="s">
        <v>137</v>
      </c>
      <c r="B117">
        <v>520</v>
      </c>
      <c r="C117">
        <v>233</v>
      </c>
      <c r="D117">
        <v>119</v>
      </c>
      <c r="E117">
        <v>224</v>
      </c>
      <c r="G117" s="6">
        <f t="shared" si="6"/>
        <v>2.0045340321059042</v>
      </c>
      <c r="H117" s="6">
        <f t="shared" si="5"/>
        <v>175.44873872686037</v>
      </c>
      <c r="I117" s="7">
        <f t="shared" si="7"/>
        <v>174</v>
      </c>
      <c r="J117" s="7">
        <f t="shared" si="8"/>
        <v>174</v>
      </c>
      <c r="K117" s="7">
        <f t="shared" si="9"/>
        <v>0</v>
      </c>
      <c r="L117" s="11"/>
      <c r="M117" s="5"/>
      <c r="N117" s="5"/>
      <c r="Q117" t="s">
        <v>137</v>
      </c>
      <c r="R117" t="s">
        <v>152</v>
      </c>
      <c r="S117">
        <v>119</v>
      </c>
      <c r="T117">
        <v>224</v>
      </c>
      <c r="U117">
        <v>174</v>
      </c>
      <c r="V117">
        <v>68</v>
      </c>
      <c r="W117">
        <v>33</v>
      </c>
    </row>
    <row r="118" spans="1:23" x14ac:dyDescent="0.25">
      <c r="A118" t="s">
        <v>138</v>
      </c>
      <c r="B118">
        <v>426</v>
      </c>
      <c r="C118">
        <v>410</v>
      </c>
      <c r="D118">
        <v>338</v>
      </c>
      <c r="E118">
        <v>40</v>
      </c>
      <c r="G118" s="6">
        <f t="shared" si="6"/>
        <v>-58.055247223796606</v>
      </c>
      <c r="H118" s="6">
        <f t="shared" si="5"/>
        <v>84.857235442115766</v>
      </c>
      <c r="I118" s="7">
        <f t="shared" si="7"/>
        <v>143</v>
      </c>
      <c r="J118" s="7">
        <f t="shared" si="8"/>
        <v>143</v>
      </c>
      <c r="K118" s="7">
        <f t="shared" si="9"/>
        <v>0</v>
      </c>
      <c r="L118" s="11"/>
      <c r="M118" s="5"/>
      <c r="N118" s="5"/>
      <c r="Q118" t="s">
        <v>138</v>
      </c>
      <c r="R118" t="s">
        <v>152</v>
      </c>
      <c r="S118">
        <v>338</v>
      </c>
      <c r="T118">
        <v>40</v>
      </c>
      <c r="U118">
        <v>143</v>
      </c>
      <c r="V118">
        <v>74</v>
      </c>
      <c r="W118">
        <v>66</v>
      </c>
    </row>
    <row r="119" spans="1:23" x14ac:dyDescent="0.25">
      <c r="A119" t="s">
        <v>139</v>
      </c>
      <c r="B119">
        <v>348</v>
      </c>
      <c r="C119">
        <v>42</v>
      </c>
      <c r="D119">
        <v>118</v>
      </c>
      <c r="E119">
        <v>261</v>
      </c>
      <c r="G119" s="6">
        <f t="shared" si="6"/>
        <v>81.950938298325497</v>
      </c>
      <c r="H119" s="6">
        <f t="shared" si="5"/>
        <v>-174.06482876904818</v>
      </c>
      <c r="I119" s="7">
        <f t="shared" si="7"/>
        <v>104</v>
      </c>
      <c r="J119" s="7">
        <f t="shared" si="8"/>
        <v>0</v>
      </c>
      <c r="K119" s="7">
        <f t="shared" si="9"/>
        <v>104</v>
      </c>
      <c r="L119" s="11"/>
      <c r="M119" s="5"/>
      <c r="N119" s="5"/>
      <c r="Q119" t="s">
        <v>139</v>
      </c>
      <c r="R119" t="s">
        <v>153</v>
      </c>
      <c r="S119">
        <v>118</v>
      </c>
      <c r="T119">
        <v>261</v>
      </c>
      <c r="U119">
        <v>104</v>
      </c>
      <c r="V119">
        <v>35</v>
      </c>
      <c r="W119">
        <v>4</v>
      </c>
    </row>
    <row r="120" spans="1:23" x14ac:dyDescent="0.25">
      <c r="A120" t="s">
        <v>140</v>
      </c>
      <c r="B120">
        <v>469</v>
      </c>
      <c r="C120">
        <v>106</v>
      </c>
      <c r="D120">
        <v>520</v>
      </c>
      <c r="E120">
        <v>236</v>
      </c>
      <c r="G120" s="6">
        <f t="shared" si="6"/>
        <v>41.965960353054982</v>
      </c>
      <c r="H120" s="6">
        <f t="shared" si="5"/>
        <v>1.1457628381751035</v>
      </c>
      <c r="I120" s="7">
        <f t="shared" si="7"/>
        <v>41</v>
      </c>
      <c r="J120" s="7">
        <f t="shared" si="8"/>
        <v>41</v>
      </c>
      <c r="K120" s="7">
        <f t="shared" si="9"/>
        <v>0</v>
      </c>
      <c r="L120" s="11"/>
      <c r="M120" s="5"/>
      <c r="N120" s="5"/>
      <c r="Q120" t="s">
        <v>140</v>
      </c>
      <c r="R120" t="s">
        <v>153</v>
      </c>
      <c r="S120">
        <v>520</v>
      </c>
      <c r="T120">
        <v>236</v>
      </c>
      <c r="U120">
        <v>41</v>
      </c>
      <c r="V120">
        <v>85</v>
      </c>
      <c r="W120">
        <v>64</v>
      </c>
    </row>
    <row r="121" spans="1:23" x14ac:dyDescent="0.25">
      <c r="A121" t="s">
        <v>141</v>
      </c>
      <c r="B121">
        <v>143</v>
      </c>
      <c r="C121">
        <v>146</v>
      </c>
      <c r="D121">
        <v>173</v>
      </c>
      <c r="E121">
        <v>380</v>
      </c>
      <c r="G121" s="6">
        <f t="shared" si="6"/>
        <v>152.02841541861858</v>
      </c>
      <c r="H121" s="6">
        <f t="shared" si="5"/>
        <v>-136.39718102729637</v>
      </c>
      <c r="I121" s="7">
        <f t="shared" si="7"/>
        <v>72</v>
      </c>
      <c r="J121" s="7">
        <f t="shared" si="8"/>
        <v>0</v>
      </c>
      <c r="K121" s="7">
        <f t="shared" si="9"/>
        <v>72</v>
      </c>
      <c r="L121" s="11"/>
      <c r="M121" s="5"/>
      <c r="N121" s="5"/>
      <c r="Q121" t="s">
        <v>141</v>
      </c>
      <c r="R121" t="s">
        <v>153</v>
      </c>
      <c r="S121">
        <v>173</v>
      </c>
      <c r="T121">
        <v>380</v>
      </c>
      <c r="U121">
        <v>72</v>
      </c>
      <c r="V121">
        <v>96</v>
      </c>
      <c r="W121">
        <v>8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W121"/>
  <sheetViews>
    <sheetView topLeftCell="H1" workbookViewId="0">
      <selection activeCell="K2" sqref="K2:K121"/>
    </sheetView>
  </sheetViews>
  <sheetFormatPr defaultRowHeight="15" x14ac:dyDescent="0.25"/>
  <sheetData>
    <row r="1" spans="1:23" thickBot="1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2" t="s">
        <v>7</v>
      </c>
      <c r="I1" s="3" t="s">
        <v>8</v>
      </c>
      <c r="J1" s="4" t="s">
        <v>9</v>
      </c>
      <c r="K1" s="4" t="s">
        <v>10</v>
      </c>
      <c r="L1" s="5"/>
      <c r="M1" s="5" t="s">
        <v>11</v>
      </c>
      <c r="N1" s="5" t="s">
        <v>12</v>
      </c>
      <c r="Q1" s="15" t="s">
        <v>19</v>
      </c>
      <c r="R1" s="5" t="s">
        <v>145</v>
      </c>
      <c r="S1" s="13" t="s">
        <v>16</v>
      </c>
      <c r="T1" s="13" t="s">
        <v>17</v>
      </c>
      <c r="U1" s="13" t="s">
        <v>18</v>
      </c>
      <c r="V1" s="13" t="s">
        <v>20</v>
      </c>
      <c r="W1" s="13" t="s">
        <v>21</v>
      </c>
    </row>
    <row r="2" spans="1:23" ht="15.6" thickTop="1" thickBot="1" x14ac:dyDescent="0.35">
      <c r="A2" t="s">
        <v>22</v>
      </c>
      <c r="B2">
        <v>456</v>
      </c>
      <c r="C2">
        <v>386</v>
      </c>
      <c r="D2">
        <v>133</v>
      </c>
      <c r="E2">
        <v>318</v>
      </c>
      <c r="G2" s="6">
        <f>ATAN2(2*(B2-$M$2/2)/$M$4,2*($N$2/2-C2)/$M$4)*180/PI()</f>
        <v>-47.030914236853107</v>
      </c>
      <c r="H2" s="6">
        <f t="shared" ref="H2:H65" si="0">ATAN2(2*(D2-$M$2/2)/$M$4,2*($N$2/2-E2)/$M$4)*180/PI()</f>
        <v>-157.35838266898298</v>
      </c>
      <c r="I2" s="7">
        <f>MAX(1,CEILING(MIN(MOD(G2-H2,360),MOD(H2-G2,360)),1))</f>
        <v>111</v>
      </c>
      <c r="J2" s="7">
        <f>IF(H2&gt;1,I2,0)</f>
        <v>0</v>
      </c>
      <c r="K2" s="7">
        <f>IF(H2&lt;1,I2,0)</f>
        <v>111</v>
      </c>
      <c r="L2" s="8" t="s">
        <v>13</v>
      </c>
      <c r="M2" s="9">
        <v>640</v>
      </c>
      <c r="N2" s="9">
        <v>480</v>
      </c>
      <c r="Q2" t="s">
        <v>22</v>
      </c>
      <c r="R2" t="s">
        <v>150</v>
      </c>
      <c r="S2">
        <v>133</v>
      </c>
      <c r="T2">
        <v>318</v>
      </c>
      <c r="U2">
        <v>111</v>
      </c>
      <c r="V2">
        <v>9</v>
      </c>
      <c r="W2">
        <v>3</v>
      </c>
    </row>
    <row r="3" spans="1:23" thickBot="1" x14ac:dyDescent="0.35">
      <c r="A3" t="s">
        <v>23</v>
      </c>
      <c r="B3">
        <v>121</v>
      </c>
      <c r="C3">
        <v>216</v>
      </c>
      <c r="D3">
        <v>138</v>
      </c>
      <c r="E3">
        <v>321</v>
      </c>
      <c r="G3" s="6">
        <f t="shared" ref="G3:G66" si="1">ATAN2(2*(B3-$M$2/2)/$M$4,2*($N$2/2-C3)/$M$4)*180/PI()</f>
        <v>173.12316926256318</v>
      </c>
      <c r="H3" s="6">
        <f t="shared" si="0"/>
        <v>-156.00830828609884</v>
      </c>
      <c r="I3" s="7">
        <f t="shared" ref="I3:I66" si="2">MAX(1,CEILING(MIN(MOD(G3-H3,360),MOD(H3-G3,360)),1))</f>
        <v>31</v>
      </c>
      <c r="J3" s="7">
        <f t="shared" ref="J3:J66" si="3">IF(H3&gt;1,I3,0)</f>
        <v>0</v>
      </c>
      <c r="K3" s="7">
        <f t="shared" ref="K3:K66" si="4">IF(H3&lt;1,I3,0)</f>
        <v>31</v>
      </c>
      <c r="L3" s="11"/>
      <c r="M3" s="5"/>
      <c r="N3" s="5"/>
      <c r="Q3" t="s">
        <v>23</v>
      </c>
      <c r="R3" t="s">
        <v>150</v>
      </c>
      <c r="S3">
        <v>138</v>
      </c>
      <c r="T3">
        <v>321</v>
      </c>
      <c r="U3">
        <v>31</v>
      </c>
      <c r="V3">
        <v>57</v>
      </c>
      <c r="W3">
        <v>9</v>
      </c>
    </row>
    <row r="4" spans="1:23" thickBot="1" x14ac:dyDescent="0.35">
      <c r="A4" t="s">
        <v>24</v>
      </c>
      <c r="B4">
        <v>229</v>
      </c>
      <c r="C4">
        <v>418</v>
      </c>
      <c r="D4">
        <v>170</v>
      </c>
      <c r="E4">
        <v>364</v>
      </c>
      <c r="G4" s="6">
        <f t="shared" si="1"/>
        <v>-117.07775140292654</v>
      </c>
      <c r="H4" s="6">
        <f t="shared" si="0"/>
        <v>-140.42059528376237</v>
      </c>
      <c r="I4" s="7">
        <f t="shared" si="2"/>
        <v>24</v>
      </c>
      <c r="J4" s="7">
        <f t="shared" si="3"/>
        <v>0</v>
      </c>
      <c r="K4" s="7">
        <f t="shared" si="4"/>
        <v>24</v>
      </c>
      <c r="L4" s="8" t="s">
        <v>14</v>
      </c>
      <c r="M4" s="9">
        <v>400</v>
      </c>
      <c r="N4" s="5"/>
      <c r="Q4" t="s">
        <v>24</v>
      </c>
      <c r="R4" t="s">
        <v>150</v>
      </c>
      <c r="S4">
        <v>170</v>
      </c>
      <c r="T4">
        <v>364</v>
      </c>
      <c r="U4">
        <v>24</v>
      </c>
      <c r="V4">
        <v>68</v>
      </c>
      <c r="W4">
        <v>82</v>
      </c>
    </row>
    <row r="5" spans="1:23" ht="14.45" x14ac:dyDescent="0.3">
      <c r="A5" t="s">
        <v>25</v>
      </c>
      <c r="B5">
        <v>519</v>
      </c>
      <c r="C5">
        <v>264</v>
      </c>
      <c r="D5">
        <v>514</v>
      </c>
      <c r="E5">
        <v>297</v>
      </c>
      <c r="G5" s="6">
        <f t="shared" si="1"/>
        <v>-6.8768307374367952</v>
      </c>
      <c r="H5" s="6">
        <f t="shared" si="0"/>
        <v>-16.373549327050295</v>
      </c>
      <c r="I5" s="7">
        <f t="shared" si="2"/>
        <v>10</v>
      </c>
      <c r="J5" s="7">
        <f t="shared" si="3"/>
        <v>0</v>
      </c>
      <c r="K5" s="7">
        <f t="shared" si="4"/>
        <v>10</v>
      </c>
      <c r="L5" s="11"/>
      <c r="M5" s="5"/>
      <c r="N5" s="5"/>
      <c r="Q5" t="s">
        <v>25</v>
      </c>
      <c r="R5" t="s">
        <v>151</v>
      </c>
      <c r="S5">
        <v>514</v>
      </c>
      <c r="T5">
        <v>297</v>
      </c>
      <c r="U5">
        <v>10</v>
      </c>
      <c r="V5">
        <v>38</v>
      </c>
      <c r="W5">
        <v>37</v>
      </c>
    </row>
    <row r="6" spans="1:23" ht="14.45" x14ac:dyDescent="0.3">
      <c r="A6" t="s">
        <v>26</v>
      </c>
      <c r="B6">
        <v>440</v>
      </c>
      <c r="C6">
        <v>80</v>
      </c>
      <c r="D6">
        <v>462</v>
      </c>
      <c r="E6">
        <v>375</v>
      </c>
      <c r="G6" s="6">
        <f t="shared" si="1"/>
        <v>53.13010235415598</v>
      </c>
      <c r="H6" s="6">
        <f t="shared" si="0"/>
        <v>-43.552400313143544</v>
      </c>
      <c r="I6" s="7">
        <f t="shared" si="2"/>
        <v>97</v>
      </c>
      <c r="J6" s="7">
        <f t="shared" si="3"/>
        <v>0</v>
      </c>
      <c r="K6" s="7">
        <f t="shared" si="4"/>
        <v>97</v>
      </c>
      <c r="L6" s="11"/>
      <c r="M6" s="5"/>
      <c r="N6" s="5"/>
      <c r="Q6" t="s">
        <v>26</v>
      </c>
      <c r="R6" t="s">
        <v>151</v>
      </c>
      <c r="S6">
        <v>462</v>
      </c>
      <c r="T6">
        <v>375</v>
      </c>
      <c r="U6">
        <v>97</v>
      </c>
      <c r="V6">
        <v>83</v>
      </c>
      <c r="W6">
        <v>34</v>
      </c>
    </row>
    <row r="7" spans="1:23" ht="14.45" x14ac:dyDescent="0.3">
      <c r="A7" t="s">
        <v>27</v>
      </c>
      <c r="B7">
        <v>152</v>
      </c>
      <c r="C7">
        <v>349</v>
      </c>
      <c r="D7">
        <v>171</v>
      </c>
      <c r="E7">
        <v>372</v>
      </c>
      <c r="G7" s="6">
        <f t="shared" si="1"/>
        <v>-147.02410880268957</v>
      </c>
      <c r="H7" s="6">
        <f t="shared" si="0"/>
        <v>-138.46207305613507</v>
      </c>
      <c r="I7" s="7">
        <f t="shared" si="2"/>
        <v>9</v>
      </c>
      <c r="J7" s="7">
        <f t="shared" si="3"/>
        <v>0</v>
      </c>
      <c r="K7" s="7">
        <f t="shared" si="4"/>
        <v>9</v>
      </c>
      <c r="L7" s="11"/>
      <c r="M7" s="5"/>
      <c r="N7" s="5"/>
      <c r="Q7" t="s">
        <v>27</v>
      </c>
      <c r="R7" t="s">
        <v>151</v>
      </c>
      <c r="S7">
        <v>171</v>
      </c>
      <c r="T7">
        <v>372</v>
      </c>
      <c r="U7">
        <v>9</v>
      </c>
      <c r="V7">
        <v>74</v>
      </c>
      <c r="W7">
        <v>87</v>
      </c>
    </row>
    <row r="8" spans="1:23" ht="14.45" x14ac:dyDescent="0.3">
      <c r="A8" t="s">
        <v>28</v>
      </c>
      <c r="B8">
        <v>120</v>
      </c>
      <c r="C8">
        <v>250</v>
      </c>
      <c r="D8">
        <v>118</v>
      </c>
      <c r="E8">
        <v>238</v>
      </c>
      <c r="G8" s="6">
        <f t="shared" si="1"/>
        <v>-177.13759477388825</v>
      </c>
      <c r="H8" s="6">
        <f t="shared" si="0"/>
        <v>179.43273359014208</v>
      </c>
      <c r="I8" s="7">
        <f t="shared" si="2"/>
        <v>4</v>
      </c>
      <c r="J8" s="7">
        <f t="shared" si="3"/>
        <v>4</v>
      </c>
      <c r="K8" s="7">
        <f t="shared" si="4"/>
        <v>0</v>
      </c>
      <c r="L8" s="11"/>
      <c r="M8" s="5"/>
      <c r="N8" s="5"/>
      <c r="Q8" t="s">
        <v>28</v>
      </c>
      <c r="R8" t="s">
        <v>152</v>
      </c>
      <c r="S8">
        <v>118</v>
      </c>
      <c r="T8">
        <v>238</v>
      </c>
      <c r="U8">
        <v>4</v>
      </c>
      <c r="V8">
        <v>83</v>
      </c>
      <c r="W8">
        <v>82</v>
      </c>
    </row>
    <row r="9" spans="1:23" ht="14.45" x14ac:dyDescent="0.3">
      <c r="A9" t="s">
        <v>29</v>
      </c>
      <c r="B9">
        <v>480</v>
      </c>
      <c r="C9">
        <v>360</v>
      </c>
      <c r="D9">
        <v>497</v>
      </c>
      <c r="E9">
        <v>333</v>
      </c>
      <c r="G9" s="6">
        <f t="shared" si="1"/>
        <v>-36.86989764584402</v>
      </c>
      <c r="H9" s="6">
        <f t="shared" si="0"/>
        <v>-27.718501628183361</v>
      </c>
      <c r="I9" s="7">
        <f t="shared" si="2"/>
        <v>10</v>
      </c>
      <c r="J9" s="7">
        <f t="shared" si="3"/>
        <v>0</v>
      </c>
      <c r="K9" s="7">
        <f t="shared" si="4"/>
        <v>10</v>
      </c>
      <c r="L9" s="11"/>
      <c r="M9" s="5"/>
      <c r="N9" s="5"/>
      <c r="Q9" t="s">
        <v>29</v>
      </c>
      <c r="R9" t="s">
        <v>152</v>
      </c>
      <c r="S9">
        <v>497</v>
      </c>
      <c r="T9">
        <v>333</v>
      </c>
      <c r="U9">
        <v>10</v>
      </c>
      <c r="V9">
        <v>81</v>
      </c>
      <c r="W9">
        <v>85</v>
      </c>
    </row>
    <row r="10" spans="1:23" ht="14.45" x14ac:dyDescent="0.3">
      <c r="A10" t="s">
        <v>30</v>
      </c>
      <c r="B10">
        <v>466</v>
      </c>
      <c r="C10">
        <v>104</v>
      </c>
      <c r="D10">
        <v>130</v>
      </c>
      <c r="E10">
        <v>186</v>
      </c>
      <c r="G10" s="6">
        <f t="shared" si="1"/>
        <v>42.969085763146893</v>
      </c>
      <c r="H10" s="6">
        <f t="shared" si="0"/>
        <v>164.13429219722616</v>
      </c>
      <c r="I10" s="7">
        <f t="shared" si="2"/>
        <v>122</v>
      </c>
      <c r="J10" s="7">
        <f t="shared" si="3"/>
        <v>122</v>
      </c>
      <c r="K10" s="7">
        <f t="shared" si="4"/>
        <v>0</v>
      </c>
      <c r="L10" s="11"/>
      <c r="M10" s="5"/>
      <c r="N10" s="5"/>
      <c r="Q10" t="s">
        <v>30</v>
      </c>
      <c r="R10" t="s">
        <v>152</v>
      </c>
      <c r="S10">
        <v>130</v>
      </c>
      <c r="T10">
        <v>186</v>
      </c>
      <c r="U10">
        <v>122</v>
      </c>
      <c r="V10">
        <v>29</v>
      </c>
      <c r="W10">
        <v>17</v>
      </c>
    </row>
    <row r="11" spans="1:23" ht="14.45" x14ac:dyDescent="0.3">
      <c r="A11" t="s">
        <v>31</v>
      </c>
      <c r="B11">
        <v>511</v>
      </c>
      <c r="C11">
        <v>298</v>
      </c>
      <c r="D11">
        <v>491</v>
      </c>
      <c r="E11">
        <v>345</v>
      </c>
      <c r="G11" s="6">
        <f t="shared" si="1"/>
        <v>-16.891695744674493</v>
      </c>
      <c r="H11" s="6">
        <f t="shared" si="0"/>
        <v>-31.55138494831348</v>
      </c>
      <c r="I11" s="7">
        <f t="shared" si="2"/>
        <v>15</v>
      </c>
      <c r="J11" s="7">
        <f t="shared" si="3"/>
        <v>0</v>
      </c>
      <c r="K11" s="7">
        <f t="shared" si="4"/>
        <v>15</v>
      </c>
      <c r="L11" s="11"/>
      <c r="M11" s="5"/>
      <c r="N11" s="5"/>
      <c r="Q11" t="s">
        <v>31</v>
      </c>
      <c r="R11" t="s">
        <v>153</v>
      </c>
      <c r="S11">
        <v>491</v>
      </c>
      <c r="T11">
        <v>345</v>
      </c>
      <c r="U11">
        <v>15</v>
      </c>
      <c r="V11">
        <v>73</v>
      </c>
      <c r="W11">
        <v>84</v>
      </c>
    </row>
    <row r="12" spans="1:23" ht="14.45" x14ac:dyDescent="0.3">
      <c r="A12" t="s">
        <v>32</v>
      </c>
      <c r="B12">
        <v>211</v>
      </c>
      <c r="C12">
        <v>72</v>
      </c>
      <c r="D12">
        <v>186</v>
      </c>
      <c r="E12">
        <v>85</v>
      </c>
      <c r="G12" s="6">
        <f t="shared" si="1"/>
        <v>122.97589119731043</v>
      </c>
      <c r="H12" s="6">
        <f t="shared" si="0"/>
        <v>130.84394339872358</v>
      </c>
      <c r="I12" s="7">
        <f>MAX(1,CEILING(MIN(MOD(G12-H12,360),MOD(H12-G12,360)),1))</f>
        <v>8</v>
      </c>
      <c r="J12" s="7">
        <f t="shared" si="3"/>
        <v>8</v>
      </c>
      <c r="K12" s="7">
        <f t="shared" si="4"/>
        <v>0</v>
      </c>
      <c r="L12" s="11"/>
      <c r="M12" s="5"/>
      <c r="N12" s="5"/>
      <c r="Q12" t="s">
        <v>32</v>
      </c>
      <c r="R12" t="s">
        <v>153</v>
      </c>
      <c r="S12">
        <v>186</v>
      </c>
      <c r="T12">
        <v>85</v>
      </c>
      <c r="U12">
        <v>8</v>
      </c>
      <c r="V12">
        <v>80</v>
      </c>
      <c r="W12">
        <v>19</v>
      </c>
    </row>
    <row r="13" spans="1:23" ht="14.45" x14ac:dyDescent="0.3">
      <c r="A13" t="s">
        <v>33</v>
      </c>
      <c r="B13">
        <v>136</v>
      </c>
      <c r="C13">
        <v>318</v>
      </c>
      <c r="D13">
        <v>179</v>
      </c>
      <c r="E13">
        <v>380</v>
      </c>
      <c r="G13" s="6">
        <f t="shared" si="1"/>
        <v>-157.02727866917132</v>
      </c>
      <c r="H13" s="6">
        <f t="shared" si="0"/>
        <v>-135.2038987104668</v>
      </c>
      <c r="I13" s="7">
        <f t="shared" si="2"/>
        <v>22</v>
      </c>
      <c r="J13" s="7">
        <f t="shared" si="3"/>
        <v>0</v>
      </c>
      <c r="K13" s="7">
        <f t="shared" si="4"/>
        <v>22</v>
      </c>
      <c r="L13" s="11"/>
      <c r="M13" s="5"/>
      <c r="N13" s="5"/>
      <c r="Q13" t="s">
        <v>33</v>
      </c>
      <c r="R13" t="s">
        <v>153</v>
      </c>
      <c r="S13">
        <v>179</v>
      </c>
      <c r="T13">
        <v>380</v>
      </c>
      <c r="U13">
        <v>22</v>
      </c>
      <c r="V13">
        <v>46</v>
      </c>
      <c r="W13">
        <v>82</v>
      </c>
    </row>
    <row r="14" spans="1:23" ht="14.45" x14ac:dyDescent="0.3">
      <c r="A14" t="s">
        <v>34</v>
      </c>
      <c r="B14">
        <v>509</v>
      </c>
      <c r="C14">
        <v>305</v>
      </c>
      <c r="D14">
        <v>235</v>
      </c>
      <c r="E14">
        <v>58</v>
      </c>
      <c r="G14" s="6">
        <f t="shared" si="1"/>
        <v>-18.978879755713447</v>
      </c>
      <c r="H14" s="6">
        <f t="shared" si="0"/>
        <v>115.03412529096785</v>
      </c>
      <c r="I14" s="7">
        <f t="shared" si="2"/>
        <v>135</v>
      </c>
      <c r="J14" s="7">
        <f t="shared" si="3"/>
        <v>135</v>
      </c>
      <c r="K14" s="7">
        <f t="shared" si="4"/>
        <v>0</v>
      </c>
      <c r="L14" s="11"/>
      <c r="M14" s="5"/>
      <c r="N14" s="5"/>
      <c r="Q14" t="s">
        <v>34</v>
      </c>
      <c r="R14" t="s">
        <v>150</v>
      </c>
      <c r="S14">
        <v>235</v>
      </c>
      <c r="T14">
        <v>58</v>
      </c>
      <c r="U14">
        <v>135</v>
      </c>
      <c r="V14">
        <v>48</v>
      </c>
      <c r="W14">
        <v>84</v>
      </c>
    </row>
    <row r="15" spans="1:23" ht="14.45" x14ac:dyDescent="0.3">
      <c r="A15" t="s">
        <v>35</v>
      </c>
      <c r="B15">
        <v>120</v>
      </c>
      <c r="C15">
        <v>243</v>
      </c>
      <c r="D15">
        <v>122</v>
      </c>
      <c r="E15">
        <v>240</v>
      </c>
      <c r="G15" s="6">
        <f t="shared" si="1"/>
        <v>-179.14062775635534</v>
      </c>
      <c r="H15" s="6">
        <f t="shared" si="0"/>
        <v>180</v>
      </c>
      <c r="I15" s="7">
        <f t="shared" si="2"/>
        <v>1</v>
      </c>
      <c r="J15" s="7">
        <f t="shared" si="3"/>
        <v>1</v>
      </c>
      <c r="K15" s="7">
        <f t="shared" si="4"/>
        <v>0</v>
      </c>
      <c r="L15" s="11"/>
      <c r="M15" s="5"/>
      <c r="N15" s="5"/>
      <c r="Q15" t="s">
        <v>35</v>
      </c>
      <c r="R15" t="s">
        <v>150</v>
      </c>
      <c r="S15">
        <v>122</v>
      </c>
      <c r="T15">
        <v>240</v>
      </c>
      <c r="U15">
        <v>1</v>
      </c>
      <c r="V15">
        <v>47</v>
      </c>
      <c r="W15">
        <v>74</v>
      </c>
    </row>
    <row r="16" spans="1:23" ht="14.45" x14ac:dyDescent="0.3">
      <c r="A16" t="s">
        <v>36</v>
      </c>
      <c r="B16">
        <v>451</v>
      </c>
      <c r="C16">
        <v>391</v>
      </c>
      <c r="D16">
        <v>440</v>
      </c>
      <c r="E16">
        <v>399</v>
      </c>
      <c r="G16" s="6">
        <f t="shared" si="1"/>
        <v>-49.056737861294884</v>
      </c>
      <c r="H16" s="6">
        <f t="shared" si="0"/>
        <v>-52.957525226917141</v>
      </c>
      <c r="I16" s="7">
        <f t="shared" si="2"/>
        <v>4</v>
      </c>
      <c r="J16" s="7">
        <f t="shared" si="3"/>
        <v>0</v>
      </c>
      <c r="K16" s="7">
        <f t="shared" si="4"/>
        <v>4</v>
      </c>
      <c r="L16" s="11"/>
      <c r="M16" s="5"/>
      <c r="N16" s="5"/>
      <c r="Q16" t="s">
        <v>36</v>
      </c>
      <c r="R16" t="s">
        <v>150</v>
      </c>
      <c r="S16">
        <v>440</v>
      </c>
      <c r="T16">
        <v>399</v>
      </c>
      <c r="U16">
        <v>4</v>
      </c>
      <c r="V16">
        <v>27</v>
      </c>
      <c r="W16">
        <v>22</v>
      </c>
    </row>
    <row r="17" spans="1:23" ht="14.45" x14ac:dyDescent="0.3">
      <c r="A17" t="s">
        <v>37</v>
      </c>
      <c r="B17">
        <v>516</v>
      </c>
      <c r="C17">
        <v>202</v>
      </c>
      <c r="D17">
        <v>489</v>
      </c>
      <c r="E17">
        <v>138</v>
      </c>
      <c r="G17" s="6">
        <f t="shared" si="1"/>
        <v>10.972240237811643</v>
      </c>
      <c r="H17" s="6">
        <f t="shared" si="0"/>
        <v>31.113093586203409</v>
      </c>
      <c r="I17" s="7">
        <f t="shared" si="2"/>
        <v>21</v>
      </c>
      <c r="J17" s="7">
        <f t="shared" si="3"/>
        <v>21</v>
      </c>
      <c r="K17" s="7">
        <f t="shared" si="4"/>
        <v>0</v>
      </c>
      <c r="L17" s="11"/>
      <c r="M17" s="5"/>
      <c r="N17" s="5"/>
      <c r="Q17" t="s">
        <v>37</v>
      </c>
      <c r="R17" t="s">
        <v>151</v>
      </c>
      <c r="S17">
        <v>489</v>
      </c>
      <c r="T17">
        <v>138</v>
      </c>
      <c r="U17">
        <v>21</v>
      </c>
      <c r="V17">
        <v>54</v>
      </c>
      <c r="W17">
        <v>40</v>
      </c>
    </row>
    <row r="18" spans="1:23" ht="14.45" x14ac:dyDescent="0.3">
      <c r="A18" t="s">
        <v>38</v>
      </c>
      <c r="B18">
        <v>471</v>
      </c>
      <c r="C18">
        <v>109</v>
      </c>
      <c r="D18">
        <v>151</v>
      </c>
      <c r="E18">
        <v>344</v>
      </c>
      <c r="G18" s="6">
        <f t="shared" si="1"/>
        <v>40.943262138705123</v>
      </c>
      <c r="H18" s="6">
        <f t="shared" si="0"/>
        <v>-148.39249775375109</v>
      </c>
      <c r="I18" s="7">
        <f t="shared" si="2"/>
        <v>171</v>
      </c>
      <c r="J18" s="7">
        <f t="shared" si="3"/>
        <v>0</v>
      </c>
      <c r="K18" s="7">
        <f t="shared" si="4"/>
        <v>171</v>
      </c>
      <c r="L18" s="11"/>
      <c r="M18" s="5"/>
      <c r="N18" s="5"/>
      <c r="Q18" t="s">
        <v>38</v>
      </c>
      <c r="R18" t="s">
        <v>151</v>
      </c>
      <c r="S18">
        <v>151</v>
      </c>
      <c r="T18">
        <v>344</v>
      </c>
      <c r="U18">
        <v>171</v>
      </c>
      <c r="V18">
        <v>33</v>
      </c>
      <c r="W18">
        <v>4</v>
      </c>
    </row>
    <row r="19" spans="1:23" ht="14.45" x14ac:dyDescent="0.3">
      <c r="A19" t="s">
        <v>39</v>
      </c>
      <c r="B19">
        <v>520</v>
      </c>
      <c r="C19">
        <v>237</v>
      </c>
      <c r="D19">
        <v>521</v>
      </c>
      <c r="E19">
        <v>237</v>
      </c>
      <c r="G19" s="6">
        <f t="shared" si="1"/>
        <v>0.8593722436446809</v>
      </c>
      <c r="H19" s="6">
        <f t="shared" si="0"/>
        <v>0.85509739626672332</v>
      </c>
      <c r="I19" s="7">
        <f t="shared" si="2"/>
        <v>1</v>
      </c>
      <c r="J19" s="7">
        <f t="shared" si="3"/>
        <v>0</v>
      </c>
      <c r="K19" s="7">
        <f t="shared" si="4"/>
        <v>1</v>
      </c>
      <c r="L19" s="11"/>
      <c r="M19" s="5"/>
      <c r="N19" s="5"/>
      <c r="Q19" t="s">
        <v>39</v>
      </c>
      <c r="R19" t="s">
        <v>151</v>
      </c>
      <c r="S19">
        <v>521</v>
      </c>
      <c r="T19">
        <v>237</v>
      </c>
      <c r="U19">
        <v>1</v>
      </c>
      <c r="V19">
        <v>38</v>
      </c>
      <c r="W19">
        <v>65</v>
      </c>
    </row>
    <row r="20" spans="1:23" ht="14.45" x14ac:dyDescent="0.3">
      <c r="A20" t="s">
        <v>40</v>
      </c>
      <c r="B20">
        <v>507</v>
      </c>
      <c r="C20">
        <v>168</v>
      </c>
      <c r="D20">
        <v>471</v>
      </c>
      <c r="E20">
        <v>110</v>
      </c>
      <c r="G20" s="6">
        <f t="shared" si="1"/>
        <v>21.05803978825281</v>
      </c>
      <c r="H20" s="6">
        <f t="shared" si="0"/>
        <v>40.726053902403052</v>
      </c>
      <c r="I20" s="7">
        <f t="shared" si="2"/>
        <v>20</v>
      </c>
      <c r="J20" s="7">
        <f t="shared" si="3"/>
        <v>20</v>
      </c>
      <c r="K20" s="7">
        <f t="shared" si="4"/>
        <v>0</v>
      </c>
      <c r="L20" s="11"/>
      <c r="M20" s="5"/>
      <c r="N20" s="5"/>
      <c r="Q20" t="s">
        <v>40</v>
      </c>
      <c r="R20" t="s">
        <v>152</v>
      </c>
      <c r="S20">
        <v>471</v>
      </c>
      <c r="T20">
        <v>110</v>
      </c>
      <c r="U20">
        <v>20</v>
      </c>
      <c r="V20">
        <v>37</v>
      </c>
      <c r="W20">
        <v>38</v>
      </c>
    </row>
    <row r="21" spans="1:23" ht="14.45" x14ac:dyDescent="0.3">
      <c r="A21" t="s">
        <v>41</v>
      </c>
      <c r="B21">
        <v>351</v>
      </c>
      <c r="C21">
        <v>42</v>
      </c>
      <c r="D21">
        <v>346</v>
      </c>
      <c r="E21">
        <v>44</v>
      </c>
      <c r="G21" s="6">
        <f t="shared" si="1"/>
        <v>81.101686935537401</v>
      </c>
      <c r="H21" s="6">
        <f t="shared" si="0"/>
        <v>82.443655943560529</v>
      </c>
      <c r="I21" s="7">
        <f t="shared" si="2"/>
        <v>2</v>
      </c>
      <c r="J21" s="7">
        <f t="shared" si="3"/>
        <v>2</v>
      </c>
      <c r="K21" s="7">
        <f t="shared" si="4"/>
        <v>0</v>
      </c>
      <c r="L21" s="11"/>
      <c r="M21" s="5"/>
      <c r="N21" s="5"/>
      <c r="Q21" t="s">
        <v>41</v>
      </c>
      <c r="R21" t="s">
        <v>152</v>
      </c>
      <c r="S21">
        <v>346</v>
      </c>
      <c r="T21">
        <v>44</v>
      </c>
      <c r="U21">
        <v>2</v>
      </c>
      <c r="V21">
        <v>82</v>
      </c>
      <c r="W21">
        <v>89</v>
      </c>
    </row>
    <row r="22" spans="1:23" ht="14.45" x14ac:dyDescent="0.3">
      <c r="A22" t="s">
        <v>42</v>
      </c>
      <c r="B22">
        <v>217</v>
      </c>
      <c r="C22">
        <v>69</v>
      </c>
      <c r="D22">
        <v>206</v>
      </c>
      <c r="E22">
        <v>76</v>
      </c>
      <c r="G22" s="6">
        <f t="shared" si="1"/>
        <v>121.06220279174576</v>
      </c>
      <c r="H22" s="6">
        <f t="shared" si="0"/>
        <v>124.80401175271321</v>
      </c>
      <c r="I22" s="7">
        <f t="shared" si="2"/>
        <v>4</v>
      </c>
      <c r="J22" s="7">
        <f t="shared" si="3"/>
        <v>4</v>
      </c>
      <c r="K22" s="7">
        <f t="shared" si="4"/>
        <v>0</v>
      </c>
      <c r="L22" s="11"/>
      <c r="M22" s="5"/>
      <c r="N22" s="5"/>
      <c r="Q22" t="s">
        <v>42</v>
      </c>
      <c r="R22" t="s">
        <v>152</v>
      </c>
      <c r="S22">
        <v>206</v>
      </c>
      <c r="T22">
        <v>76</v>
      </c>
      <c r="U22">
        <v>4</v>
      </c>
      <c r="V22">
        <v>88</v>
      </c>
      <c r="W22">
        <v>93</v>
      </c>
    </row>
    <row r="23" spans="1:23" ht="14.45" x14ac:dyDescent="0.3">
      <c r="A23" t="s">
        <v>43</v>
      </c>
      <c r="B23">
        <v>491</v>
      </c>
      <c r="C23">
        <v>137</v>
      </c>
      <c r="D23">
        <v>150</v>
      </c>
      <c r="E23">
        <v>134</v>
      </c>
      <c r="G23" s="6">
        <f t="shared" si="1"/>
        <v>31.062202791745761</v>
      </c>
      <c r="H23" s="6">
        <f t="shared" si="0"/>
        <v>148.05524722379661</v>
      </c>
      <c r="I23" s="7">
        <f t="shared" si="2"/>
        <v>117</v>
      </c>
      <c r="J23" s="7">
        <f t="shared" si="3"/>
        <v>117</v>
      </c>
      <c r="K23" s="7">
        <f t="shared" si="4"/>
        <v>0</v>
      </c>
      <c r="L23" s="11"/>
      <c r="M23" s="5"/>
      <c r="N23" s="5"/>
      <c r="Q23" t="s">
        <v>43</v>
      </c>
      <c r="R23" t="s">
        <v>153</v>
      </c>
      <c r="S23">
        <v>150</v>
      </c>
      <c r="T23">
        <v>134</v>
      </c>
      <c r="U23">
        <v>117</v>
      </c>
      <c r="V23">
        <v>62</v>
      </c>
      <c r="W23">
        <v>34</v>
      </c>
    </row>
    <row r="24" spans="1:23" ht="14.45" x14ac:dyDescent="0.3">
      <c r="A24" t="s">
        <v>44</v>
      </c>
      <c r="B24">
        <v>385</v>
      </c>
      <c r="C24">
        <v>51</v>
      </c>
      <c r="D24">
        <v>436</v>
      </c>
      <c r="E24">
        <v>79</v>
      </c>
      <c r="G24" s="6">
        <f t="shared" si="1"/>
        <v>71.02112024428655</v>
      </c>
      <c r="H24" s="6">
        <f t="shared" si="0"/>
        <v>54.227367194289336</v>
      </c>
      <c r="I24" s="7">
        <f t="shared" si="2"/>
        <v>17</v>
      </c>
      <c r="J24" s="7">
        <f t="shared" si="3"/>
        <v>17</v>
      </c>
      <c r="K24" s="7">
        <f t="shared" si="4"/>
        <v>0</v>
      </c>
      <c r="L24" s="11"/>
      <c r="M24" s="5"/>
      <c r="N24" s="5"/>
      <c r="Q24" t="s">
        <v>44</v>
      </c>
      <c r="R24" t="s">
        <v>153</v>
      </c>
      <c r="S24">
        <v>436</v>
      </c>
      <c r="T24">
        <v>79</v>
      </c>
      <c r="U24">
        <v>17</v>
      </c>
      <c r="V24">
        <v>73</v>
      </c>
      <c r="W24">
        <v>57</v>
      </c>
    </row>
    <row r="25" spans="1:23" ht="14.45" x14ac:dyDescent="0.3">
      <c r="A25" t="s">
        <v>45</v>
      </c>
      <c r="B25">
        <v>417</v>
      </c>
      <c r="C25">
        <v>65</v>
      </c>
      <c r="D25">
        <v>276</v>
      </c>
      <c r="E25">
        <v>433</v>
      </c>
      <c r="G25" s="6">
        <f t="shared" si="1"/>
        <v>61.00102285384601</v>
      </c>
      <c r="H25" s="6">
        <f t="shared" si="0"/>
        <v>-102.84275404394444</v>
      </c>
      <c r="I25" s="7">
        <f t="shared" si="2"/>
        <v>164</v>
      </c>
      <c r="J25" s="7">
        <f t="shared" si="3"/>
        <v>0</v>
      </c>
      <c r="K25" s="7">
        <f t="shared" si="4"/>
        <v>164</v>
      </c>
      <c r="L25" s="11"/>
      <c r="M25" s="5"/>
      <c r="N25" s="5"/>
      <c r="Q25" t="s">
        <v>45</v>
      </c>
      <c r="R25" t="s">
        <v>153</v>
      </c>
      <c r="S25">
        <v>276</v>
      </c>
      <c r="T25">
        <v>433</v>
      </c>
      <c r="U25">
        <v>164</v>
      </c>
      <c r="V25">
        <v>39</v>
      </c>
      <c r="W25">
        <v>28</v>
      </c>
    </row>
    <row r="26" spans="1:23" ht="14.45" x14ac:dyDescent="0.3">
      <c r="A26" t="s">
        <v>46</v>
      </c>
      <c r="B26">
        <v>478</v>
      </c>
      <c r="C26">
        <v>363</v>
      </c>
      <c r="D26">
        <v>439</v>
      </c>
      <c r="E26">
        <v>401</v>
      </c>
      <c r="G26" s="6">
        <f t="shared" si="1"/>
        <v>-37.900080355368367</v>
      </c>
      <c r="H26" s="6">
        <f t="shared" si="0"/>
        <v>-53.530765609948133</v>
      </c>
      <c r="I26" s="7">
        <f t="shared" si="2"/>
        <v>16</v>
      </c>
      <c r="J26" s="7">
        <f t="shared" si="3"/>
        <v>0</v>
      </c>
      <c r="K26" s="7">
        <f t="shared" si="4"/>
        <v>16</v>
      </c>
      <c r="L26" s="11"/>
      <c r="M26" s="5"/>
      <c r="N26" s="5"/>
      <c r="Q26" t="s">
        <v>46</v>
      </c>
      <c r="R26" t="s">
        <v>150</v>
      </c>
      <c r="S26">
        <v>439</v>
      </c>
      <c r="T26">
        <v>401</v>
      </c>
      <c r="U26">
        <v>16</v>
      </c>
      <c r="V26">
        <v>86</v>
      </c>
      <c r="W26">
        <v>94</v>
      </c>
    </row>
    <row r="27" spans="1:23" ht="14.45" x14ac:dyDescent="0.3">
      <c r="A27" t="s">
        <v>47</v>
      </c>
      <c r="B27">
        <v>150</v>
      </c>
      <c r="C27">
        <v>346</v>
      </c>
      <c r="D27">
        <v>176</v>
      </c>
      <c r="E27">
        <v>376</v>
      </c>
      <c r="G27" s="6">
        <f t="shared" si="1"/>
        <v>-148.05524722379661</v>
      </c>
      <c r="H27" s="6">
        <f t="shared" si="0"/>
        <v>-136.63657704161673</v>
      </c>
      <c r="I27" s="7">
        <f t="shared" si="2"/>
        <v>12</v>
      </c>
      <c r="J27" s="7">
        <f t="shared" si="3"/>
        <v>0</v>
      </c>
      <c r="K27" s="7">
        <f t="shared" si="4"/>
        <v>12</v>
      </c>
      <c r="L27" s="11"/>
      <c r="M27" s="5"/>
      <c r="N27" s="5"/>
      <c r="Q27" t="s">
        <v>47</v>
      </c>
      <c r="R27" t="s">
        <v>150</v>
      </c>
      <c r="S27">
        <v>176</v>
      </c>
      <c r="T27">
        <v>376</v>
      </c>
      <c r="U27">
        <v>12</v>
      </c>
      <c r="V27">
        <v>78</v>
      </c>
      <c r="W27">
        <v>70</v>
      </c>
    </row>
    <row r="28" spans="1:23" ht="14.45" x14ac:dyDescent="0.3">
      <c r="A28" t="s">
        <v>48</v>
      </c>
      <c r="B28">
        <v>171</v>
      </c>
      <c r="C28">
        <v>374</v>
      </c>
      <c r="D28">
        <v>184</v>
      </c>
      <c r="E28">
        <v>382</v>
      </c>
      <c r="G28" s="6">
        <f t="shared" si="1"/>
        <v>-138.03403964694499</v>
      </c>
      <c r="H28" s="6">
        <f t="shared" si="0"/>
        <v>-133.76359239714384</v>
      </c>
      <c r="I28" s="7">
        <f t="shared" si="2"/>
        <v>5</v>
      </c>
      <c r="J28" s="7">
        <f t="shared" si="3"/>
        <v>0</v>
      </c>
      <c r="K28" s="7">
        <f t="shared" si="4"/>
        <v>5</v>
      </c>
      <c r="L28" s="11"/>
      <c r="M28" s="5"/>
      <c r="N28" s="5"/>
      <c r="Q28" t="s">
        <v>48</v>
      </c>
      <c r="R28" t="s">
        <v>150</v>
      </c>
      <c r="S28">
        <v>184</v>
      </c>
      <c r="T28">
        <v>382</v>
      </c>
      <c r="U28">
        <v>5</v>
      </c>
      <c r="V28">
        <v>92</v>
      </c>
      <c r="W28">
        <v>92</v>
      </c>
    </row>
    <row r="29" spans="1:23" ht="14.45" x14ac:dyDescent="0.3">
      <c r="A29" t="s">
        <v>49</v>
      </c>
      <c r="B29">
        <v>245</v>
      </c>
      <c r="C29">
        <v>55</v>
      </c>
      <c r="D29">
        <v>500</v>
      </c>
      <c r="E29">
        <v>323</v>
      </c>
      <c r="G29" s="6">
        <f t="shared" si="1"/>
        <v>112.0678995624102</v>
      </c>
      <c r="H29" s="6">
        <f t="shared" si="0"/>
        <v>-24.754951781960237</v>
      </c>
      <c r="I29" s="7">
        <f t="shared" si="2"/>
        <v>137</v>
      </c>
      <c r="J29" s="7">
        <f t="shared" si="3"/>
        <v>0</v>
      </c>
      <c r="K29" s="7">
        <f t="shared" si="4"/>
        <v>137</v>
      </c>
      <c r="L29" s="11"/>
      <c r="M29" s="5"/>
      <c r="N29" s="5"/>
      <c r="Q29" t="s">
        <v>49</v>
      </c>
      <c r="R29" t="s">
        <v>151</v>
      </c>
      <c r="S29">
        <v>500</v>
      </c>
      <c r="T29">
        <v>323</v>
      </c>
      <c r="U29">
        <v>137</v>
      </c>
      <c r="V29">
        <v>54</v>
      </c>
      <c r="W29">
        <v>56</v>
      </c>
    </row>
    <row r="30" spans="1:23" ht="14.45" x14ac:dyDescent="0.3">
      <c r="A30" t="s">
        <v>50</v>
      </c>
      <c r="B30">
        <v>226</v>
      </c>
      <c r="C30">
        <v>417</v>
      </c>
      <c r="D30">
        <v>141</v>
      </c>
      <c r="E30">
        <v>329</v>
      </c>
      <c r="G30" s="6">
        <f t="shared" si="1"/>
        <v>-117.97158458138142</v>
      </c>
      <c r="H30" s="6">
        <f t="shared" si="0"/>
        <v>-153.56312708674554</v>
      </c>
      <c r="I30" s="7">
        <f t="shared" si="2"/>
        <v>36</v>
      </c>
      <c r="J30" s="7">
        <f t="shared" si="3"/>
        <v>0</v>
      </c>
      <c r="K30" s="7">
        <f t="shared" si="4"/>
        <v>36</v>
      </c>
      <c r="L30" s="11"/>
      <c r="M30" s="5"/>
      <c r="N30" s="5"/>
      <c r="Q30" t="s">
        <v>50</v>
      </c>
      <c r="R30" t="s">
        <v>151</v>
      </c>
      <c r="S30">
        <v>141</v>
      </c>
      <c r="T30">
        <v>329</v>
      </c>
      <c r="U30">
        <v>36</v>
      </c>
      <c r="V30">
        <v>62</v>
      </c>
      <c r="W30">
        <v>11</v>
      </c>
    </row>
    <row r="31" spans="1:23" ht="14.45" x14ac:dyDescent="0.3">
      <c r="A31" t="s">
        <v>51</v>
      </c>
      <c r="B31">
        <v>130</v>
      </c>
      <c r="C31">
        <v>178</v>
      </c>
      <c r="D31">
        <v>148</v>
      </c>
      <c r="E31">
        <v>141</v>
      </c>
      <c r="G31" s="6">
        <f t="shared" si="1"/>
        <v>161.92767785104053</v>
      </c>
      <c r="H31" s="6">
        <f t="shared" si="0"/>
        <v>150.07606997491879</v>
      </c>
      <c r="I31" s="7">
        <f t="shared" si="2"/>
        <v>12</v>
      </c>
      <c r="J31" s="7">
        <f t="shared" si="3"/>
        <v>12</v>
      </c>
      <c r="K31" s="7">
        <f t="shared" si="4"/>
        <v>0</v>
      </c>
      <c r="L31" s="11"/>
      <c r="M31" s="5"/>
      <c r="N31" s="5"/>
      <c r="Q31" t="s">
        <v>51</v>
      </c>
      <c r="R31" t="s">
        <v>151</v>
      </c>
      <c r="S31">
        <v>148</v>
      </c>
      <c r="T31">
        <v>141</v>
      </c>
      <c r="U31">
        <v>12</v>
      </c>
      <c r="V31">
        <v>79</v>
      </c>
      <c r="W31">
        <v>86</v>
      </c>
    </row>
    <row r="32" spans="1:23" ht="14.45" x14ac:dyDescent="0.3">
      <c r="A32" t="s">
        <v>52</v>
      </c>
      <c r="B32">
        <v>122</v>
      </c>
      <c r="C32">
        <v>212</v>
      </c>
      <c r="D32">
        <v>165</v>
      </c>
      <c r="E32">
        <v>367</v>
      </c>
      <c r="G32" s="6">
        <f t="shared" si="1"/>
        <v>171.9509382983255</v>
      </c>
      <c r="H32" s="6">
        <f t="shared" si="0"/>
        <v>-140.6703573438939</v>
      </c>
      <c r="I32" s="7">
        <f t="shared" si="2"/>
        <v>48</v>
      </c>
      <c r="J32" s="7">
        <f t="shared" si="3"/>
        <v>0</v>
      </c>
      <c r="K32" s="7">
        <f t="shared" si="4"/>
        <v>48</v>
      </c>
      <c r="L32" s="11"/>
      <c r="M32" s="5"/>
      <c r="N32" s="5"/>
      <c r="Q32" t="s">
        <v>52</v>
      </c>
      <c r="R32" t="s">
        <v>152</v>
      </c>
      <c r="S32">
        <v>165</v>
      </c>
      <c r="T32">
        <v>367</v>
      </c>
      <c r="U32">
        <v>48</v>
      </c>
      <c r="V32">
        <v>41</v>
      </c>
      <c r="W32">
        <v>63</v>
      </c>
    </row>
    <row r="33" spans="1:23" ht="14.45" x14ac:dyDescent="0.3">
      <c r="A33" t="s">
        <v>53</v>
      </c>
      <c r="B33">
        <v>454</v>
      </c>
      <c r="C33">
        <v>389</v>
      </c>
      <c r="D33">
        <v>481</v>
      </c>
      <c r="E33">
        <v>356</v>
      </c>
      <c r="G33" s="6">
        <f t="shared" si="1"/>
        <v>-48.034039646945011</v>
      </c>
      <c r="H33" s="6">
        <f t="shared" si="0"/>
        <v>-35.772632805710671</v>
      </c>
      <c r="I33" s="7">
        <f t="shared" si="2"/>
        <v>13</v>
      </c>
      <c r="J33" s="7">
        <f t="shared" si="3"/>
        <v>0</v>
      </c>
      <c r="K33" s="7">
        <f t="shared" si="4"/>
        <v>13</v>
      </c>
      <c r="L33" s="11"/>
      <c r="M33" s="5"/>
      <c r="N33" s="5"/>
      <c r="Q33" t="s">
        <v>53</v>
      </c>
      <c r="R33" t="s">
        <v>152</v>
      </c>
      <c r="S33">
        <v>481</v>
      </c>
      <c r="T33">
        <v>356</v>
      </c>
      <c r="U33">
        <v>13</v>
      </c>
      <c r="V33">
        <v>75</v>
      </c>
      <c r="W33">
        <v>91</v>
      </c>
    </row>
    <row r="34" spans="1:23" ht="14.45" x14ac:dyDescent="0.3">
      <c r="A34" t="s">
        <v>54</v>
      </c>
      <c r="B34">
        <v>414</v>
      </c>
      <c r="C34">
        <v>63</v>
      </c>
      <c r="D34">
        <v>428</v>
      </c>
      <c r="E34">
        <v>71</v>
      </c>
      <c r="G34" s="6">
        <f t="shared" si="1"/>
        <v>62.028415418618579</v>
      </c>
      <c r="H34" s="6">
        <f t="shared" si="0"/>
        <v>57.419255682974999</v>
      </c>
      <c r="I34" s="7">
        <f t="shared" si="2"/>
        <v>5</v>
      </c>
      <c r="J34" s="7">
        <f t="shared" si="3"/>
        <v>5</v>
      </c>
      <c r="K34" s="7">
        <f t="shared" si="4"/>
        <v>0</v>
      </c>
      <c r="L34" s="11"/>
      <c r="M34" s="5"/>
      <c r="N34" s="5"/>
      <c r="Q34" t="s">
        <v>54</v>
      </c>
      <c r="R34" t="s">
        <v>152</v>
      </c>
      <c r="S34">
        <v>428</v>
      </c>
      <c r="T34">
        <v>71</v>
      </c>
      <c r="U34">
        <v>5</v>
      </c>
      <c r="V34">
        <v>88</v>
      </c>
      <c r="W34">
        <v>86</v>
      </c>
    </row>
    <row r="35" spans="1:23" ht="14.45" x14ac:dyDescent="0.3">
      <c r="A35" t="s">
        <v>55</v>
      </c>
      <c r="B35">
        <v>258</v>
      </c>
      <c r="C35">
        <v>430</v>
      </c>
      <c r="D35">
        <v>517</v>
      </c>
      <c r="E35">
        <v>279</v>
      </c>
      <c r="G35" s="6">
        <f t="shared" si="1"/>
        <v>-108.07232214895949</v>
      </c>
      <c r="H35" s="6">
        <f t="shared" si="0"/>
        <v>-11.198026796954007</v>
      </c>
      <c r="I35" s="7">
        <f t="shared" si="2"/>
        <v>97</v>
      </c>
      <c r="J35" s="7">
        <f t="shared" si="3"/>
        <v>0</v>
      </c>
      <c r="K35" s="7">
        <f t="shared" si="4"/>
        <v>97</v>
      </c>
      <c r="L35" s="11"/>
      <c r="M35" s="5"/>
      <c r="N35" s="5"/>
      <c r="Q35" t="s">
        <v>55</v>
      </c>
      <c r="R35" t="s">
        <v>153</v>
      </c>
      <c r="S35">
        <v>517</v>
      </c>
      <c r="T35">
        <v>279</v>
      </c>
      <c r="U35">
        <v>97</v>
      </c>
      <c r="V35">
        <v>23</v>
      </c>
      <c r="W35">
        <v>6</v>
      </c>
    </row>
    <row r="36" spans="1:23" ht="14.45" x14ac:dyDescent="0.3">
      <c r="A36" t="s">
        <v>56</v>
      </c>
      <c r="B36">
        <v>120</v>
      </c>
      <c r="C36">
        <v>247</v>
      </c>
      <c r="D36">
        <v>120</v>
      </c>
      <c r="E36">
        <v>243</v>
      </c>
      <c r="G36" s="6">
        <f t="shared" si="1"/>
        <v>-177.99546596789409</v>
      </c>
      <c r="H36" s="6">
        <f t="shared" si="0"/>
        <v>-179.14062775635534</v>
      </c>
      <c r="I36" s="7">
        <f t="shared" si="2"/>
        <v>2</v>
      </c>
      <c r="J36" s="7">
        <f t="shared" si="3"/>
        <v>0</v>
      </c>
      <c r="K36" s="7">
        <f t="shared" si="4"/>
        <v>2</v>
      </c>
      <c r="L36" s="11"/>
      <c r="M36" s="5"/>
      <c r="N36" s="5"/>
      <c r="Q36" t="s">
        <v>56</v>
      </c>
      <c r="R36" t="s">
        <v>153</v>
      </c>
      <c r="S36">
        <v>120</v>
      </c>
      <c r="T36">
        <v>243</v>
      </c>
      <c r="U36">
        <v>2</v>
      </c>
      <c r="V36">
        <v>87</v>
      </c>
      <c r="W36">
        <v>98</v>
      </c>
    </row>
    <row r="37" spans="1:23" ht="14.45" x14ac:dyDescent="0.3">
      <c r="A37" t="s">
        <v>57</v>
      </c>
      <c r="B37">
        <v>510</v>
      </c>
      <c r="C37">
        <v>302</v>
      </c>
      <c r="D37">
        <v>453</v>
      </c>
      <c r="E37">
        <v>382</v>
      </c>
      <c r="G37" s="6">
        <f t="shared" si="1"/>
        <v>-18.072322148959497</v>
      </c>
      <c r="H37" s="6">
        <f t="shared" si="0"/>
        <v>-46.874465562604513</v>
      </c>
      <c r="I37" s="7">
        <f t="shared" si="2"/>
        <v>29</v>
      </c>
      <c r="J37" s="7">
        <f t="shared" si="3"/>
        <v>0</v>
      </c>
      <c r="K37" s="7">
        <f t="shared" si="4"/>
        <v>29</v>
      </c>
      <c r="L37" s="11"/>
      <c r="M37" s="5"/>
      <c r="N37" s="5"/>
      <c r="Q37" t="s">
        <v>57</v>
      </c>
      <c r="R37" t="s">
        <v>153</v>
      </c>
      <c r="S37">
        <v>453</v>
      </c>
      <c r="T37">
        <v>382</v>
      </c>
      <c r="U37">
        <v>29</v>
      </c>
      <c r="V37">
        <v>72</v>
      </c>
      <c r="W37">
        <v>84</v>
      </c>
    </row>
    <row r="38" spans="1:23" x14ac:dyDescent="0.25">
      <c r="A38" t="s">
        <v>58</v>
      </c>
      <c r="B38">
        <v>275</v>
      </c>
      <c r="C38">
        <v>45</v>
      </c>
      <c r="D38">
        <v>271</v>
      </c>
      <c r="E38">
        <v>43</v>
      </c>
      <c r="G38" s="6">
        <f t="shared" si="1"/>
        <v>102.9946167919165</v>
      </c>
      <c r="H38" s="6">
        <f t="shared" si="0"/>
        <v>103.96778976153273</v>
      </c>
      <c r="I38" s="7">
        <f t="shared" si="2"/>
        <v>1</v>
      </c>
      <c r="J38" s="7">
        <f t="shared" si="3"/>
        <v>1</v>
      </c>
      <c r="K38" s="7">
        <f t="shared" si="4"/>
        <v>0</v>
      </c>
      <c r="L38" s="11"/>
      <c r="M38" s="5"/>
      <c r="N38" s="5"/>
      <c r="Q38" t="s">
        <v>58</v>
      </c>
      <c r="R38" t="s">
        <v>150</v>
      </c>
      <c r="S38">
        <v>271</v>
      </c>
      <c r="T38">
        <v>43</v>
      </c>
      <c r="U38">
        <v>1</v>
      </c>
      <c r="V38">
        <v>71</v>
      </c>
      <c r="W38">
        <v>90</v>
      </c>
    </row>
    <row r="39" spans="1:23" x14ac:dyDescent="0.25">
      <c r="A39" t="s">
        <v>59</v>
      </c>
      <c r="B39">
        <v>262</v>
      </c>
      <c r="C39">
        <v>431</v>
      </c>
      <c r="D39">
        <v>136</v>
      </c>
      <c r="E39">
        <v>305</v>
      </c>
      <c r="G39" s="6">
        <f t="shared" si="1"/>
        <v>-106.89169574467449</v>
      </c>
      <c r="H39" s="6">
        <f t="shared" si="0"/>
        <v>-160.54367870850092</v>
      </c>
      <c r="I39" s="7">
        <f t="shared" si="2"/>
        <v>54</v>
      </c>
      <c r="J39" s="7">
        <f t="shared" si="3"/>
        <v>0</v>
      </c>
      <c r="K39" s="7">
        <f t="shared" si="4"/>
        <v>54</v>
      </c>
      <c r="L39" s="11"/>
      <c r="M39" s="5"/>
      <c r="N39" s="5"/>
      <c r="Q39" t="s">
        <v>59</v>
      </c>
      <c r="R39" t="s">
        <v>150</v>
      </c>
      <c r="S39">
        <v>136</v>
      </c>
      <c r="T39">
        <v>305</v>
      </c>
      <c r="U39">
        <v>54</v>
      </c>
      <c r="V39">
        <v>55</v>
      </c>
      <c r="W39">
        <v>10</v>
      </c>
    </row>
    <row r="40" spans="1:23" x14ac:dyDescent="0.25">
      <c r="A40" t="s">
        <v>60</v>
      </c>
      <c r="B40">
        <v>129</v>
      </c>
      <c r="C40">
        <v>182</v>
      </c>
      <c r="D40">
        <v>158</v>
      </c>
      <c r="E40">
        <v>122</v>
      </c>
      <c r="G40" s="6">
        <f t="shared" si="1"/>
        <v>163.10830425532552</v>
      </c>
      <c r="H40" s="6">
        <f t="shared" si="0"/>
        <v>143.93059010041898</v>
      </c>
      <c r="I40" s="7">
        <f t="shared" si="2"/>
        <v>20</v>
      </c>
      <c r="J40" s="7">
        <f t="shared" si="3"/>
        <v>20</v>
      </c>
      <c r="K40" s="7">
        <f t="shared" si="4"/>
        <v>0</v>
      </c>
      <c r="L40" s="11"/>
      <c r="M40" s="5"/>
      <c r="N40" s="5"/>
      <c r="Q40" t="s">
        <v>60</v>
      </c>
      <c r="R40" t="s">
        <v>150</v>
      </c>
      <c r="S40">
        <v>158</v>
      </c>
      <c r="T40">
        <v>122</v>
      </c>
      <c r="U40">
        <v>20</v>
      </c>
      <c r="V40">
        <v>66</v>
      </c>
      <c r="W40">
        <v>53</v>
      </c>
    </row>
    <row r="41" spans="1:23" x14ac:dyDescent="0.25">
      <c r="A41" t="s">
        <v>61</v>
      </c>
      <c r="B41">
        <v>520</v>
      </c>
      <c r="C41">
        <v>230</v>
      </c>
      <c r="D41">
        <v>137</v>
      </c>
      <c r="E41">
        <v>164</v>
      </c>
      <c r="G41" s="6">
        <f t="shared" si="1"/>
        <v>2.8624052261117474</v>
      </c>
      <c r="H41" s="6">
        <f t="shared" si="0"/>
        <v>157.4468614730892</v>
      </c>
      <c r="I41" s="7">
        <f t="shared" si="2"/>
        <v>155</v>
      </c>
      <c r="J41" s="7">
        <f t="shared" si="3"/>
        <v>155</v>
      </c>
      <c r="K41" s="7">
        <f t="shared" si="4"/>
        <v>0</v>
      </c>
      <c r="L41" s="11"/>
      <c r="M41" s="5"/>
      <c r="N41" s="5"/>
      <c r="Q41" t="s">
        <v>61</v>
      </c>
      <c r="R41" t="s">
        <v>151</v>
      </c>
      <c r="S41">
        <v>137</v>
      </c>
      <c r="T41">
        <v>164</v>
      </c>
      <c r="U41">
        <v>155</v>
      </c>
      <c r="V41">
        <v>58</v>
      </c>
      <c r="W41">
        <v>34</v>
      </c>
    </row>
    <row r="42" spans="1:23" x14ac:dyDescent="0.25">
      <c r="A42" t="s">
        <v>62</v>
      </c>
      <c r="B42">
        <v>174</v>
      </c>
      <c r="C42">
        <v>376</v>
      </c>
      <c r="D42">
        <v>130</v>
      </c>
      <c r="E42">
        <v>181</v>
      </c>
      <c r="G42" s="6">
        <f t="shared" si="1"/>
        <v>-137.03091423685311</v>
      </c>
      <c r="H42" s="6">
        <f t="shared" si="0"/>
        <v>162.74905611521501</v>
      </c>
      <c r="I42" s="7">
        <f t="shared" si="2"/>
        <v>61</v>
      </c>
      <c r="J42" s="7">
        <f t="shared" si="3"/>
        <v>61</v>
      </c>
      <c r="K42" s="7">
        <f t="shared" si="4"/>
        <v>0</v>
      </c>
      <c r="L42" s="11"/>
      <c r="M42" s="5"/>
      <c r="N42" s="5"/>
      <c r="Q42" t="s">
        <v>62</v>
      </c>
      <c r="R42" t="s">
        <v>151</v>
      </c>
      <c r="S42">
        <v>130</v>
      </c>
      <c r="T42">
        <v>181</v>
      </c>
      <c r="U42">
        <v>61</v>
      </c>
      <c r="V42">
        <v>55</v>
      </c>
      <c r="W42">
        <v>44</v>
      </c>
    </row>
    <row r="43" spans="1:23" x14ac:dyDescent="0.25">
      <c r="A43" t="s">
        <v>63</v>
      </c>
      <c r="B43">
        <v>330</v>
      </c>
      <c r="C43">
        <v>440</v>
      </c>
      <c r="D43">
        <v>371</v>
      </c>
      <c r="E43">
        <v>433</v>
      </c>
      <c r="G43" s="6">
        <f t="shared" si="1"/>
        <v>-87.137594773888253</v>
      </c>
      <c r="H43" s="6">
        <f t="shared" si="0"/>
        <v>-75.198001916566199</v>
      </c>
      <c r="I43" s="7">
        <f t="shared" si="2"/>
        <v>12</v>
      </c>
      <c r="J43" s="7">
        <f t="shared" si="3"/>
        <v>0</v>
      </c>
      <c r="K43" s="7">
        <f t="shared" si="4"/>
        <v>12</v>
      </c>
      <c r="L43" s="11"/>
      <c r="M43" s="5"/>
      <c r="N43" s="5"/>
      <c r="Q43" t="s">
        <v>63</v>
      </c>
      <c r="R43" t="s">
        <v>151</v>
      </c>
      <c r="S43">
        <v>371</v>
      </c>
      <c r="T43">
        <v>433</v>
      </c>
      <c r="U43">
        <v>12</v>
      </c>
      <c r="V43">
        <v>95</v>
      </c>
      <c r="W43">
        <v>61</v>
      </c>
    </row>
    <row r="44" spans="1:23" x14ac:dyDescent="0.25">
      <c r="A44" t="s">
        <v>64</v>
      </c>
      <c r="B44">
        <v>344</v>
      </c>
      <c r="C44">
        <v>41</v>
      </c>
      <c r="D44">
        <v>362</v>
      </c>
      <c r="E44">
        <v>44</v>
      </c>
      <c r="G44" s="6">
        <f t="shared" si="1"/>
        <v>83.123169262563209</v>
      </c>
      <c r="H44" s="6">
        <f t="shared" si="0"/>
        <v>77.905242922987895</v>
      </c>
      <c r="I44" s="7">
        <f t="shared" si="2"/>
        <v>6</v>
      </c>
      <c r="J44" s="7">
        <f t="shared" si="3"/>
        <v>6</v>
      </c>
      <c r="K44" s="7">
        <f t="shared" si="4"/>
        <v>0</v>
      </c>
      <c r="L44" s="11"/>
      <c r="M44" s="5"/>
      <c r="N44" s="5"/>
      <c r="Q44" t="s">
        <v>64</v>
      </c>
      <c r="R44" t="s">
        <v>152</v>
      </c>
      <c r="S44">
        <v>362</v>
      </c>
      <c r="T44">
        <v>44</v>
      </c>
      <c r="U44">
        <v>6</v>
      </c>
      <c r="V44">
        <v>94</v>
      </c>
      <c r="W44">
        <v>93</v>
      </c>
    </row>
    <row r="45" spans="1:23" x14ac:dyDescent="0.25">
      <c r="A45" t="s">
        <v>65</v>
      </c>
      <c r="B45">
        <v>125</v>
      </c>
      <c r="C45">
        <v>285</v>
      </c>
      <c r="D45">
        <v>149</v>
      </c>
      <c r="E45">
        <v>336</v>
      </c>
      <c r="G45" s="6">
        <f t="shared" si="1"/>
        <v>-167.00538320808349</v>
      </c>
      <c r="H45" s="6">
        <f t="shared" si="0"/>
        <v>-150.68999292908387</v>
      </c>
      <c r="I45" s="7">
        <f t="shared" si="2"/>
        <v>17</v>
      </c>
      <c r="J45" s="7">
        <f t="shared" si="3"/>
        <v>0</v>
      </c>
      <c r="K45" s="7">
        <f t="shared" si="4"/>
        <v>17</v>
      </c>
      <c r="L45" s="11"/>
      <c r="M45" s="5"/>
      <c r="N45" s="5"/>
      <c r="Q45" t="s">
        <v>65</v>
      </c>
      <c r="R45" t="s">
        <v>152</v>
      </c>
      <c r="S45">
        <v>149</v>
      </c>
      <c r="T45">
        <v>336</v>
      </c>
      <c r="U45">
        <v>17</v>
      </c>
      <c r="V45">
        <v>88</v>
      </c>
      <c r="W45">
        <v>58</v>
      </c>
    </row>
    <row r="46" spans="1:23" x14ac:dyDescent="0.25">
      <c r="A46" t="s">
        <v>66</v>
      </c>
      <c r="B46">
        <v>488</v>
      </c>
      <c r="C46">
        <v>131</v>
      </c>
      <c r="D46">
        <v>483</v>
      </c>
      <c r="E46">
        <v>125</v>
      </c>
      <c r="G46" s="6">
        <f t="shared" si="1"/>
        <v>32.975891197310439</v>
      </c>
      <c r="H46" s="6">
        <f t="shared" si="0"/>
        <v>35.203790082525479</v>
      </c>
      <c r="I46" s="7">
        <f t="shared" si="2"/>
        <v>3</v>
      </c>
      <c r="J46" s="7">
        <f t="shared" si="3"/>
        <v>3</v>
      </c>
      <c r="K46" s="7">
        <f t="shared" si="4"/>
        <v>0</v>
      </c>
      <c r="L46" s="11"/>
      <c r="M46" s="5"/>
      <c r="N46" s="5"/>
      <c r="Q46" t="s">
        <v>66</v>
      </c>
      <c r="R46" t="s">
        <v>152</v>
      </c>
      <c r="S46">
        <v>483</v>
      </c>
      <c r="T46">
        <v>125</v>
      </c>
      <c r="U46">
        <v>3</v>
      </c>
      <c r="V46">
        <v>91</v>
      </c>
      <c r="W46">
        <v>91</v>
      </c>
    </row>
    <row r="47" spans="1:23" x14ac:dyDescent="0.25">
      <c r="A47" t="s">
        <v>67</v>
      </c>
      <c r="B47">
        <v>504</v>
      </c>
      <c r="C47">
        <v>162</v>
      </c>
      <c r="D47">
        <v>517</v>
      </c>
      <c r="E47">
        <v>255</v>
      </c>
      <c r="G47" s="6">
        <f t="shared" si="1"/>
        <v>22.972721330828662</v>
      </c>
      <c r="H47" s="6">
        <f t="shared" si="0"/>
        <v>-4.3542210630696108</v>
      </c>
      <c r="I47" s="7">
        <f t="shared" si="2"/>
        <v>28</v>
      </c>
      <c r="J47" s="7">
        <f t="shared" si="3"/>
        <v>0</v>
      </c>
      <c r="K47" s="7">
        <f t="shared" si="4"/>
        <v>28</v>
      </c>
      <c r="L47" s="11"/>
      <c r="M47" s="5"/>
      <c r="N47" s="5"/>
      <c r="Q47" t="s">
        <v>67</v>
      </c>
      <c r="R47" t="s">
        <v>153</v>
      </c>
      <c r="S47">
        <v>517</v>
      </c>
      <c r="T47">
        <v>255</v>
      </c>
      <c r="U47">
        <v>28</v>
      </c>
      <c r="V47">
        <v>57</v>
      </c>
      <c r="W47">
        <v>23</v>
      </c>
    </row>
    <row r="48" spans="1:23" x14ac:dyDescent="0.25">
      <c r="A48" t="s">
        <v>68</v>
      </c>
      <c r="B48">
        <v>184</v>
      </c>
      <c r="C48">
        <v>94</v>
      </c>
      <c r="D48">
        <v>210</v>
      </c>
      <c r="E48">
        <v>72</v>
      </c>
      <c r="G48" s="6">
        <f t="shared" si="1"/>
        <v>132.96908576314689</v>
      </c>
      <c r="H48" s="6">
        <f t="shared" si="0"/>
        <v>123.2152514937372</v>
      </c>
      <c r="I48" s="7">
        <f t="shared" si="2"/>
        <v>10</v>
      </c>
      <c r="J48" s="7">
        <f t="shared" si="3"/>
        <v>10</v>
      </c>
      <c r="K48" s="7">
        <f t="shared" si="4"/>
        <v>0</v>
      </c>
      <c r="L48" s="11"/>
      <c r="M48" s="5"/>
      <c r="N48" s="5"/>
      <c r="Q48" t="s">
        <v>68</v>
      </c>
      <c r="R48" t="s">
        <v>153</v>
      </c>
      <c r="S48">
        <v>210</v>
      </c>
      <c r="T48">
        <v>72</v>
      </c>
      <c r="U48">
        <v>10</v>
      </c>
      <c r="V48">
        <v>63</v>
      </c>
      <c r="W48">
        <v>97</v>
      </c>
    </row>
    <row r="49" spans="1:23" x14ac:dyDescent="0.25">
      <c r="A49" t="s">
        <v>69</v>
      </c>
      <c r="B49">
        <v>200</v>
      </c>
      <c r="C49">
        <v>400</v>
      </c>
      <c r="D49">
        <v>214</v>
      </c>
      <c r="E49">
        <v>407</v>
      </c>
      <c r="G49" s="6">
        <f t="shared" si="1"/>
        <v>-126.86989764584402</v>
      </c>
      <c r="H49" s="6">
        <f t="shared" si="0"/>
        <v>-122.40454348859544</v>
      </c>
      <c r="I49" s="7">
        <f t="shared" si="2"/>
        <v>5</v>
      </c>
      <c r="J49" s="7">
        <f t="shared" si="3"/>
        <v>0</v>
      </c>
      <c r="K49" s="7">
        <f t="shared" si="4"/>
        <v>5</v>
      </c>
      <c r="L49" s="11"/>
      <c r="M49" s="5"/>
      <c r="N49" s="5"/>
      <c r="Q49" t="s">
        <v>69</v>
      </c>
      <c r="R49" t="s">
        <v>153</v>
      </c>
      <c r="S49">
        <v>214</v>
      </c>
      <c r="T49">
        <v>407</v>
      </c>
      <c r="U49">
        <v>5</v>
      </c>
      <c r="V49">
        <v>74</v>
      </c>
      <c r="W49">
        <v>86</v>
      </c>
    </row>
    <row r="50" spans="1:23" x14ac:dyDescent="0.25">
      <c r="A50" t="s">
        <v>70</v>
      </c>
      <c r="B50">
        <v>239</v>
      </c>
      <c r="C50">
        <v>57</v>
      </c>
      <c r="D50">
        <v>494</v>
      </c>
      <c r="E50">
        <v>270</v>
      </c>
      <c r="G50" s="6">
        <f t="shared" si="1"/>
        <v>113.87528085392751</v>
      </c>
      <c r="H50" s="6">
        <f t="shared" si="0"/>
        <v>-9.7824070318072849</v>
      </c>
      <c r="I50" s="7">
        <f t="shared" si="2"/>
        <v>124</v>
      </c>
      <c r="J50" s="7">
        <f t="shared" si="3"/>
        <v>0</v>
      </c>
      <c r="K50" s="7">
        <f t="shared" si="4"/>
        <v>124</v>
      </c>
      <c r="L50" s="11"/>
      <c r="M50" s="5"/>
      <c r="N50" s="5"/>
      <c r="Q50" t="s">
        <v>70</v>
      </c>
      <c r="R50" t="s">
        <v>150</v>
      </c>
      <c r="S50">
        <v>494</v>
      </c>
      <c r="T50">
        <v>270</v>
      </c>
      <c r="U50">
        <v>124</v>
      </c>
      <c r="V50">
        <v>66</v>
      </c>
      <c r="W50">
        <v>6</v>
      </c>
    </row>
    <row r="51" spans="1:23" x14ac:dyDescent="0.25">
      <c r="A51" t="s">
        <v>71</v>
      </c>
      <c r="B51">
        <v>408</v>
      </c>
      <c r="C51">
        <v>60</v>
      </c>
      <c r="D51">
        <v>184</v>
      </c>
      <c r="E51">
        <v>91</v>
      </c>
      <c r="G51" s="6">
        <f t="shared" si="1"/>
        <v>63.946504689509048</v>
      </c>
      <c r="H51" s="6">
        <f t="shared" si="0"/>
        <v>132.38831862210162</v>
      </c>
      <c r="I51" s="7">
        <f t="shared" si="2"/>
        <v>69</v>
      </c>
      <c r="J51" s="7">
        <f t="shared" si="3"/>
        <v>69</v>
      </c>
      <c r="K51" s="7">
        <f t="shared" si="4"/>
        <v>0</v>
      </c>
      <c r="L51" s="11"/>
      <c r="M51" s="5"/>
      <c r="N51" s="5"/>
      <c r="Q51" t="s">
        <v>71</v>
      </c>
      <c r="R51" t="s">
        <v>150</v>
      </c>
      <c r="S51">
        <v>184</v>
      </c>
      <c r="T51">
        <v>91</v>
      </c>
      <c r="U51">
        <v>69</v>
      </c>
      <c r="V51">
        <v>58</v>
      </c>
      <c r="W51">
        <v>79</v>
      </c>
    </row>
    <row r="52" spans="1:23" x14ac:dyDescent="0.25">
      <c r="A52" t="s">
        <v>72</v>
      </c>
      <c r="B52">
        <v>154</v>
      </c>
      <c r="C52">
        <v>352</v>
      </c>
      <c r="D52">
        <v>133</v>
      </c>
      <c r="E52">
        <v>166</v>
      </c>
      <c r="G52" s="6">
        <f t="shared" si="1"/>
        <v>-145.9925075802677</v>
      </c>
      <c r="H52" s="6">
        <f t="shared" si="0"/>
        <v>158.41020831228602</v>
      </c>
      <c r="I52" s="7">
        <f t="shared" si="2"/>
        <v>56</v>
      </c>
      <c r="J52" s="7">
        <f t="shared" si="3"/>
        <v>56</v>
      </c>
      <c r="K52" s="7">
        <f t="shared" si="4"/>
        <v>0</v>
      </c>
      <c r="L52" s="11"/>
      <c r="M52" s="5"/>
      <c r="N52" s="5"/>
      <c r="Q52" t="s">
        <v>72</v>
      </c>
      <c r="R52" t="s">
        <v>150</v>
      </c>
      <c r="S52">
        <v>133</v>
      </c>
      <c r="T52">
        <v>166</v>
      </c>
      <c r="U52">
        <v>56</v>
      </c>
      <c r="V52">
        <v>74</v>
      </c>
      <c r="W52">
        <v>70</v>
      </c>
    </row>
    <row r="53" spans="1:23" x14ac:dyDescent="0.25">
      <c r="A53" t="s">
        <v>73</v>
      </c>
      <c r="B53">
        <v>514</v>
      </c>
      <c r="C53">
        <v>192</v>
      </c>
      <c r="D53">
        <v>512</v>
      </c>
      <c r="E53">
        <v>195</v>
      </c>
      <c r="G53" s="6">
        <f t="shared" si="1"/>
        <v>13.89717631501536</v>
      </c>
      <c r="H53" s="6">
        <f t="shared" si="0"/>
        <v>13.190610712206853</v>
      </c>
      <c r="I53" s="7">
        <f t="shared" si="2"/>
        <v>1</v>
      </c>
      <c r="J53" s="7">
        <f t="shared" si="3"/>
        <v>1</v>
      </c>
      <c r="K53" s="7">
        <f t="shared" si="4"/>
        <v>0</v>
      </c>
      <c r="L53" s="11"/>
      <c r="M53" s="5"/>
      <c r="N53" s="5"/>
      <c r="Q53" t="s">
        <v>73</v>
      </c>
      <c r="R53" t="s">
        <v>151</v>
      </c>
      <c r="S53">
        <v>512</v>
      </c>
      <c r="T53">
        <v>195</v>
      </c>
      <c r="U53">
        <v>1</v>
      </c>
      <c r="V53">
        <v>81</v>
      </c>
      <c r="W53">
        <v>86</v>
      </c>
    </row>
    <row r="54" spans="1:23" x14ac:dyDescent="0.25">
      <c r="A54" t="s">
        <v>74</v>
      </c>
      <c r="B54">
        <v>375</v>
      </c>
      <c r="C54">
        <v>48</v>
      </c>
      <c r="D54">
        <v>209</v>
      </c>
      <c r="E54">
        <v>406</v>
      </c>
      <c r="G54" s="6">
        <f t="shared" si="1"/>
        <v>74.015198479765417</v>
      </c>
      <c r="H54" s="6">
        <f t="shared" si="0"/>
        <v>-123.76964494635716</v>
      </c>
      <c r="I54" s="7">
        <f t="shared" si="2"/>
        <v>163</v>
      </c>
      <c r="J54" s="7">
        <f t="shared" si="3"/>
        <v>0</v>
      </c>
      <c r="K54" s="7">
        <f t="shared" si="4"/>
        <v>163</v>
      </c>
      <c r="L54" s="11"/>
      <c r="M54" s="5"/>
      <c r="N54" s="5"/>
      <c r="Q54" t="s">
        <v>74</v>
      </c>
      <c r="R54" t="s">
        <v>151</v>
      </c>
      <c r="S54">
        <v>209</v>
      </c>
      <c r="T54">
        <v>406</v>
      </c>
      <c r="U54">
        <v>163</v>
      </c>
      <c r="V54">
        <v>81</v>
      </c>
      <c r="W54">
        <v>76</v>
      </c>
    </row>
    <row r="55" spans="1:23" x14ac:dyDescent="0.25">
      <c r="A55" t="s">
        <v>75</v>
      </c>
      <c r="B55">
        <v>232</v>
      </c>
      <c r="C55">
        <v>420</v>
      </c>
      <c r="D55">
        <v>237</v>
      </c>
      <c r="E55">
        <v>418</v>
      </c>
      <c r="G55" s="6">
        <f t="shared" si="1"/>
        <v>-116.05349531049096</v>
      </c>
      <c r="H55" s="6">
        <f t="shared" si="0"/>
        <v>-114.99926943082039</v>
      </c>
      <c r="I55" s="7">
        <f t="shared" si="2"/>
        <v>2</v>
      </c>
      <c r="J55" s="7">
        <f t="shared" si="3"/>
        <v>0</v>
      </c>
      <c r="K55" s="7">
        <f t="shared" si="4"/>
        <v>2</v>
      </c>
      <c r="L55" s="11"/>
      <c r="M55" s="5"/>
      <c r="N55" s="5"/>
      <c r="Q55" t="s">
        <v>75</v>
      </c>
      <c r="R55" t="s">
        <v>151</v>
      </c>
      <c r="S55">
        <v>237</v>
      </c>
      <c r="T55">
        <v>418</v>
      </c>
      <c r="U55">
        <v>2</v>
      </c>
      <c r="V55">
        <v>77</v>
      </c>
      <c r="W55">
        <v>66</v>
      </c>
    </row>
    <row r="56" spans="1:23" x14ac:dyDescent="0.25">
      <c r="A56" t="s">
        <v>76</v>
      </c>
      <c r="B56">
        <v>265</v>
      </c>
      <c r="C56">
        <v>432</v>
      </c>
      <c r="D56">
        <v>226</v>
      </c>
      <c r="E56">
        <v>415</v>
      </c>
      <c r="G56" s="6">
        <f t="shared" si="1"/>
        <v>-105.98480152023457</v>
      </c>
      <c r="H56" s="6">
        <f t="shared" si="0"/>
        <v>-118.24215117050828</v>
      </c>
      <c r="I56" s="7">
        <f t="shared" si="2"/>
        <v>13</v>
      </c>
      <c r="J56" s="7">
        <f t="shared" si="3"/>
        <v>0</v>
      </c>
      <c r="K56" s="7">
        <f t="shared" si="4"/>
        <v>13</v>
      </c>
      <c r="L56" s="11"/>
      <c r="M56" s="5"/>
      <c r="N56" s="5"/>
      <c r="Q56" t="s">
        <v>76</v>
      </c>
      <c r="R56" t="s">
        <v>152</v>
      </c>
      <c r="S56">
        <v>226</v>
      </c>
      <c r="T56">
        <v>415</v>
      </c>
      <c r="U56">
        <v>13</v>
      </c>
      <c r="V56">
        <v>73</v>
      </c>
      <c r="W56">
        <v>67</v>
      </c>
    </row>
    <row r="57" spans="1:23" x14ac:dyDescent="0.25">
      <c r="A57" t="s">
        <v>77</v>
      </c>
      <c r="B57">
        <v>137</v>
      </c>
      <c r="C57">
        <v>321</v>
      </c>
      <c r="D57">
        <v>139</v>
      </c>
      <c r="E57">
        <v>316</v>
      </c>
      <c r="G57" s="6">
        <f t="shared" si="1"/>
        <v>-156.12471914607249</v>
      </c>
      <c r="H57" s="6">
        <f t="shared" si="0"/>
        <v>-157.22297617627623</v>
      </c>
      <c r="I57" s="7">
        <f t="shared" si="2"/>
        <v>2</v>
      </c>
      <c r="J57" s="7">
        <f t="shared" si="3"/>
        <v>0</v>
      </c>
      <c r="K57" s="7">
        <f t="shared" si="4"/>
        <v>2</v>
      </c>
      <c r="L57" s="11"/>
      <c r="M57" s="5"/>
      <c r="N57" s="5"/>
      <c r="Q57" t="s">
        <v>77</v>
      </c>
      <c r="R57" t="s">
        <v>152</v>
      </c>
      <c r="S57">
        <v>139</v>
      </c>
      <c r="T57">
        <v>316</v>
      </c>
      <c r="U57">
        <v>2</v>
      </c>
      <c r="V57">
        <v>81</v>
      </c>
      <c r="W57">
        <v>88</v>
      </c>
    </row>
    <row r="58" spans="1:23" x14ac:dyDescent="0.25">
      <c r="A58" t="s">
        <v>78</v>
      </c>
      <c r="B58">
        <v>464</v>
      </c>
      <c r="C58">
        <v>101</v>
      </c>
      <c r="D58">
        <v>487</v>
      </c>
      <c r="E58">
        <v>134</v>
      </c>
      <c r="G58" s="6">
        <f t="shared" si="1"/>
        <v>43.987812386017552</v>
      </c>
      <c r="H58" s="6">
        <f t="shared" si="0"/>
        <v>32.404543488595444</v>
      </c>
      <c r="I58" s="7">
        <f t="shared" si="2"/>
        <v>12</v>
      </c>
      <c r="J58" s="7">
        <f t="shared" si="3"/>
        <v>12</v>
      </c>
      <c r="K58" s="7">
        <f t="shared" si="4"/>
        <v>0</v>
      </c>
      <c r="L58" s="11"/>
      <c r="M58" s="5"/>
      <c r="N58" s="5"/>
      <c r="Q58" t="s">
        <v>78</v>
      </c>
      <c r="R58" t="s">
        <v>152</v>
      </c>
      <c r="S58">
        <v>487</v>
      </c>
      <c r="T58">
        <v>134</v>
      </c>
      <c r="U58">
        <v>12</v>
      </c>
      <c r="V58">
        <v>82</v>
      </c>
      <c r="W58">
        <v>65</v>
      </c>
    </row>
    <row r="59" spans="1:23" x14ac:dyDescent="0.25">
      <c r="A59" t="s">
        <v>79</v>
      </c>
      <c r="B59">
        <v>181</v>
      </c>
      <c r="C59">
        <v>96</v>
      </c>
      <c r="D59">
        <v>235</v>
      </c>
      <c r="E59">
        <v>57</v>
      </c>
      <c r="G59" s="6">
        <f t="shared" si="1"/>
        <v>133.98781238601754</v>
      </c>
      <c r="H59" s="6">
        <f t="shared" si="0"/>
        <v>114.91396703879369</v>
      </c>
      <c r="I59" s="7">
        <f t="shared" si="2"/>
        <v>20</v>
      </c>
      <c r="J59" s="7">
        <f t="shared" si="3"/>
        <v>20</v>
      </c>
      <c r="K59" s="7">
        <f t="shared" si="4"/>
        <v>0</v>
      </c>
      <c r="L59" s="11"/>
      <c r="M59" s="5"/>
      <c r="N59" s="5"/>
      <c r="Q59" t="s">
        <v>79</v>
      </c>
      <c r="R59" t="s">
        <v>153</v>
      </c>
      <c r="S59">
        <v>235</v>
      </c>
      <c r="T59">
        <v>57</v>
      </c>
      <c r="U59">
        <v>20</v>
      </c>
      <c r="V59">
        <v>76</v>
      </c>
      <c r="W59">
        <v>61</v>
      </c>
    </row>
    <row r="60" spans="1:23" x14ac:dyDescent="0.25">
      <c r="A60" t="s">
        <v>80</v>
      </c>
      <c r="B60">
        <v>140</v>
      </c>
      <c r="C60">
        <v>152</v>
      </c>
      <c r="D60">
        <v>124</v>
      </c>
      <c r="E60">
        <v>201</v>
      </c>
      <c r="G60" s="6">
        <f t="shared" si="1"/>
        <v>153.94650468950906</v>
      </c>
      <c r="H60" s="6">
        <f t="shared" si="0"/>
        <v>168.74629496574431</v>
      </c>
      <c r="I60" s="7">
        <f t="shared" si="2"/>
        <v>15</v>
      </c>
      <c r="J60" s="7">
        <f t="shared" si="3"/>
        <v>15</v>
      </c>
      <c r="K60" s="7">
        <f t="shared" si="4"/>
        <v>0</v>
      </c>
      <c r="L60" s="11"/>
      <c r="M60" s="5"/>
      <c r="N60" s="5"/>
      <c r="Q60" t="s">
        <v>80</v>
      </c>
      <c r="R60" t="s">
        <v>153</v>
      </c>
      <c r="S60">
        <v>124</v>
      </c>
      <c r="T60">
        <v>201</v>
      </c>
      <c r="U60">
        <v>15</v>
      </c>
      <c r="V60">
        <v>46</v>
      </c>
      <c r="W60">
        <v>59</v>
      </c>
    </row>
    <row r="61" spans="1:23" x14ac:dyDescent="0.25">
      <c r="A61" t="s">
        <v>81</v>
      </c>
      <c r="B61">
        <v>334</v>
      </c>
      <c r="C61">
        <v>440</v>
      </c>
      <c r="D61">
        <v>283</v>
      </c>
      <c r="E61">
        <v>435</v>
      </c>
      <c r="G61" s="6">
        <f t="shared" si="1"/>
        <v>-85.995827059290605</v>
      </c>
      <c r="H61" s="6">
        <f t="shared" si="0"/>
        <v>-100.74378707098087</v>
      </c>
      <c r="I61" s="7">
        <f t="shared" si="2"/>
        <v>15</v>
      </c>
      <c r="J61" s="7">
        <f t="shared" si="3"/>
        <v>0</v>
      </c>
      <c r="K61" s="7">
        <f t="shared" si="4"/>
        <v>15</v>
      </c>
      <c r="L61" s="11"/>
      <c r="M61" s="5"/>
      <c r="N61" s="5"/>
      <c r="Q61" t="s">
        <v>81</v>
      </c>
      <c r="R61" t="s">
        <v>153</v>
      </c>
      <c r="S61">
        <v>283</v>
      </c>
      <c r="T61">
        <v>435</v>
      </c>
      <c r="U61">
        <v>15</v>
      </c>
      <c r="V61">
        <v>77</v>
      </c>
      <c r="W61">
        <v>95</v>
      </c>
    </row>
    <row r="62" spans="1:23" x14ac:dyDescent="0.25">
      <c r="A62" t="s">
        <v>82</v>
      </c>
      <c r="B62">
        <v>208</v>
      </c>
      <c r="C62">
        <v>406</v>
      </c>
      <c r="D62">
        <v>163</v>
      </c>
      <c r="E62">
        <v>355</v>
      </c>
      <c r="G62" s="6">
        <f t="shared" si="1"/>
        <v>-124.00749241973227</v>
      </c>
      <c r="H62" s="6">
        <f t="shared" si="0"/>
        <v>-143.7778173861372</v>
      </c>
      <c r="I62" s="7">
        <f t="shared" si="2"/>
        <v>20</v>
      </c>
      <c r="J62" s="7">
        <f t="shared" si="3"/>
        <v>0</v>
      </c>
      <c r="K62" s="7">
        <f t="shared" si="4"/>
        <v>20</v>
      </c>
      <c r="L62" s="11"/>
      <c r="M62" s="5"/>
      <c r="N62" s="5"/>
      <c r="Q62" t="s">
        <v>82</v>
      </c>
      <c r="R62" t="s">
        <v>150</v>
      </c>
      <c r="S62">
        <v>163</v>
      </c>
      <c r="T62">
        <v>355</v>
      </c>
      <c r="U62">
        <v>20</v>
      </c>
      <c r="V62">
        <v>88</v>
      </c>
      <c r="W62">
        <v>61</v>
      </c>
    </row>
    <row r="63" spans="1:23" x14ac:dyDescent="0.25">
      <c r="A63" t="s">
        <v>83</v>
      </c>
      <c r="B63">
        <v>368</v>
      </c>
      <c r="C63">
        <v>46</v>
      </c>
      <c r="D63">
        <v>367</v>
      </c>
      <c r="E63">
        <v>43</v>
      </c>
      <c r="G63" s="6">
        <f t="shared" si="1"/>
        <v>76.102823684984642</v>
      </c>
      <c r="H63" s="6">
        <f t="shared" si="0"/>
        <v>76.581291918931257</v>
      </c>
      <c r="I63" s="7">
        <f t="shared" si="2"/>
        <v>1</v>
      </c>
      <c r="J63" s="7">
        <f t="shared" si="3"/>
        <v>1</v>
      </c>
      <c r="K63" s="7">
        <f t="shared" si="4"/>
        <v>0</v>
      </c>
      <c r="L63" s="11"/>
      <c r="M63" s="5"/>
      <c r="N63" s="5"/>
      <c r="Q63" t="s">
        <v>83</v>
      </c>
      <c r="R63" t="s">
        <v>150</v>
      </c>
      <c r="S63">
        <v>367</v>
      </c>
      <c r="T63">
        <v>43</v>
      </c>
      <c r="U63">
        <v>1</v>
      </c>
      <c r="V63">
        <v>80</v>
      </c>
      <c r="W63">
        <v>68</v>
      </c>
    </row>
    <row r="64" spans="1:23" x14ac:dyDescent="0.25">
      <c r="A64" t="s">
        <v>84</v>
      </c>
      <c r="B64">
        <v>140</v>
      </c>
      <c r="C64">
        <v>328</v>
      </c>
      <c r="D64">
        <v>127</v>
      </c>
      <c r="E64">
        <v>293</v>
      </c>
      <c r="G64" s="6">
        <f t="shared" si="1"/>
        <v>-153.94650468950906</v>
      </c>
      <c r="H64" s="6">
        <f t="shared" si="0"/>
        <v>-164.64445058557817</v>
      </c>
      <c r="I64" s="7">
        <f t="shared" si="2"/>
        <v>11</v>
      </c>
      <c r="J64" s="7">
        <f t="shared" si="3"/>
        <v>0</v>
      </c>
      <c r="K64" s="7">
        <f t="shared" si="4"/>
        <v>11</v>
      </c>
      <c r="L64" s="11"/>
      <c r="M64" s="5"/>
      <c r="N64" s="5"/>
      <c r="Q64" t="s">
        <v>84</v>
      </c>
      <c r="R64" t="s">
        <v>150</v>
      </c>
      <c r="S64">
        <v>127</v>
      </c>
      <c r="T64">
        <v>293</v>
      </c>
      <c r="U64">
        <v>11</v>
      </c>
      <c r="V64">
        <v>45</v>
      </c>
      <c r="W64">
        <v>43</v>
      </c>
    </row>
    <row r="65" spans="1:23" x14ac:dyDescent="0.25">
      <c r="A65" t="s">
        <v>85</v>
      </c>
      <c r="B65">
        <v>121</v>
      </c>
      <c r="C65">
        <v>261</v>
      </c>
      <c r="D65">
        <v>183</v>
      </c>
      <c r="E65">
        <v>383</v>
      </c>
      <c r="G65" s="6">
        <f t="shared" si="1"/>
        <v>-173.97600691768037</v>
      </c>
      <c r="H65" s="6">
        <f t="shared" si="0"/>
        <v>-133.77242116786545</v>
      </c>
      <c r="I65" s="7">
        <f t="shared" si="2"/>
        <v>41</v>
      </c>
      <c r="J65" s="7">
        <f t="shared" si="3"/>
        <v>0</v>
      </c>
      <c r="K65" s="7">
        <f t="shared" si="4"/>
        <v>41</v>
      </c>
      <c r="L65" s="11"/>
      <c r="M65" s="5"/>
      <c r="N65" s="5"/>
      <c r="Q65" t="s">
        <v>85</v>
      </c>
      <c r="R65" t="s">
        <v>151</v>
      </c>
      <c r="S65">
        <v>183</v>
      </c>
      <c r="T65">
        <v>383</v>
      </c>
      <c r="U65">
        <v>41</v>
      </c>
      <c r="V65">
        <v>61</v>
      </c>
      <c r="W65">
        <v>76</v>
      </c>
    </row>
    <row r="66" spans="1:23" x14ac:dyDescent="0.25">
      <c r="A66" t="s">
        <v>86</v>
      </c>
      <c r="B66">
        <v>265</v>
      </c>
      <c r="C66">
        <v>48</v>
      </c>
      <c r="D66">
        <v>500</v>
      </c>
      <c r="E66">
        <v>328</v>
      </c>
      <c r="G66" s="6">
        <f t="shared" si="1"/>
        <v>105.98480152023457</v>
      </c>
      <c r="H66" s="6">
        <f t="shared" ref="H66:H121" si="5">ATAN2(2*(D66-$M$2/2)/$M$4,2*($N$2/2-E66)/$M$4)*180/PI()</f>
        <v>-26.053495310490952</v>
      </c>
      <c r="I66" s="7">
        <f t="shared" si="2"/>
        <v>133</v>
      </c>
      <c r="J66" s="7">
        <f t="shared" si="3"/>
        <v>0</v>
      </c>
      <c r="K66" s="7">
        <f t="shared" si="4"/>
        <v>133</v>
      </c>
      <c r="L66" s="11"/>
      <c r="M66" s="5"/>
      <c r="N66" s="5"/>
      <c r="Q66" t="s">
        <v>86</v>
      </c>
      <c r="R66" t="s">
        <v>151</v>
      </c>
      <c r="S66">
        <v>500</v>
      </c>
      <c r="T66">
        <v>328</v>
      </c>
      <c r="U66">
        <v>133</v>
      </c>
      <c r="V66">
        <v>46</v>
      </c>
      <c r="W66">
        <v>38</v>
      </c>
    </row>
    <row r="67" spans="1:23" x14ac:dyDescent="0.25">
      <c r="A67" t="s">
        <v>87</v>
      </c>
      <c r="B67">
        <v>438</v>
      </c>
      <c r="C67">
        <v>402</v>
      </c>
      <c r="D67">
        <v>430</v>
      </c>
      <c r="E67">
        <v>405</v>
      </c>
      <c r="G67" s="6">
        <f t="shared" ref="G67:G121" si="6">ATAN2(2*(B67-$M$2/2)/$M$4,2*($N$2/2-C67)/$M$4)*180/PI()</f>
        <v>-53.930590100418996</v>
      </c>
      <c r="H67" s="6">
        <f t="shared" si="5"/>
        <v>-56.309932474020215</v>
      </c>
      <c r="I67" s="7">
        <f t="shared" ref="I67:I121" si="7">MAX(1,CEILING(MIN(MOD(G67-H67,360),MOD(H67-G67,360)),1))</f>
        <v>3</v>
      </c>
      <c r="J67" s="7">
        <f t="shared" ref="J67:J121" si="8">IF(H67&gt;1,I67,0)</f>
        <v>0</v>
      </c>
      <c r="K67" s="7">
        <f t="shared" ref="K67:K121" si="9">IF(H67&lt;1,I67,0)</f>
        <v>3</v>
      </c>
      <c r="L67" s="11"/>
      <c r="M67" s="5"/>
      <c r="N67" s="5"/>
      <c r="Q67" t="s">
        <v>87</v>
      </c>
      <c r="R67" t="s">
        <v>151</v>
      </c>
      <c r="S67">
        <v>430</v>
      </c>
      <c r="T67">
        <v>405</v>
      </c>
      <c r="U67">
        <v>3</v>
      </c>
      <c r="V67">
        <v>92</v>
      </c>
      <c r="W67">
        <v>92</v>
      </c>
    </row>
    <row r="68" spans="1:23" x14ac:dyDescent="0.25">
      <c r="A68" t="s">
        <v>88</v>
      </c>
      <c r="B68">
        <v>519</v>
      </c>
      <c r="C68">
        <v>219</v>
      </c>
      <c r="D68">
        <v>521</v>
      </c>
      <c r="E68">
        <v>240</v>
      </c>
      <c r="G68" s="6">
        <f t="shared" si="6"/>
        <v>6.0239930823196177</v>
      </c>
      <c r="H68" s="6">
        <f t="shared" si="5"/>
        <v>0</v>
      </c>
      <c r="I68" s="7">
        <f t="shared" si="7"/>
        <v>7</v>
      </c>
      <c r="J68" s="7">
        <f t="shared" si="8"/>
        <v>0</v>
      </c>
      <c r="K68" s="7">
        <f t="shared" si="9"/>
        <v>7</v>
      </c>
      <c r="L68" s="11"/>
      <c r="M68" s="5"/>
      <c r="N68" s="5"/>
      <c r="Q68" t="s">
        <v>88</v>
      </c>
      <c r="R68" t="s">
        <v>152</v>
      </c>
      <c r="S68">
        <v>521</v>
      </c>
      <c r="T68">
        <v>240</v>
      </c>
      <c r="U68">
        <v>7</v>
      </c>
      <c r="V68">
        <v>43</v>
      </c>
      <c r="W68">
        <v>90</v>
      </c>
    </row>
    <row r="69" spans="1:23" x14ac:dyDescent="0.25">
      <c r="A69" t="s">
        <v>89</v>
      </c>
      <c r="B69">
        <v>486</v>
      </c>
      <c r="C69">
        <v>352</v>
      </c>
      <c r="D69">
        <v>440</v>
      </c>
      <c r="E69">
        <v>397</v>
      </c>
      <c r="G69" s="6">
        <f t="shared" si="6"/>
        <v>-34.007492419732273</v>
      </c>
      <c r="H69" s="6">
        <f t="shared" si="5"/>
        <v>-52.60819167278752</v>
      </c>
      <c r="I69" s="7">
        <f t="shared" si="7"/>
        <v>19</v>
      </c>
      <c r="J69" s="7">
        <f t="shared" si="8"/>
        <v>0</v>
      </c>
      <c r="K69" s="7">
        <f t="shared" si="9"/>
        <v>19</v>
      </c>
      <c r="L69" s="11"/>
      <c r="M69" s="5"/>
      <c r="N69" s="5"/>
      <c r="Q69" t="s">
        <v>89</v>
      </c>
      <c r="R69" t="s">
        <v>152</v>
      </c>
      <c r="S69">
        <v>440</v>
      </c>
      <c r="T69">
        <v>397</v>
      </c>
      <c r="U69">
        <v>19</v>
      </c>
      <c r="V69">
        <v>42</v>
      </c>
      <c r="W69">
        <v>39</v>
      </c>
    </row>
    <row r="70" spans="1:23" x14ac:dyDescent="0.25">
      <c r="A70" t="s">
        <v>90</v>
      </c>
      <c r="B70">
        <v>202</v>
      </c>
      <c r="C70">
        <v>78</v>
      </c>
      <c r="D70">
        <v>211</v>
      </c>
      <c r="E70">
        <v>69</v>
      </c>
      <c r="G70" s="6">
        <f t="shared" si="6"/>
        <v>126.06940989958099</v>
      </c>
      <c r="H70" s="6">
        <f t="shared" si="5"/>
        <v>122.51453250914285</v>
      </c>
      <c r="I70" s="7">
        <f t="shared" si="7"/>
        <v>4</v>
      </c>
      <c r="J70" s="7">
        <f t="shared" si="8"/>
        <v>4</v>
      </c>
      <c r="K70" s="7">
        <f t="shared" si="9"/>
        <v>0</v>
      </c>
      <c r="L70" s="11"/>
      <c r="M70" s="5"/>
      <c r="N70" s="5"/>
      <c r="Q70" t="s">
        <v>90</v>
      </c>
      <c r="R70" t="s">
        <v>152</v>
      </c>
      <c r="S70">
        <v>211</v>
      </c>
      <c r="T70">
        <v>69</v>
      </c>
      <c r="U70">
        <v>4</v>
      </c>
      <c r="V70">
        <v>6</v>
      </c>
      <c r="W70">
        <v>19</v>
      </c>
    </row>
    <row r="71" spans="1:23" x14ac:dyDescent="0.25">
      <c r="A71" t="s">
        <v>91</v>
      </c>
      <c r="B71">
        <v>341</v>
      </c>
      <c r="C71">
        <v>439</v>
      </c>
      <c r="D71">
        <v>341</v>
      </c>
      <c r="E71">
        <v>438</v>
      </c>
      <c r="G71" s="6">
        <f t="shared" si="6"/>
        <v>-83.97600691768038</v>
      </c>
      <c r="H71" s="6">
        <f t="shared" si="5"/>
        <v>-83.945808105885163</v>
      </c>
      <c r="I71" s="7">
        <f t="shared" si="7"/>
        <v>1</v>
      </c>
      <c r="J71" s="7">
        <f t="shared" si="8"/>
        <v>0</v>
      </c>
      <c r="K71" s="7">
        <f t="shared" si="9"/>
        <v>1</v>
      </c>
      <c r="L71" s="11"/>
      <c r="M71" s="5"/>
      <c r="N71" s="5"/>
      <c r="Q71" t="s">
        <v>91</v>
      </c>
      <c r="R71" t="s">
        <v>153</v>
      </c>
      <c r="S71">
        <v>341</v>
      </c>
      <c r="T71">
        <v>438</v>
      </c>
      <c r="U71">
        <v>1</v>
      </c>
      <c r="V71">
        <v>92</v>
      </c>
      <c r="W71">
        <v>96</v>
      </c>
    </row>
    <row r="72" spans="1:23" x14ac:dyDescent="0.25">
      <c r="A72" t="s">
        <v>92</v>
      </c>
      <c r="B72">
        <v>158</v>
      </c>
      <c r="C72">
        <v>358</v>
      </c>
      <c r="D72">
        <v>142</v>
      </c>
      <c r="E72">
        <v>335</v>
      </c>
      <c r="G72" s="6">
        <f t="shared" si="6"/>
        <v>-143.93059010041898</v>
      </c>
      <c r="H72" s="6">
        <f t="shared" si="5"/>
        <v>-151.91080875572439</v>
      </c>
      <c r="I72" s="7">
        <f t="shared" si="7"/>
        <v>8</v>
      </c>
      <c r="J72" s="7">
        <f t="shared" si="8"/>
        <v>0</v>
      </c>
      <c r="K72" s="7">
        <f t="shared" si="9"/>
        <v>8</v>
      </c>
      <c r="L72" s="11"/>
      <c r="M72" s="5"/>
      <c r="N72" s="5"/>
      <c r="Q72" t="s">
        <v>92</v>
      </c>
      <c r="R72" t="s">
        <v>153</v>
      </c>
      <c r="S72">
        <v>142</v>
      </c>
      <c r="T72">
        <v>335</v>
      </c>
      <c r="U72">
        <v>8</v>
      </c>
      <c r="V72">
        <v>76</v>
      </c>
      <c r="W72">
        <v>42</v>
      </c>
    </row>
    <row r="73" spans="1:23" x14ac:dyDescent="0.25">
      <c r="A73" t="s">
        <v>93</v>
      </c>
      <c r="B73">
        <v>128</v>
      </c>
      <c r="C73">
        <v>295</v>
      </c>
      <c r="D73">
        <v>130</v>
      </c>
      <c r="E73">
        <v>295</v>
      </c>
      <c r="G73" s="6">
        <f t="shared" si="6"/>
        <v>-164.01519847976542</v>
      </c>
      <c r="H73" s="6">
        <f t="shared" si="5"/>
        <v>-163.8556612197165</v>
      </c>
      <c r="I73" s="7">
        <f t="shared" si="7"/>
        <v>1</v>
      </c>
      <c r="J73" s="7">
        <f t="shared" si="8"/>
        <v>0</v>
      </c>
      <c r="K73" s="7">
        <f t="shared" si="9"/>
        <v>1</v>
      </c>
      <c r="L73" s="11"/>
      <c r="M73" s="5"/>
      <c r="N73" s="5"/>
      <c r="Q73" t="s">
        <v>93</v>
      </c>
      <c r="R73" t="s">
        <v>153</v>
      </c>
      <c r="S73">
        <v>130</v>
      </c>
      <c r="T73">
        <v>295</v>
      </c>
      <c r="U73">
        <v>1</v>
      </c>
      <c r="V73">
        <v>80</v>
      </c>
      <c r="W73">
        <v>71</v>
      </c>
    </row>
    <row r="74" spans="1:23" x14ac:dyDescent="0.25">
      <c r="A74" t="s">
        <v>94</v>
      </c>
      <c r="B74">
        <v>429</v>
      </c>
      <c r="C74">
        <v>72</v>
      </c>
      <c r="D74">
        <v>316</v>
      </c>
      <c r="E74">
        <v>441</v>
      </c>
      <c r="G74" s="6">
        <f t="shared" si="6"/>
        <v>57.024108802689561</v>
      </c>
      <c r="H74" s="6">
        <f t="shared" si="5"/>
        <v>-91.140064033786388</v>
      </c>
      <c r="I74" s="7">
        <f t="shared" si="7"/>
        <v>149</v>
      </c>
      <c r="J74" s="7">
        <f t="shared" si="8"/>
        <v>0</v>
      </c>
      <c r="K74" s="7">
        <f t="shared" si="9"/>
        <v>149</v>
      </c>
      <c r="L74" s="11"/>
      <c r="M74" s="5"/>
      <c r="N74" s="5"/>
      <c r="Q74" t="s">
        <v>94</v>
      </c>
      <c r="R74" t="s">
        <v>150</v>
      </c>
      <c r="S74">
        <v>316</v>
      </c>
      <c r="T74">
        <v>441</v>
      </c>
      <c r="U74">
        <v>149</v>
      </c>
      <c r="V74">
        <v>43</v>
      </c>
      <c r="W74">
        <v>18</v>
      </c>
    </row>
    <row r="75" spans="1:23" x14ac:dyDescent="0.25">
      <c r="A75" t="s">
        <v>95</v>
      </c>
      <c r="B75">
        <v>504</v>
      </c>
      <c r="C75">
        <v>318</v>
      </c>
      <c r="D75">
        <v>499</v>
      </c>
      <c r="E75">
        <v>323</v>
      </c>
      <c r="G75" s="6">
        <f t="shared" si="6"/>
        <v>-22.972721330828662</v>
      </c>
      <c r="H75" s="6">
        <f t="shared" si="5"/>
        <v>-24.876548922257044</v>
      </c>
      <c r="I75" s="7">
        <f t="shared" si="7"/>
        <v>2</v>
      </c>
      <c r="J75" s="7">
        <f t="shared" si="8"/>
        <v>0</v>
      </c>
      <c r="K75" s="7">
        <f t="shared" si="9"/>
        <v>2</v>
      </c>
      <c r="L75" s="11"/>
      <c r="M75" s="5"/>
      <c r="N75" s="5"/>
      <c r="Q75" t="s">
        <v>95</v>
      </c>
      <c r="R75" t="s">
        <v>150</v>
      </c>
      <c r="S75">
        <v>499</v>
      </c>
      <c r="T75">
        <v>323</v>
      </c>
      <c r="U75">
        <v>2</v>
      </c>
      <c r="V75">
        <v>97</v>
      </c>
      <c r="W75">
        <v>96</v>
      </c>
    </row>
    <row r="76" spans="1:23" x14ac:dyDescent="0.25">
      <c r="A76" t="s">
        <v>96</v>
      </c>
      <c r="B76">
        <v>498</v>
      </c>
      <c r="C76">
        <v>149</v>
      </c>
      <c r="D76">
        <v>318</v>
      </c>
      <c r="E76">
        <v>433</v>
      </c>
      <c r="G76" s="6">
        <f t="shared" si="6"/>
        <v>27.077751402926548</v>
      </c>
      <c r="H76" s="6">
        <f t="shared" si="5"/>
        <v>-90.593717396212583</v>
      </c>
      <c r="I76" s="7">
        <f t="shared" si="7"/>
        <v>118</v>
      </c>
      <c r="J76" s="7">
        <f t="shared" si="8"/>
        <v>0</v>
      </c>
      <c r="K76" s="7">
        <f t="shared" si="9"/>
        <v>118</v>
      </c>
      <c r="L76" s="11"/>
      <c r="M76" s="5"/>
      <c r="N76" s="5"/>
      <c r="Q76" t="s">
        <v>96</v>
      </c>
      <c r="R76" t="s">
        <v>150</v>
      </c>
      <c r="S76">
        <v>318</v>
      </c>
      <c r="T76">
        <v>433</v>
      </c>
      <c r="U76">
        <v>118</v>
      </c>
      <c r="V76">
        <v>56</v>
      </c>
      <c r="W76">
        <v>19</v>
      </c>
    </row>
    <row r="77" spans="1:23" x14ac:dyDescent="0.25">
      <c r="A77" t="s">
        <v>97</v>
      </c>
      <c r="B77">
        <v>229</v>
      </c>
      <c r="C77">
        <v>62</v>
      </c>
      <c r="D77">
        <v>252</v>
      </c>
      <c r="E77">
        <v>50</v>
      </c>
      <c r="G77" s="6">
        <f t="shared" si="6"/>
        <v>117.07775140292654</v>
      </c>
      <c r="H77" s="6">
        <f t="shared" si="5"/>
        <v>109.69202123873653</v>
      </c>
      <c r="I77" s="7">
        <f t="shared" si="7"/>
        <v>8</v>
      </c>
      <c r="J77" s="7">
        <f t="shared" si="8"/>
        <v>8</v>
      </c>
      <c r="K77" s="7">
        <f t="shared" si="9"/>
        <v>0</v>
      </c>
      <c r="L77" s="11"/>
      <c r="M77" s="5"/>
      <c r="N77" s="5"/>
      <c r="Q77" t="s">
        <v>97</v>
      </c>
      <c r="R77" t="s">
        <v>151</v>
      </c>
      <c r="S77">
        <v>252</v>
      </c>
      <c r="T77">
        <v>50</v>
      </c>
      <c r="U77">
        <v>8</v>
      </c>
      <c r="V77">
        <v>96</v>
      </c>
      <c r="W77">
        <v>99</v>
      </c>
    </row>
    <row r="78" spans="1:23" x14ac:dyDescent="0.25">
      <c r="A78" t="s">
        <v>98</v>
      </c>
      <c r="B78">
        <v>120</v>
      </c>
      <c r="C78">
        <v>230</v>
      </c>
      <c r="D78">
        <v>119</v>
      </c>
      <c r="E78">
        <v>235</v>
      </c>
      <c r="G78" s="6">
        <f t="shared" si="6"/>
        <v>177.13759477388825</v>
      </c>
      <c r="H78" s="6">
        <f t="shared" si="5"/>
        <v>178.57502572748459</v>
      </c>
      <c r="I78" s="7">
        <f t="shared" si="7"/>
        <v>2</v>
      </c>
      <c r="J78" s="7">
        <f t="shared" si="8"/>
        <v>2</v>
      </c>
      <c r="K78" s="7">
        <f t="shared" si="9"/>
        <v>0</v>
      </c>
      <c r="L78" s="11"/>
      <c r="M78" s="5"/>
      <c r="N78" s="5"/>
      <c r="Q78" t="s">
        <v>98</v>
      </c>
      <c r="R78" t="s">
        <v>151</v>
      </c>
      <c r="S78">
        <v>119</v>
      </c>
      <c r="T78">
        <v>235</v>
      </c>
      <c r="U78">
        <v>2</v>
      </c>
      <c r="V78">
        <v>97</v>
      </c>
      <c r="W78">
        <v>97</v>
      </c>
    </row>
    <row r="79" spans="1:23" x14ac:dyDescent="0.25">
      <c r="A79" t="s">
        <v>99</v>
      </c>
      <c r="B79">
        <v>519</v>
      </c>
      <c r="C79">
        <v>216</v>
      </c>
      <c r="D79">
        <v>519</v>
      </c>
      <c r="E79">
        <v>241</v>
      </c>
      <c r="G79" s="6">
        <f t="shared" si="6"/>
        <v>6.8768307374367952</v>
      </c>
      <c r="H79" s="6">
        <f t="shared" si="5"/>
        <v>-0.28791606655709323</v>
      </c>
      <c r="I79" s="7">
        <f t="shared" si="7"/>
        <v>8</v>
      </c>
      <c r="J79" s="7">
        <f t="shared" si="8"/>
        <v>0</v>
      </c>
      <c r="K79" s="7">
        <f t="shared" si="9"/>
        <v>8</v>
      </c>
      <c r="L79" s="11"/>
      <c r="M79" s="5"/>
      <c r="N79" s="5"/>
      <c r="Q79" t="s">
        <v>99</v>
      </c>
      <c r="R79" t="s">
        <v>151</v>
      </c>
      <c r="S79">
        <v>519</v>
      </c>
      <c r="T79">
        <v>241</v>
      </c>
      <c r="U79">
        <v>8</v>
      </c>
      <c r="V79">
        <v>80</v>
      </c>
      <c r="W79">
        <v>93</v>
      </c>
    </row>
    <row r="80" spans="1:23" x14ac:dyDescent="0.25">
      <c r="A80" t="s">
        <v>100</v>
      </c>
      <c r="B80">
        <v>310</v>
      </c>
      <c r="C80">
        <v>440</v>
      </c>
      <c r="D80">
        <v>283</v>
      </c>
      <c r="E80">
        <v>37</v>
      </c>
      <c r="G80" s="6">
        <f t="shared" si="6"/>
        <v>-92.862405226111747</v>
      </c>
      <c r="H80" s="6">
        <f t="shared" si="5"/>
        <v>100.32968208901946</v>
      </c>
      <c r="I80" s="7">
        <f t="shared" si="7"/>
        <v>167</v>
      </c>
      <c r="J80" s="7">
        <f t="shared" si="8"/>
        <v>167</v>
      </c>
      <c r="K80" s="7">
        <f t="shared" si="9"/>
        <v>0</v>
      </c>
      <c r="L80" s="11"/>
      <c r="M80" s="5"/>
      <c r="N80" s="5"/>
      <c r="Q80" t="s">
        <v>100</v>
      </c>
      <c r="R80" t="s">
        <v>152</v>
      </c>
      <c r="S80">
        <v>283</v>
      </c>
      <c r="T80">
        <v>37</v>
      </c>
      <c r="U80">
        <v>167</v>
      </c>
      <c r="V80">
        <v>57</v>
      </c>
      <c r="W80">
        <v>61</v>
      </c>
    </row>
    <row r="81" spans="1:23" x14ac:dyDescent="0.25">
      <c r="A81" t="s">
        <v>101</v>
      </c>
      <c r="B81">
        <v>200</v>
      </c>
      <c r="C81">
        <v>80</v>
      </c>
      <c r="D81">
        <v>249</v>
      </c>
      <c r="E81">
        <v>53</v>
      </c>
      <c r="G81" s="6">
        <f t="shared" si="6"/>
        <v>126.86989764584402</v>
      </c>
      <c r="H81" s="6">
        <f t="shared" si="5"/>
        <v>110.7907252744147</v>
      </c>
      <c r="I81" s="7">
        <f t="shared" si="7"/>
        <v>17</v>
      </c>
      <c r="J81" s="7">
        <f t="shared" si="8"/>
        <v>17</v>
      </c>
      <c r="K81" s="7">
        <f t="shared" si="9"/>
        <v>0</v>
      </c>
      <c r="L81" s="11"/>
      <c r="M81" s="5"/>
      <c r="N81" s="5"/>
      <c r="Q81" t="s">
        <v>101</v>
      </c>
      <c r="R81" t="s">
        <v>152</v>
      </c>
      <c r="S81">
        <v>249</v>
      </c>
      <c r="T81">
        <v>53</v>
      </c>
      <c r="U81">
        <v>17</v>
      </c>
      <c r="V81">
        <v>96</v>
      </c>
      <c r="W81">
        <v>86</v>
      </c>
    </row>
    <row r="82" spans="1:23" x14ac:dyDescent="0.25">
      <c r="A82" t="s">
        <v>102</v>
      </c>
      <c r="B82">
        <v>262</v>
      </c>
      <c r="C82">
        <v>49</v>
      </c>
      <c r="D82">
        <v>380</v>
      </c>
      <c r="E82">
        <v>48</v>
      </c>
      <c r="G82" s="6">
        <f t="shared" si="6"/>
        <v>106.89169574467449</v>
      </c>
      <c r="H82" s="6">
        <f t="shared" si="5"/>
        <v>72.645975363738671</v>
      </c>
      <c r="I82" s="7">
        <f t="shared" si="7"/>
        <v>35</v>
      </c>
      <c r="J82" s="7">
        <f t="shared" si="8"/>
        <v>35</v>
      </c>
      <c r="K82" s="7">
        <f t="shared" si="9"/>
        <v>0</v>
      </c>
      <c r="L82" s="11"/>
      <c r="M82" s="5"/>
      <c r="N82" s="5"/>
      <c r="Q82" t="s">
        <v>102</v>
      </c>
      <c r="R82" t="s">
        <v>152</v>
      </c>
      <c r="S82">
        <v>380</v>
      </c>
      <c r="T82">
        <v>48</v>
      </c>
      <c r="U82">
        <v>35</v>
      </c>
      <c r="V82">
        <v>89</v>
      </c>
      <c r="W82">
        <v>44</v>
      </c>
    </row>
    <row r="83" spans="1:23" x14ac:dyDescent="0.25">
      <c r="A83" t="s">
        <v>103</v>
      </c>
      <c r="B83">
        <v>174</v>
      </c>
      <c r="C83">
        <v>104</v>
      </c>
      <c r="D83">
        <v>156</v>
      </c>
      <c r="E83">
        <v>123</v>
      </c>
      <c r="G83" s="6">
        <f t="shared" si="6"/>
        <v>137.03091423685311</v>
      </c>
      <c r="H83" s="6">
        <f t="shared" si="5"/>
        <v>144.49538381977047</v>
      </c>
      <c r="I83" s="7">
        <f t="shared" si="7"/>
        <v>8</v>
      </c>
      <c r="J83" s="7">
        <f t="shared" si="8"/>
        <v>8</v>
      </c>
      <c r="K83" s="7">
        <f t="shared" si="9"/>
        <v>0</v>
      </c>
      <c r="L83" s="11"/>
      <c r="M83" s="5"/>
      <c r="N83" s="5"/>
      <c r="Q83" t="s">
        <v>103</v>
      </c>
      <c r="R83" t="s">
        <v>153</v>
      </c>
      <c r="S83">
        <v>156</v>
      </c>
      <c r="T83">
        <v>123</v>
      </c>
      <c r="U83">
        <v>8</v>
      </c>
      <c r="V83">
        <v>88</v>
      </c>
      <c r="W83">
        <v>94</v>
      </c>
    </row>
    <row r="84" spans="1:23" x14ac:dyDescent="0.25">
      <c r="A84" t="s">
        <v>104</v>
      </c>
      <c r="B84">
        <v>398</v>
      </c>
      <c r="C84">
        <v>56</v>
      </c>
      <c r="D84">
        <v>375</v>
      </c>
      <c r="E84">
        <v>52</v>
      </c>
      <c r="G84" s="6">
        <f t="shared" si="6"/>
        <v>67.027278669171338</v>
      </c>
      <c r="H84" s="6">
        <f t="shared" si="5"/>
        <v>73.692994583686897</v>
      </c>
      <c r="I84" s="7">
        <f t="shared" si="7"/>
        <v>7</v>
      </c>
      <c r="J84" s="7">
        <f t="shared" si="8"/>
        <v>7</v>
      </c>
      <c r="K84" s="7">
        <f t="shared" si="9"/>
        <v>0</v>
      </c>
      <c r="L84" s="11"/>
      <c r="M84" s="5"/>
      <c r="N84" s="5"/>
      <c r="Q84" t="s">
        <v>104</v>
      </c>
      <c r="R84" t="s">
        <v>153</v>
      </c>
      <c r="S84">
        <v>375</v>
      </c>
      <c r="T84">
        <v>52</v>
      </c>
      <c r="U84">
        <v>7</v>
      </c>
      <c r="V84">
        <v>93</v>
      </c>
      <c r="W84">
        <v>99</v>
      </c>
    </row>
    <row r="85" spans="1:23" x14ac:dyDescent="0.25">
      <c r="A85" t="s">
        <v>105</v>
      </c>
      <c r="B85">
        <v>488</v>
      </c>
      <c r="C85">
        <v>349</v>
      </c>
      <c r="D85">
        <v>498</v>
      </c>
      <c r="E85">
        <v>329</v>
      </c>
      <c r="G85" s="6">
        <f t="shared" si="6"/>
        <v>-32.975891197310439</v>
      </c>
      <c r="H85" s="6">
        <f t="shared" si="5"/>
        <v>-26.56505117707799</v>
      </c>
      <c r="I85" s="7">
        <f t="shared" si="7"/>
        <v>7</v>
      </c>
      <c r="J85" s="7">
        <f t="shared" si="8"/>
        <v>0</v>
      </c>
      <c r="K85" s="7">
        <f t="shared" si="9"/>
        <v>7</v>
      </c>
      <c r="L85" s="11"/>
      <c r="M85" s="5"/>
      <c r="N85" s="5"/>
      <c r="Q85" t="s">
        <v>105</v>
      </c>
      <c r="R85" t="s">
        <v>153</v>
      </c>
      <c r="S85">
        <v>498</v>
      </c>
      <c r="T85">
        <v>329</v>
      </c>
      <c r="U85">
        <v>7</v>
      </c>
      <c r="V85">
        <v>94</v>
      </c>
      <c r="W85">
        <v>74</v>
      </c>
    </row>
    <row r="86" spans="1:23" x14ac:dyDescent="0.25">
      <c r="A86" t="s">
        <v>106</v>
      </c>
      <c r="B86">
        <v>135</v>
      </c>
      <c r="C86">
        <v>165</v>
      </c>
      <c r="D86">
        <v>133</v>
      </c>
      <c r="E86">
        <v>164</v>
      </c>
      <c r="G86" s="6">
        <f t="shared" si="6"/>
        <v>157.93210043758978</v>
      </c>
      <c r="H86" s="6">
        <f t="shared" si="5"/>
        <v>157.88233367301251</v>
      </c>
      <c r="I86" s="7">
        <f t="shared" si="7"/>
        <v>1</v>
      </c>
      <c r="J86" s="7">
        <f t="shared" si="8"/>
        <v>1</v>
      </c>
      <c r="K86" s="7">
        <f t="shared" si="9"/>
        <v>0</v>
      </c>
      <c r="L86" s="11"/>
      <c r="M86" s="5"/>
      <c r="N86" s="5"/>
      <c r="Q86" t="s">
        <v>106</v>
      </c>
      <c r="R86" t="s">
        <v>150</v>
      </c>
      <c r="S86">
        <v>133</v>
      </c>
      <c r="T86">
        <v>164</v>
      </c>
      <c r="U86">
        <v>1</v>
      </c>
      <c r="V86">
        <v>90</v>
      </c>
      <c r="W86">
        <v>91</v>
      </c>
    </row>
    <row r="87" spans="1:23" x14ac:dyDescent="0.25">
      <c r="A87" t="s">
        <v>107</v>
      </c>
      <c r="B87">
        <v>124</v>
      </c>
      <c r="C87">
        <v>198</v>
      </c>
      <c r="D87">
        <v>126</v>
      </c>
      <c r="E87">
        <v>191</v>
      </c>
      <c r="G87" s="6">
        <f t="shared" si="6"/>
        <v>167.90524292298787</v>
      </c>
      <c r="H87" s="6">
        <f t="shared" si="5"/>
        <v>165.82485794474752</v>
      </c>
      <c r="I87" s="7">
        <f t="shared" si="7"/>
        <v>3</v>
      </c>
      <c r="J87" s="7">
        <f t="shared" si="8"/>
        <v>3</v>
      </c>
      <c r="K87" s="7">
        <f t="shared" si="9"/>
        <v>0</v>
      </c>
      <c r="L87" s="11"/>
      <c r="M87" s="5"/>
      <c r="N87" s="5"/>
      <c r="Q87" t="s">
        <v>107</v>
      </c>
      <c r="R87" t="s">
        <v>150</v>
      </c>
      <c r="S87">
        <v>126</v>
      </c>
      <c r="T87">
        <v>191</v>
      </c>
      <c r="U87">
        <v>3</v>
      </c>
      <c r="V87">
        <v>91</v>
      </c>
      <c r="W87">
        <v>81</v>
      </c>
    </row>
    <row r="88" spans="1:23" x14ac:dyDescent="0.25">
      <c r="A88" t="s">
        <v>108</v>
      </c>
      <c r="B88">
        <v>327</v>
      </c>
      <c r="C88">
        <v>40</v>
      </c>
      <c r="D88">
        <v>318</v>
      </c>
      <c r="E88">
        <v>38</v>
      </c>
      <c r="G88" s="6">
        <f t="shared" si="6"/>
        <v>87.995465967894106</v>
      </c>
      <c r="H88" s="6">
        <f t="shared" si="5"/>
        <v>90.567266409857936</v>
      </c>
      <c r="I88" s="7">
        <f t="shared" si="7"/>
        <v>3</v>
      </c>
      <c r="J88" s="7">
        <f t="shared" si="8"/>
        <v>3</v>
      </c>
      <c r="K88" s="7">
        <f t="shared" si="9"/>
        <v>0</v>
      </c>
      <c r="L88" s="11"/>
      <c r="M88" s="5"/>
      <c r="N88" s="5"/>
      <c r="Q88" t="s">
        <v>108</v>
      </c>
      <c r="R88" t="s">
        <v>150</v>
      </c>
      <c r="S88">
        <v>318</v>
      </c>
      <c r="T88">
        <v>38</v>
      </c>
      <c r="U88">
        <v>3</v>
      </c>
      <c r="V88">
        <v>95</v>
      </c>
      <c r="W88">
        <v>95</v>
      </c>
    </row>
    <row r="89" spans="1:23" x14ac:dyDescent="0.25">
      <c r="A89" t="s">
        <v>109</v>
      </c>
      <c r="B89">
        <v>214</v>
      </c>
      <c r="C89">
        <v>410</v>
      </c>
      <c r="D89">
        <v>219</v>
      </c>
      <c r="E89">
        <v>410</v>
      </c>
      <c r="G89" s="6">
        <f t="shared" si="6"/>
        <v>-121.94475277620339</v>
      </c>
      <c r="H89" s="6">
        <f t="shared" si="5"/>
        <v>-120.71529417144288</v>
      </c>
      <c r="I89" s="7">
        <f t="shared" si="7"/>
        <v>2</v>
      </c>
      <c r="J89" s="7">
        <f t="shared" si="8"/>
        <v>0</v>
      </c>
      <c r="K89" s="7">
        <f t="shared" si="9"/>
        <v>2</v>
      </c>
      <c r="L89" s="11"/>
      <c r="M89" s="5"/>
      <c r="N89" s="5"/>
      <c r="Q89" t="s">
        <v>109</v>
      </c>
      <c r="R89" t="s">
        <v>151</v>
      </c>
      <c r="S89">
        <v>219</v>
      </c>
      <c r="T89">
        <v>410</v>
      </c>
      <c r="U89">
        <v>2</v>
      </c>
      <c r="V89">
        <v>83</v>
      </c>
      <c r="W89">
        <v>92</v>
      </c>
    </row>
    <row r="90" spans="1:23" x14ac:dyDescent="0.25">
      <c r="A90" t="s">
        <v>110</v>
      </c>
      <c r="B90">
        <v>443</v>
      </c>
      <c r="C90">
        <v>398</v>
      </c>
      <c r="D90">
        <v>466</v>
      </c>
      <c r="E90">
        <v>372</v>
      </c>
      <c r="G90" s="6">
        <f t="shared" si="6"/>
        <v>-52.099919644631633</v>
      </c>
      <c r="H90" s="6">
        <f t="shared" si="5"/>
        <v>-42.117036547460458</v>
      </c>
      <c r="I90" s="7">
        <f t="shared" si="7"/>
        <v>10</v>
      </c>
      <c r="J90" s="7">
        <f t="shared" si="8"/>
        <v>0</v>
      </c>
      <c r="K90" s="7">
        <f t="shared" si="9"/>
        <v>10</v>
      </c>
      <c r="L90" s="11"/>
      <c r="M90" s="5"/>
      <c r="N90" s="5"/>
      <c r="Q90" t="s">
        <v>110</v>
      </c>
      <c r="R90" t="s">
        <v>151</v>
      </c>
      <c r="S90">
        <v>466</v>
      </c>
      <c r="T90">
        <v>372</v>
      </c>
      <c r="U90">
        <v>10</v>
      </c>
      <c r="V90">
        <v>93</v>
      </c>
      <c r="W90">
        <v>63</v>
      </c>
    </row>
    <row r="91" spans="1:23" x14ac:dyDescent="0.25">
      <c r="A91" t="s">
        <v>111</v>
      </c>
      <c r="B91">
        <v>469</v>
      </c>
      <c r="C91">
        <v>374</v>
      </c>
      <c r="D91">
        <v>476</v>
      </c>
      <c r="E91">
        <v>359</v>
      </c>
      <c r="G91" s="6">
        <f t="shared" si="6"/>
        <v>-41.965960353054982</v>
      </c>
      <c r="H91" s="6">
        <f t="shared" si="5"/>
        <v>-37.337131158161299</v>
      </c>
      <c r="I91" s="7">
        <f t="shared" si="7"/>
        <v>5</v>
      </c>
      <c r="J91" s="7">
        <f t="shared" si="8"/>
        <v>0</v>
      </c>
      <c r="K91" s="7">
        <f t="shared" si="9"/>
        <v>5</v>
      </c>
      <c r="L91" s="11"/>
      <c r="M91" s="5"/>
      <c r="N91" s="5"/>
      <c r="Q91" t="s">
        <v>111</v>
      </c>
      <c r="R91" t="s">
        <v>151</v>
      </c>
      <c r="S91">
        <v>476</v>
      </c>
      <c r="T91">
        <v>359</v>
      </c>
      <c r="U91">
        <v>5</v>
      </c>
      <c r="V91">
        <v>84</v>
      </c>
      <c r="W91">
        <v>84</v>
      </c>
    </row>
    <row r="92" spans="1:23" x14ac:dyDescent="0.25">
      <c r="A92" t="s">
        <v>112</v>
      </c>
      <c r="B92">
        <v>426</v>
      </c>
      <c r="C92">
        <v>70</v>
      </c>
      <c r="D92">
        <v>397</v>
      </c>
      <c r="E92">
        <v>57</v>
      </c>
      <c r="G92" s="6">
        <f t="shared" si="6"/>
        <v>58.055247223796606</v>
      </c>
      <c r="H92" s="6">
        <f t="shared" si="5"/>
        <v>67.180344302017232</v>
      </c>
      <c r="I92" s="7">
        <f t="shared" si="7"/>
        <v>10</v>
      </c>
      <c r="J92" s="7">
        <f t="shared" si="8"/>
        <v>10</v>
      </c>
      <c r="K92" s="7">
        <f t="shared" si="9"/>
        <v>0</v>
      </c>
      <c r="L92" s="11"/>
      <c r="M92" s="5"/>
      <c r="N92" s="5"/>
      <c r="Q92" t="s">
        <v>112</v>
      </c>
      <c r="R92" t="s">
        <v>152</v>
      </c>
      <c r="S92">
        <v>397</v>
      </c>
      <c r="T92">
        <v>57</v>
      </c>
      <c r="U92">
        <v>10</v>
      </c>
      <c r="V92">
        <v>89</v>
      </c>
      <c r="W92">
        <v>96</v>
      </c>
    </row>
    <row r="93" spans="1:23" x14ac:dyDescent="0.25">
      <c r="A93" t="s">
        <v>113</v>
      </c>
      <c r="B93">
        <v>143</v>
      </c>
      <c r="C93">
        <v>334</v>
      </c>
      <c r="D93">
        <v>512</v>
      </c>
      <c r="E93">
        <v>194</v>
      </c>
      <c r="G93" s="6">
        <f t="shared" si="6"/>
        <v>-152.02841541861858</v>
      </c>
      <c r="H93" s="6">
        <f t="shared" si="5"/>
        <v>13.473158112731145</v>
      </c>
      <c r="I93" s="7">
        <f t="shared" si="7"/>
        <v>166</v>
      </c>
      <c r="J93" s="7">
        <f t="shared" si="8"/>
        <v>166</v>
      </c>
      <c r="K93" s="7">
        <f t="shared" si="9"/>
        <v>0</v>
      </c>
      <c r="L93" s="11"/>
      <c r="M93" s="5"/>
      <c r="N93" s="5"/>
      <c r="Q93" t="s">
        <v>113</v>
      </c>
      <c r="R93" t="s">
        <v>152</v>
      </c>
      <c r="S93">
        <v>512</v>
      </c>
      <c r="T93">
        <v>194</v>
      </c>
      <c r="U93">
        <v>166</v>
      </c>
      <c r="V93">
        <v>74</v>
      </c>
      <c r="W93">
        <v>60</v>
      </c>
    </row>
    <row r="94" spans="1:23" x14ac:dyDescent="0.25">
      <c r="A94" t="s">
        <v>114</v>
      </c>
      <c r="B94">
        <v>516</v>
      </c>
      <c r="C94">
        <v>282</v>
      </c>
      <c r="D94">
        <v>488</v>
      </c>
      <c r="E94">
        <v>339</v>
      </c>
      <c r="G94" s="6">
        <f t="shared" si="6"/>
        <v>-12.094757077012103</v>
      </c>
      <c r="H94" s="6">
        <f t="shared" si="5"/>
        <v>-30.510237406115554</v>
      </c>
      <c r="I94" s="7">
        <f t="shared" si="7"/>
        <v>19</v>
      </c>
      <c r="J94" s="7">
        <f t="shared" si="8"/>
        <v>0</v>
      </c>
      <c r="K94" s="7">
        <f t="shared" si="9"/>
        <v>19</v>
      </c>
      <c r="L94" s="11"/>
      <c r="M94" s="5"/>
      <c r="N94" s="5"/>
      <c r="Q94" t="s">
        <v>114</v>
      </c>
      <c r="R94" t="s">
        <v>152</v>
      </c>
      <c r="S94">
        <v>488</v>
      </c>
      <c r="T94">
        <v>339</v>
      </c>
      <c r="U94">
        <v>19</v>
      </c>
      <c r="V94">
        <v>90</v>
      </c>
      <c r="W94">
        <v>84</v>
      </c>
    </row>
    <row r="95" spans="1:23" x14ac:dyDescent="0.25">
      <c r="A95" t="s">
        <v>115</v>
      </c>
      <c r="B95">
        <v>518</v>
      </c>
      <c r="C95">
        <v>212</v>
      </c>
      <c r="D95">
        <v>459</v>
      </c>
      <c r="E95">
        <v>94</v>
      </c>
      <c r="G95" s="6">
        <f t="shared" si="6"/>
        <v>8.0490617016745052</v>
      </c>
      <c r="H95" s="6">
        <f t="shared" si="5"/>
        <v>46.406981878982016</v>
      </c>
      <c r="I95" s="7">
        <f t="shared" si="7"/>
        <v>39</v>
      </c>
      <c r="J95" s="7">
        <f t="shared" si="8"/>
        <v>39</v>
      </c>
      <c r="K95" s="7">
        <f t="shared" si="9"/>
        <v>0</v>
      </c>
      <c r="L95" s="11"/>
      <c r="M95" s="5"/>
      <c r="N95" s="5"/>
      <c r="Q95" t="s">
        <v>115</v>
      </c>
      <c r="R95" t="s">
        <v>153</v>
      </c>
      <c r="S95">
        <v>459</v>
      </c>
      <c r="T95">
        <v>94</v>
      </c>
      <c r="U95">
        <v>39</v>
      </c>
      <c r="V95">
        <v>93</v>
      </c>
      <c r="W95">
        <v>95</v>
      </c>
    </row>
    <row r="96" spans="1:23" x14ac:dyDescent="0.25">
      <c r="A96" t="s">
        <v>116</v>
      </c>
      <c r="B96">
        <v>395</v>
      </c>
      <c r="C96">
        <v>55</v>
      </c>
      <c r="D96">
        <v>473</v>
      </c>
      <c r="E96">
        <v>112</v>
      </c>
      <c r="G96" s="6">
        <f t="shared" si="6"/>
        <v>67.932100437589796</v>
      </c>
      <c r="H96" s="6">
        <f t="shared" si="5"/>
        <v>39.915896590405559</v>
      </c>
      <c r="I96" s="7">
        <f t="shared" si="7"/>
        <v>29</v>
      </c>
      <c r="J96" s="7">
        <f t="shared" si="8"/>
        <v>29</v>
      </c>
      <c r="K96" s="7">
        <f t="shared" si="9"/>
        <v>0</v>
      </c>
      <c r="L96" s="11"/>
      <c r="M96" s="5"/>
      <c r="N96" s="5"/>
      <c r="Q96" t="s">
        <v>116</v>
      </c>
      <c r="R96" t="s">
        <v>153</v>
      </c>
      <c r="S96">
        <v>473</v>
      </c>
      <c r="T96">
        <v>112</v>
      </c>
      <c r="U96">
        <v>29</v>
      </c>
      <c r="V96">
        <v>91</v>
      </c>
      <c r="W96">
        <v>77</v>
      </c>
    </row>
    <row r="97" spans="1:23" x14ac:dyDescent="0.25">
      <c r="A97" t="s">
        <v>117</v>
      </c>
      <c r="B97">
        <v>454</v>
      </c>
      <c r="C97">
        <v>91</v>
      </c>
      <c r="D97">
        <v>493</v>
      </c>
      <c r="E97">
        <v>140</v>
      </c>
      <c r="G97" s="6">
        <f t="shared" si="6"/>
        <v>48.034039646945011</v>
      </c>
      <c r="H97" s="6">
        <f t="shared" si="5"/>
        <v>30.029401761514666</v>
      </c>
      <c r="I97" s="7">
        <f t="shared" si="7"/>
        <v>19</v>
      </c>
      <c r="J97" s="7">
        <f t="shared" si="8"/>
        <v>19</v>
      </c>
      <c r="K97" s="7">
        <f t="shared" si="9"/>
        <v>0</v>
      </c>
      <c r="L97" s="11"/>
      <c r="M97" s="5"/>
      <c r="N97" s="5"/>
      <c r="Q97" t="s">
        <v>117</v>
      </c>
      <c r="R97" t="s">
        <v>153</v>
      </c>
      <c r="S97">
        <v>493</v>
      </c>
      <c r="T97">
        <v>140</v>
      </c>
      <c r="U97">
        <v>19</v>
      </c>
      <c r="V97">
        <v>96</v>
      </c>
      <c r="W97">
        <v>90</v>
      </c>
    </row>
    <row r="98" spans="1:23" x14ac:dyDescent="0.25">
      <c r="A98" t="s">
        <v>118</v>
      </c>
      <c r="B98">
        <v>131</v>
      </c>
      <c r="C98">
        <v>175</v>
      </c>
      <c r="D98">
        <v>139</v>
      </c>
      <c r="E98">
        <v>334</v>
      </c>
      <c r="G98" s="6">
        <f t="shared" si="6"/>
        <v>161.02112024428655</v>
      </c>
      <c r="H98" s="6">
        <f t="shared" si="5"/>
        <v>-152.55547742591122</v>
      </c>
      <c r="I98" s="7">
        <f t="shared" si="7"/>
        <v>47</v>
      </c>
      <c r="J98" s="7">
        <f t="shared" si="8"/>
        <v>0</v>
      </c>
      <c r="K98" s="7">
        <f t="shared" si="9"/>
        <v>47</v>
      </c>
      <c r="L98" s="11"/>
      <c r="M98" s="5"/>
      <c r="N98" s="5"/>
      <c r="Q98" t="s">
        <v>118</v>
      </c>
      <c r="R98" t="s">
        <v>150</v>
      </c>
      <c r="S98">
        <v>139</v>
      </c>
      <c r="T98">
        <v>334</v>
      </c>
      <c r="U98">
        <v>47</v>
      </c>
      <c r="V98">
        <v>67</v>
      </c>
      <c r="W98">
        <v>32</v>
      </c>
    </row>
    <row r="99" spans="1:23" x14ac:dyDescent="0.25">
      <c r="A99" t="s">
        <v>119</v>
      </c>
      <c r="B99">
        <v>518</v>
      </c>
      <c r="C99">
        <v>271</v>
      </c>
      <c r="D99">
        <v>519</v>
      </c>
      <c r="E99">
        <v>247</v>
      </c>
      <c r="G99" s="6">
        <f t="shared" si="6"/>
        <v>-8.8983130644626023</v>
      </c>
      <c r="H99" s="6">
        <f t="shared" si="5"/>
        <v>-2.0145987878705722</v>
      </c>
      <c r="I99" s="7">
        <f t="shared" si="7"/>
        <v>7</v>
      </c>
      <c r="J99" s="7">
        <f t="shared" si="8"/>
        <v>0</v>
      </c>
      <c r="K99" s="7">
        <f t="shared" si="9"/>
        <v>7</v>
      </c>
      <c r="L99" s="11"/>
      <c r="M99" s="5"/>
      <c r="N99" s="5"/>
      <c r="Q99" t="s">
        <v>119</v>
      </c>
      <c r="R99" t="s">
        <v>150</v>
      </c>
      <c r="S99">
        <v>519</v>
      </c>
      <c r="T99">
        <v>247</v>
      </c>
      <c r="U99">
        <v>7</v>
      </c>
      <c r="V99">
        <v>94</v>
      </c>
      <c r="W99">
        <v>80</v>
      </c>
    </row>
    <row r="100" spans="1:23" x14ac:dyDescent="0.25">
      <c r="A100" t="s">
        <v>120</v>
      </c>
      <c r="B100">
        <v>323</v>
      </c>
      <c r="C100">
        <v>440</v>
      </c>
      <c r="D100">
        <v>304</v>
      </c>
      <c r="E100">
        <v>438</v>
      </c>
      <c r="G100" s="6">
        <f t="shared" si="6"/>
        <v>-89.140627756355329</v>
      </c>
      <c r="H100" s="6">
        <f t="shared" si="5"/>
        <v>-94.619923481660393</v>
      </c>
      <c r="I100" s="7">
        <f t="shared" si="7"/>
        <v>6</v>
      </c>
      <c r="J100" s="7">
        <f t="shared" si="8"/>
        <v>0</v>
      </c>
      <c r="K100" s="7">
        <f t="shared" si="9"/>
        <v>6</v>
      </c>
      <c r="L100" s="11"/>
      <c r="M100" s="5"/>
      <c r="N100" s="5"/>
      <c r="Q100" t="s">
        <v>120</v>
      </c>
      <c r="R100" t="s">
        <v>150</v>
      </c>
      <c r="S100">
        <v>304</v>
      </c>
      <c r="T100">
        <v>438</v>
      </c>
      <c r="U100">
        <v>6</v>
      </c>
      <c r="V100">
        <v>94</v>
      </c>
      <c r="W100">
        <v>96</v>
      </c>
    </row>
    <row r="101" spans="1:23" x14ac:dyDescent="0.25">
      <c r="A101" t="s">
        <v>121</v>
      </c>
      <c r="B101">
        <v>169</v>
      </c>
      <c r="C101">
        <v>371</v>
      </c>
      <c r="D101">
        <v>200</v>
      </c>
      <c r="E101">
        <v>397</v>
      </c>
      <c r="G101" s="6">
        <f t="shared" si="6"/>
        <v>-139.05673786129486</v>
      </c>
      <c r="H101" s="6">
        <f t="shared" si="5"/>
        <v>-127.39180832721249</v>
      </c>
      <c r="I101" s="7">
        <f t="shared" si="7"/>
        <v>12</v>
      </c>
      <c r="J101" s="7">
        <f t="shared" si="8"/>
        <v>0</v>
      </c>
      <c r="K101" s="7">
        <f t="shared" si="9"/>
        <v>12</v>
      </c>
      <c r="L101" s="11"/>
      <c r="M101" s="5"/>
      <c r="N101" s="5"/>
      <c r="Q101" t="s">
        <v>121</v>
      </c>
      <c r="R101" t="s">
        <v>151</v>
      </c>
      <c r="S101">
        <v>200</v>
      </c>
      <c r="T101">
        <v>397</v>
      </c>
      <c r="U101">
        <v>12</v>
      </c>
      <c r="V101">
        <v>96</v>
      </c>
      <c r="W101">
        <v>90</v>
      </c>
    </row>
    <row r="102" spans="1:23" x14ac:dyDescent="0.25">
      <c r="A102" t="s">
        <v>122</v>
      </c>
      <c r="B102">
        <v>495</v>
      </c>
      <c r="C102">
        <v>337</v>
      </c>
      <c r="D102">
        <v>481</v>
      </c>
      <c r="E102">
        <v>349</v>
      </c>
      <c r="G102" s="6">
        <f t="shared" si="6"/>
        <v>-28.998977146154004</v>
      </c>
      <c r="H102" s="6">
        <f t="shared" si="5"/>
        <v>-34.098732346969939</v>
      </c>
      <c r="I102" s="7">
        <f t="shared" si="7"/>
        <v>6</v>
      </c>
      <c r="J102" s="7">
        <f t="shared" si="8"/>
        <v>0</v>
      </c>
      <c r="K102" s="7">
        <f t="shared" si="9"/>
        <v>6</v>
      </c>
      <c r="L102" s="11"/>
      <c r="M102" s="5"/>
      <c r="N102" s="5"/>
      <c r="Q102" t="s">
        <v>122</v>
      </c>
      <c r="R102" t="s">
        <v>151</v>
      </c>
      <c r="S102">
        <v>481</v>
      </c>
      <c r="T102">
        <v>349</v>
      </c>
      <c r="U102">
        <v>6</v>
      </c>
      <c r="V102">
        <v>95</v>
      </c>
      <c r="W102">
        <v>94</v>
      </c>
    </row>
    <row r="103" spans="1:23" x14ac:dyDescent="0.25">
      <c r="A103" t="s">
        <v>123</v>
      </c>
      <c r="B103">
        <v>124</v>
      </c>
      <c r="C103">
        <v>278</v>
      </c>
      <c r="D103">
        <v>151</v>
      </c>
      <c r="E103">
        <v>340</v>
      </c>
      <c r="G103" s="6">
        <f t="shared" si="6"/>
        <v>-169.02775976218837</v>
      </c>
      <c r="H103" s="6">
        <f t="shared" si="5"/>
        <v>-149.38651897883412</v>
      </c>
      <c r="I103" s="7">
        <f t="shared" si="7"/>
        <v>20</v>
      </c>
      <c r="J103" s="7">
        <f t="shared" si="8"/>
        <v>0</v>
      </c>
      <c r="K103" s="7">
        <f t="shared" si="9"/>
        <v>20</v>
      </c>
      <c r="L103" s="11"/>
      <c r="M103" s="5"/>
      <c r="N103" s="5"/>
      <c r="Q103" t="s">
        <v>123</v>
      </c>
      <c r="R103" t="s">
        <v>151</v>
      </c>
      <c r="S103">
        <v>151</v>
      </c>
      <c r="T103">
        <v>340</v>
      </c>
      <c r="U103">
        <v>20</v>
      </c>
      <c r="V103">
        <v>70</v>
      </c>
      <c r="W103">
        <v>94</v>
      </c>
    </row>
    <row r="104" spans="1:23" x14ac:dyDescent="0.25">
      <c r="A104" t="s">
        <v>124</v>
      </c>
      <c r="B104">
        <v>255</v>
      </c>
      <c r="C104">
        <v>429</v>
      </c>
      <c r="D104">
        <v>242</v>
      </c>
      <c r="E104">
        <v>422</v>
      </c>
      <c r="G104" s="6">
        <f t="shared" si="6"/>
        <v>-108.97887975571345</v>
      </c>
      <c r="H104" s="6">
        <f t="shared" si="5"/>
        <v>-113.1985905136482</v>
      </c>
      <c r="I104" s="7">
        <f t="shared" si="7"/>
        <v>5</v>
      </c>
      <c r="J104" s="7">
        <f t="shared" si="8"/>
        <v>0</v>
      </c>
      <c r="K104" s="7">
        <f t="shared" si="9"/>
        <v>5</v>
      </c>
      <c r="L104" s="11"/>
      <c r="M104" s="5"/>
      <c r="N104" s="5"/>
      <c r="Q104" t="s">
        <v>124</v>
      </c>
      <c r="R104" t="s">
        <v>152</v>
      </c>
      <c r="S104">
        <v>242</v>
      </c>
      <c r="T104">
        <v>422</v>
      </c>
      <c r="U104">
        <v>5</v>
      </c>
      <c r="V104">
        <v>99</v>
      </c>
      <c r="W104">
        <v>86</v>
      </c>
    </row>
    <row r="105" spans="1:23" x14ac:dyDescent="0.25">
      <c r="A105" t="s">
        <v>125</v>
      </c>
      <c r="B105">
        <v>358</v>
      </c>
      <c r="C105">
        <v>436</v>
      </c>
      <c r="D105">
        <v>363</v>
      </c>
      <c r="E105">
        <v>432</v>
      </c>
      <c r="G105" s="6">
        <f t="shared" si="6"/>
        <v>-79.027759762188353</v>
      </c>
      <c r="H105" s="6">
        <f t="shared" si="5"/>
        <v>-77.376436402297387</v>
      </c>
      <c r="I105" s="7">
        <f t="shared" si="7"/>
        <v>2</v>
      </c>
      <c r="J105" s="7">
        <f t="shared" si="8"/>
        <v>0</v>
      </c>
      <c r="K105" s="7">
        <f t="shared" si="9"/>
        <v>2</v>
      </c>
      <c r="L105" s="11"/>
      <c r="M105" s="5"/>
      <c r="N105" s="5"/>
      <c r="Q105" t="s">
        <v>125</v>
      </c>
      <c r="R105" t="s">
        <v>152</v>
      </c>
      <c r="S105">
        <v>363</v>
      </c>
      <c r="T105">
        <v>432</v>
      </c>
      <c r="U105">
        <v>2</v>
      </c>
      <c r="V105">
        <v>94</v>
      </c>
      <c r="W105">
        <v>95</v>
      </c>
    </row>
    <row r="106" spans="1:23" x14ac:dyDescent="0.25">
      <c r="A106" t="s">
        <v>126</v>
      </c>
      <c r="B106">
        <v>475</v>
      </c>
      <c r="C106">
        <v>366</v>
      </c>
      <c r="D106">
        <v>496</v>
      </c>
      <c r="E106">
        <v>332</v>
      </c>
      <c r="G106" s="6">
        <f t="shared" si="6"/>
        <v>-39.107772382680899</v>
      </c>
      <c r="H106" s="6">
        <f t="shared" si="5"/>
        <v>-27.597295868643723</v>
      </c>
      <c r="I106" s="7">
        <f t="shared" si="7"/>
        <v>12</v>
      </c>
      <c r="J106" s="7">
        <f t="shared" si="8"/>
        <v>0</v>
      </c>
      <c r="K106" s="7">
        <f t="shared" si="9"/>
        <v>12</v>
      </c>
      <c r="L106" s="11"/>
      <c r="M106" s="5"/>
      <c r="N106" s="5"/>
      <c r="Q106" t="s">
        <v>126</v>
      </c>
      <c r="R106" t="s">
        <v>152</v>
      </c>
      <c r="S106">
        <v>496</v>
      </c>
      <c r="T106">
        <v>332</v>
      </c>
      <c r="U106">
        <v>12</v>
      </c>
      <c r="V106">
        <v>92</v>
      </c>
      <c r="W106">
        <v>71</v>
      </c>
    </row>
    <row r="107" spans="1:23" x14ac:dyDescent="0.25">
      <c r="A107" t="s">
        <v>127</v>
      </c>
      <c r="B107">
        <v>189</v>
      </c>
      <c r="C107">
        <v>89</v>
      </c>
      <c r="D107">
        <v>187</v>
      </c>
      <c r="E107">
        <v>91</v>
      </c>
      <c r="G107" s="6">
        <f t="shared" si="6"/>
        <v>130.94326213870511</v>
      </c>
      <c r="H107" s="6">
        <f t="shared" si="5"/>
        <v>131.75265720967707</v>
      </c>
      <c r="I107" s="7">
        <f t="shared" si="7"/>
        <v>1</v>
      </c>
      <c r="J107" s="7">
        <f t="shared" si="8"/>
        <v>1</v>
      </c>
      <c r="K107" s="7">
        <f t="shared" si="9"/>
        <v>0</v>
      </c>
      <c r="L107" s="11"/>
      <c r="M107" s="5"/>
      <c r="N107" s="5"/>
      <c r="Q107" t="s">
        <v>127</v>
      </c>
      <c r="R107" t="s">
        <v>153</v>
      </c>
      <c r="S107">
        <v>187</v>
      </c>
      <c r="T107">
        <v>91</v>
      </c>
      <c r="U107">
        <v>1</v>
      </c>
      <c r="V107">
        <v>85</v>
      </c>
      <c r="W107">
        <v>98</v>
      </c>
    </row>
    <row r="108" spans="1:23" x14ac:dyDescent="0.25">
      <c r="A108" t="s">
        <v>128</v>
      </c>
      <c r="B108">
        <v>223</v>
      </c>
      <c r="C108">
        <v>415</v>
      </c>
      <c r="D108">
        <v>116</v>
      </c>
      <c r="E108">
        <v>231</v>
      </c>
      <c r="G108" s="6">
        <f t="shared" si="6"/>
        <v>-118.99897714615399</v>
      </c>
      <c r="H108" s="6">
        <f t="shared" si="5"/>
        <v>177.47388308838046</v>
      </c>
      <c r="I108" s="7">
        <f t="shared" si="7"/>
        <v>64</v>
      </c>
      <c r="J108" s="7">
        <f t="shared" si="8"/>
        <v>64</v>
      </c>
      <c r="K108" s="7">
        <f t="shared" si="9"/>
        <v>0</v>
      </c>
      <c r="L108" s="11"/>
      <c r="M108" s="5"/>
      <c r="N108" s="5"/>
      <c r="Q108" t="s">
        <v>128</v>
      </c>
      <c r="R108" t="s">
        <v>153</v>
      </c>
      <c r="S108">
        <v>116</v>
      </c>
      <c r="T108">
        <v>231</v>
      </c>
      <c r="U108">
        <v>64</v>
      </c>
      <c r="V108">
        <v>41</v>
      </c>
      <c r="W108">
        <v>11</v>
      </c>
    </row>
    <row r="109" spans="1:23" x14ac:dyDescent="0.25">
      <c r="A109" t="s">
        <v>129</v>
      </c>
      <c r="B109">
        <v>145</v>
      </c>
      <c r="C109">
        <v>143</v>
      </c>
      <c r="D109">
        <v>144</v>
      </c>
      <c r="E109">
        <v>142</v>
      </c>
      <c r="G109" s="6">
        <f t="shared" si="6"/>
        <v>151.001022853846</v>
      </c>
      <c r="H109" s="6">
        <f t="shared" si="5"/>
        <v>150.89014444310891</v>
      </c>
      <c r="I109" s="7">
        <f t="shared" si="7"/>
        <v>1</v>
      </c>
      <c r="J109" s="7">
        <f t="shared" si="8"/>
        <v>1</v>
      </c>
      <c r="K109" s="7">
        <f t="shared" si="9"/>
        <v>0</v>
      </c>
      <c r="L109" s="11"/>
      <c r="M109" s="5"/>
      <c r="N109" s="5"/>
      <c r="Q109" t="s">
        <v>129</v>
      </c>
      <c r="R109" t="s">
        <v>153</v>
      </c>
      <c r="S109">
        <v>144</v>
      </c>
      <c r="T109">
        <v>142</v>
      </c>
      <c r="U109">
        <v>1</v>
      </c>
      <c r="V109">
        <v>94</v>
      </c>
      <c r="W109">
        <v>89</v>
      </c>
    </row>
    <row r="110" spans="1:23" x14ac:dyDescent="0.25">
      <c r="A110" t="s">
        <v>130</v>
      </c>
      <c r="B110">
        <v>135</v>
      </c>
      <c r="C110">
        <v>315</v>
      </c>
      <c r="D110">
        <v>389</v>
      </c>
      <c r="E110">
        <v>430</v>
      </c>
      <c r="G110" s="6">
        <f t="shared" si="6"/>
        <v>-157.93210043758978</v>
      </c>
      <c r="H110" s="6">
        <f t="shared" si="5"/>
        <v>-70.041109782453944</v>
      </c>
      <c r="I110" s="7">
        <f t="shared" si="7"/>
        <v>88</v>
      </c>
      <c r="J110" s="7">
        <f t="shared" si="8"/>
        <v>0</v>
      </c>
      <c r="K110" s="7">
        <f t="shared" si="9"/>
        <v>88</v>
      </c>
      <c r="L110" s="11"/>
      <c r="M110" s="5"/>
      <c r="N110" s="5"/>
      <c r="Q110" t="s">
        <v>130</v>
      </c>
      <c r="R110" t="s">
        <v>150</v>
      </c>
      <c r="S110">
        <v>389</v>
      </c>
      <c r="T110">
        <v>430</v>
      </c>
      <c r="U110">
        <v>88</v>
      </c>
      <c r="V110">
        <v>58</v>
      </c>
      <c r="W110">
        <v>37</v>
      </c>
    </row>
    <row r="111" spans="1:23" x14ac:dyDescent="0.25">
      <c r="A111" t="s">
        <v>131</v>
      </c>
      <c r="B111">
        <v>497</v>
      </c>
      <c r="C111">
        <v>334</v>
      </c>
      <c r="D111">
        <v>485</v>
      </c>
      <c r="E111">
        <v>349</v>
      </c>
      <c r="G111" s="6">
        <f t="shared" si="6"/>
        <v>-27.971584581381421</v>
      </c>
      <c r="H111" s="6">
        <f t="shared" si="5"/>
        <v>-33.448992737474725</v>
      </c>
      <c r="I111" s="7">
        <f t="shared" si="7"/>
        <v>6</v>
      </c>
      <c r="J111" s="7">
        <f t="shared" si="8"/>
        <v>0</v>
      </c>
      <c r="K111" s="7">
        <f t="shared" si="9"/>
        <v>6</v>
      </c>
      <c r="L111" s="11"/>
      <c r="M111" s="5"/>
      <c r="N111" s="5"/>
      <c r="Q111" t="s">
        <v>131</v>
      </c>
      <c r="R111" t="s">
        <v>150</v>
      </c>
      <c r="S111">
        <v>485</v>
      </c>
      <c r="T111">
        <v>349</v>
      </c>
      <c r="U111">
        <v>6</v>
      </c>
      <c r="V111">
        <v>88</v>
      </c>
      <c r="W111">
        <v>86</v>
      </c>
    </row>
    <row r="112" spans="1:23" x14ac:dyDescent="0.25">
      <c r="A112" t="s">
        <v>132</v>
      </c>
      <c r="B112">
        <v>292</v>
      </c>
      <c r="C112">
        <v>438</v>
      </c>
      <c r="D112">
        <v>337</v>
      </c>
      <c r="E112">
        <v>439</v>
      </c>
      <c r="G112" s="6">
        <f t="shared" si="6"/>
        <v>-98.049061701674503</v>
      </c>
      <c r="H112" s="6">
        <f t="shared" si="5"/>
        <v>-85.117240436166938</v>
      </c>
      <c r="I112" s="7">
        <f t="shared" si="7"/>
        <v>13</v>
      </c>
      <c r="J112" s="7">
        <f t="shared" si="8"/>
        <v>0</v>
      </c>
      <c r="K112" s="7">
        <f t="shared" si="9"/>
        <v>13</v>
      </c>
      <c r="L112" s="11"/>
      <c r="M112" s="5"/>
      <c r="N112" s="5"/>
      <c r="Q112" t="s">
        <v>132</v>
      </c>
      <c r="R112" t="s">
        <v>150</v>
      </c>
      <c r="S112">
        <v>337</v>
      </c>
      <c r="T112">
        <v>439</v>
      </c>
      <c r="U112">
        <v>13</v>
      </c>
      <c r="V112">
        <v>90</v>
      </c>
      <c r="W112">
        <v>94</v>
      </c>
    </row>
    <row r="113" spans="1:23" x14ac:dyDescent="0.25">
      <c r="A113" t="s">
        <v>133</v>
      </c>
      <c r="B113">
        <v>124</v>
      </c>
      <c r="C113">
        <v>282</v>
      </c>
      <c r="D113">
        <v>171</v>
      </c>
      <c r="E113">
        <v>375</v>
      </c>
      <c r="G113" s="6">
        <f t="shared" si="6"/>
        <v>-167.90524292298787</v>
      </c>
      <c r="H113" s="6">
        <f t="shared" si="5"/>
        <v>-137.82215529981181</v>
      </c>
      <c r="I113" s="7">
        <f t="shared" si="7"/>
        <v>31</v>
      </c>
      <c r="J113" s="7">
        <f t="shared" si="8"/>
        <v>0</v>
      </c>
      <c r="K113" s="7">
        <f t="shared" si="9"/>
        <v>31</v>
      </c>
      <c r="L113" s="11"/>
      <c r="M113" s="5"/>
      <c r="N113" s="5"/>
      <c r="Q113" t="s">
        <v>133</v>
      </c>
      <c r="R113" t="s">
        <v>151</v>
      </c>
      <c r="S113">
        <v>171</v>
      </c>
      <c r="T113">
        <v>375</v>
      </c>
      <c r="U113">
        <v>31</v>
      </c>
      <c r="V113">
        <v>91</v>
      </c>
      <c r="W113">
        <v>93</v>
      </c>
    </row>
    <row r="114" spans="1:23" x14ac:dyDescent="0.25">
      <c r="A114" t="s">
        <v>134</v>
      </c>
      <c r="B114">
        <v>313</v>
      </c>
      <c r="C114">
        <v>40</v>
      </c>
      <c r="D114">
        <v>313</v>
      </c>
      <c r="E114">
        <v>39</v>
      </c>
      <c r="G114" s="6">
        <f t="shared" si="6"/>
        <v>92.004534032105894</v>
      </c>
      <c r="H114" s="6">
        <f t="shared" si="5"/>
        <v>91.994569301241839</v>
      </c>
      <c r="I114" s="7">
        <f t="shared" si="7"/>
        <v>1</v>
      </c>
      <c r="J114" s="7">
        <f t="shared" si="8"/>
        <v>1</v>
      </c>
      <c r="K114" s="7">
        <f t="shared" si="9"/>
        <v>0</v>
      </c>
      <c r="L114" s="11"/>
      <c r="M114" s="5"/>
      <c r="N114" s="5"/>
      <c r="Q114" t="s">
        <v>134</v>
      </c>
      <c r="R114" t="s">
        <v>151</v>
      </c>
      <c r="S114">
        <v>313</v>
      </c>
      <c r="T114">
        <v>39</v>
      </c>
      <c r="U114">
        <v>1</v>
      </c>
      <c r="V114">
        <v>91</v>
      </c>
      <c r="W114">
        <v>93</v>
      </c>
    </row>
    <row r="115" spans="1:23" x14ac:dyDescent="0.25">
      <c r="A115" t="s">
        <v>135</v>
      </c>
      <c r="B115">
        <v>162</v>
      </c>
      <c r="C115">
        <v>117</v>
      </c>
      <c r="D115">
        <v>173</v>
      </c>
      <c r="E115">
        <v>364</v>
      </c>
      <c r="G115" s="6">
        <f t="shared" si="6"/>
        <v>142.09991964463163</v>
      </c>
      <c r="H115" s="6">
        <f t="shared" si="5"/>
        <v>-139.85111609530156</v>
      </c>
      <c r="I115" s="7">
        <f t="shared" si="7"/>
        <v>79</v>
      </c>
      <c r="J115" s="7">
        <f t="shared" si="8"/>
        <v>0</v>
      </c>
      <c r="K115" s="7">
        <f t="shared" si="9"/>
        <v>79</v>
      </c>
      <c r="L115" s="11"/>
      <c r="M115" s="5"/>
      <c r="N115" s="5"/>
      <c r="Q115" t="s">
        <v>135</v>
      </c>
      <c r="R115" t="s">
        <v>151</v>
      </c>
      <c r="S115">
        <v>173</v>
      </c>
      <c r="T115">
        <v>364</v>
      </c>
      <c r="U115">
        <v>79</v>
      </c>
      <c r="V115">
        <v>90</v>
      </c>
      <c r="W115">
        <v>12</v>
      </c>
    </row>
    <row r="116" spans="1:23" x14ac:dyDescent="0.25">
      <c r="A116" t="s">
        <v>136</v>
      </c>
      <c r="B116">
        <v>278</v>
      </c>
      <c r="C116">
        <v>44</v>
      </c>
      <c r="D116">
        <v>496</v>
      </c>
      <c r="E116">
        <v>327</v>
      </c>
      <c r="G116" s="6">
        <f t="shared" si="6"/>
        <v>102.09475707701209</v>
      </c>
      <c r="H116" s="6">
        <f t="shared" si="5"/>
        <v>-26.304024374712519</v>
      </c>
      <c r="I116" s="7">
        <f t="shared" si="7"/>
        <v>129</v>
      </c>
      <c r="J116" s="7">
        <f t="shared" si="8"/>
        <v>0</v>
      </c>
      <c r="K116" s="7">
        <f t="shared" si="9"/>
        <v>129</v>
      </c>
      <c r="L116" s="11"/>
      <c r="M116" s="5"/>
      <c r="N116" s="5"/>
      <c r="Q116" t="s">
        <v>136</v>
      </c>
      <c r="R116" t="s">
        <v>152</v>
      </c>
      <c r="S116">
        <v>496</v>
      </c>
      <c r="T116">
        <v>327</v>
      </c>
      <c r="U116">
        <v>129</v>
      </c>
      <c r="V116">
        <v>89</v>
      </c>
      <c r="W116">
        <v>73</v>
      </c>
    </row>
    <row r="117" spans="1:23" x14ac:dyDescent="0.25">
      <c r="A117" t="s">
        <v>137</v>
      </c>
      <c r="B117">
        <v>520</v>
      </c>
      <c r="C117">
        <v>233</v>
      </c>
      <c r="D117">
        <v>471</v>
      </c>
      <c r="E117">
        <v>368</v>
      </c>
      <c r="G117" s="6">
        <f t="shared" si="6"/>
        <v>2.0045340321059042</v>
      </c>
      <c r="H117" s="6">
        <f t="shared" si="5"/>
        <v>-40.287348310211534</v>
      </c>
      <c r="I117" s="7">
        <f t="shared" si="7"/>
        <v>43</v>
      </c>
      <c r="J117" s="7">
        <f t="shared" si="8"/>
        <v>0</v>
      </c>
      <c r="K117" s="7">
        <f t="shared" si="9"/>
        <v>43</v>
      </c>
      <c r="L117" s="11"/>
      <c r="M117" s="5"/>
      <c r="N117" s="5"/>
      <c r="Q117" t="s">
        <v>137</v>
      </c>
      <c r="R117" t="s">
        <v>152</v>
      </c>
      <c r="S117">
        <v>471</v>
      </c>
      <c r="T117">
        <v>368</v>
      </c>
      <c r="U117">
        <v>43</v>
      </c>
      <c r="V117">
        <v>85</v>
      </c>
      <c r="W117">
        <v>87</v>
      </c>
    </row>
    <row r="118" spans="1:23" x14ac:dyDescent="0.25">
      <c r="A118" t="s">
        <v>138</v>
      </c>
      <c r="B118">
        <v>426</v>
      </c>
      <c r="C118">
        <v>410</v>
      </c>
      <c r="D118">
        <v>481</v>
      </c>
      <c r="E118">
        <v>348</v>
      </c>
      <c r="G118" s="6">
        <f t="shared" si="6"/>
        <v>-58.055247223796606</v>
      </c>
      <c r="H118" s="6">
        <f t="shared" si="5"/>
        <v>-33.854003500688123</v>
      </c>
      <c r="I118" s="7">
        <f t="shared" si="7"/>
        <v>25</v>
      </c>
      <c r="J118" s="7">
        <f t="shared" si="8"/>
        <v>0</v>
      </c>
      <c r="K118" s="7">
        <f t="shared" si="9"/>
        <v>25</v>
      </c>
      <c r="L118" s="11"/>
      <c r="M118" s="5"/>
      <c r="N118" s="5"/>
      <c r="Q118" t="s">
        <v>138</v>
      </c>
      <c r="R118" t="s">
        <v>152</v>
      </c>
      <c r="S118">
        <v>481</v>
      </c>
      <c r="T118">
        <v>348</v>
      </c>
      <c r="U118">
        <v>25</v>
      </c>
      <c r="V118">
        <v>87</v>
      </c>
      <c r="W118">
        <v>90</v>
      </c>
    </row>
    <row r="119" spans="1:23" x14ac:dyDescent="0.25">
      <c r="A119" t="s">
        <v>139</v>
      </c>
      <c r="B119">
        <v>348</v>
      </c>
      <c r="C119">
        <v>42</v>
      </c>
      <c r="D119">
        <v>341</v>
      </c>
      <c r="E119">
        <v>43</v>
      </c>
      <c r="G119" s="6">
        <f t="shared" si="6"/>
        <v>81.950938298325497</v>
      </c>
      <c r="H119" s="6">
        <f t="shared" si="5"/>
        <v>83.915306134731267</v>
      </c>
      <c r="I119" s="7">
        <f t="shared" si="7"/>
        <v>2</v>
      </c>
      <c r="J119" s="7">
        <f t="shared" si="8"/>
        <v>2</v>
      </c>
      <c r="K119" s="7">
        <f t="shared" si="9"/>
        <v>0</v>
      </c>
      <c r="L119" s="11"/>
      <c r="M119" s="5"/>
      <c r="N119" s="5"/>
      <c r="Q119" t="s">
        <v>139</v>
      </c>
      <c r="R119" t="s">
        <v>153</v>
      </c>
      <c r="S119">
        <v>341</v>
      </c>
      <c r="T119">
        <v>43</v>
      </c>
      <c r="U119">
        <v>2</v>
      </c>
      <c r="V119">
        <v>88</v>
      </c>
      <c r="W119">
        <v>91</v>
      </c>
    </row>
    <row r="120" spans="1:23" x14ac:dyDescent="0.25">
      <c r="A120" t="s">
        <v>140</v>
      </c>
      <c r="B120">
        <v>469</v>
      </c>
      <c r="C120">
        <v>106</v>
      </c>
      <c r="D120">
        <v>153</v>
      </c>
      <c r="E120">
        <v>344</v>
      </c>
      <c r="G120" s="6">
        <f t="shared" si="6"/>
        <v>41.965960353054982</v>
      </c>
      <c r="H120" s="6">
        <f t="shared" si="5"/>
        <v>-148.08722842383668</v>
      </c>
      <c r="I120" s="7">
        <f t="shared" si="7"/>
        <v>170</v>
      </c>
      <c r="J120" s="7">
        <f t="shared" si="8"/>
        <v>0</v>
      </c>
      <c r="K120" s="7">
        <f t="shared" si="9"/>
        <v>170</v>
      </c>
      <c r="L120" s="11"/>
      <c r="M120" s="5"/>
      <c r="N120" s="5"/>
      <c r="Q120" t="s">
        <v>140</v>
      </c>
      <c r="R120" t="s">
        <v>153</v>
      </c>
      <c r="S120">
        <v>153</v>
      </c>
      <c r="T120">
        <v>344</v>
      </c>
      <c r="U120">
        <v>170</v>
      </c>
      <c r="V120">
        <v>78</v>
      </c>
      <c r="W120">
        <v>10</v>
      </c>
    </row>
    <row r="121" spans="1:23" x14ac:dyDescent="0.25">
      <c r="A121" t="s">
        <v>141</v>
      </c>
      <c r="B121">
        <v>143</v>
      </c>
      <c r="C121">
        <v>146</v>
      </c>
      <c r="D121">
        <v>142</v>
      </c>
      <c r="E121">
        <v>323</v>
      </c>
      <c r="G121" s="6">
        <f t="shared" si="6"/>
        <v>152.02841541861858</v>
      </c>
      <c r="H121" s="6">
        <f t="shared" si="5"/>
        <v>-155.00073056917961</v>
      </c>
      <c r="I121" s="7">
        <f t="shared" si="7"/>
        <v>53</v>
      </c>
      <c r="J121" s="7">
        <f t="shared" si="8"/>
        <v>0</v>
      </c>
      <c r="K121" s="7">
        <f t="shared" si="9"/>
        <v>53</v>
      </c>
      <c r="L121" s="11"/>
      <c r="M121" s="5"/>
      <c r="N121" s="5"/>
      <c r="Q121" t="s">
        <v>141</v>
      </c>
      <c r="R121" t="s">
        <v>153</v>
      </c>
      <c r="S121">
        <v>142</v>
      </c>
      <c r="T121">
        <v>323</v>
      </c>
      <c r="U121">
        <v>53</v>
      </c>
      <c r="V121">
        <v>76</v>
      </c>
      <c r="W121">
        <v>10</v>
      </c>
    </row>
  </sheetData>
  <sortState ref="Z2:AE121">
    <sortCondition ref="Z2:Z121"/>
  </sortState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W121"/>
  <sheetViews>
    <sheetView topLeftCell="E1" workbookViewId="0">
      <selection activeCell="K2" sqref="K2:K121"/>
    </sheetView>
  </sheetViews>
  <sheetFormatPr defaultRowHeight="15" x14ac:dyDescent="0.25"/>
  <sheetData>
    <row r="1" spans="1:23" thickBot="1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2" t="s">
        <v>7</v>
      </c>
      <c r="I1" s="3" t="s">
        <v>8</v>
      </c>
      <c r="J1" s="4" t="s">
        <v>9</v>
      </c>
      <c r="K1" s="4" t="s">
        <v>10</v>
      </c>
      <c r="L1" s="5"/>
      <c r="M1" s="5" t="s">
        <v>11</v>
      </c>
      <c r="N1" s="5" t="s">
        <v>12</v>
      </c>
      <c r="Q1" s="15" t="s">
        <v>19</v>
      </c>
      <c r="R1" s="5" t="s">
        <v>145</v>
      </c>
      <c r="S1" s="13" t="s">
        <v>16</v>
      </c>
      <c r="T1" s="13" t="s">
        <v>17</v>
      </c>
      <c r="U1" s="13" t="s">
        <v>18</v>
      </c>
      <c r="V1" s="13" t="s">
        <v>20</v>
      </c>
      <c r="W1" s="13" t="s">
        <v>21</v>
      </c>
    </row>
    <row r="2" spans="1:23" ht="16.5" thickTop="1" thickBot="1" x14ac:dyDescent="0.3">
      <c r="A2" t="s">
        <v>22</v>
      </c>
      <c r="B2">
        <v>456</v>
      </c>
      <c r="C2">
        <v>386</v>
      </c>
      <c r="D2">
        <v>138</v>
      </c>
      <c r="E2">
        <v>149</v>
      </c>
      <c r="G2" s="6">
        <f>ATAN2(2*(B2-$M$2/2)/$M$4,2*($N$2/2-C2)/$M$4)*180/PI()</f>
        <v>-47.030914236853107</v>
      </c>
      <c r="H2" s="6">
        <f t="shared" ref="H2:H65" si="0">ATAN2(2*(D2-$M$2/2)/$M$4,2*($N$2/2-E2)/$M$4)*180/PI()</f>
        <v>153.43494882292202</v>
      </c>
      <c r="I2" s="7">
        <f>MAX(1,CEILING(MIN(MOD(G2-H2,360),MOD(H2-G2,360)),1))</f>
        <v>160</v>
      </c>
      <c r="J2" s="7">
        <f>IF(H2&gt;1,I2,0)</f>
        <v>160</v>
      </c>
      <c r="K2" s="7">
        <f>IF(H2&lt;1,I2,0)</f>
        <v>0</v>
      </c>
      <c r="L2" s="8" t="s">
        <v>13</v>
      </c>
      <c r="M2" s="9">
        <v>640</v>
      </c>
      <c r="N2" s="9">
        <v>480</v>
      </c>
      <c r="Q2" t="s">
        <v>22</v>
      </c>
      <c r="R2" t="s">
        <v>150</v>
      </c>
      <c r="S2">
        <v>138</v>
      </c>
      <c r="T2">
        <v>149</v>
      </c>
      <c r="U2">
        <v>160</v>
      </c>
      <c r="V2">
        <v>7</v>
      </c>
      <c r="W2">
        <v>37</v>
      </c>
    </row>
    <row r="3" spans="1:23" ht="15.75" thickBot="1" x14ac:dyDescent="0.3">
      <c r="A3" t="s">
        <v>23</v>
      </c>
      <c r="B3">
        <v>121</v>
      </c>
      <c r="C3">
        <v>216</v>
      </c>
      <c r="D3">
        <v>147</v>
      </c>
      <c r="E3">
        <v>138</v>
      </c>
      <c r="G3" s="6">
        <f t="shared" ref="G3:G66" si="1">ATAN2(2*(B3-$M$2/2)/$M$4,2*($N$2/2-C3)/$M$4)*180/PI()</f>
        <v>173.12316926256318</v>
      </c>
      <c r="H3" s="6">
        <f t="shared" si="0"/>
        <v>149.47659518653703</v>
      </c>
      <c r="I3" s="7">
        <f t="shared" ref="I3:I66" si="2">MAX(1,CEILING(MIN(MOD(G3-H3,360),MOD(H3-G3,360)),1))</f>
        <v>24</v>
      </c>
      <c r="J3" s="7">
        <f t="shared" ref="J3:J66" si="3">IF(H3&gt;1,I3,0)</f>
        <v>24</v>
      </c>
      <c r="K3" s="7">
        <f t="shared" ref="K3:K66" si="4">IF(H3&lt;1,I3,0)</f>
        <v>0</v>
      </c>
      <c r="L3" s="11"/>
      <c r="M3" s="5"/>
      <c r="N3" s="5"/>
      <c r="Q3" t="s">
        <v>23</v>
      </c>
      <c r="R3" t="s">
        <v>150</v>
      </c>
      <c r="S3">
        <v>147</v>
      </c>
      <c r="T3">
        <v>138</v>
      </c>
      <c r="U3">
        <v>24</v>
      </c>
      <c r="V3">
        <v>74</v>
      </c>
      <c r="W3">
        <v>58</v>
      </c>
    </row>
    <row r="4" spans="1:23" ht="15.75" thickBot="1" x14ac:dyDescent="0.3">
      <c r="A4" t="s">
        <v>24</v>
      </c>
      <c r="B4">
        <v>229</v>
      </c>
      <c r="C4">
        <v>418</v>
      </c>
      <c r="D4">
        <v>304</v>
      </c>
      <c r="E4">
        <v>332</v>
      </c>
      <c r="G4" s="6">
        <f t="shared" si="1"/>
        <v>-117.07775140292654</v>
      </c>
      <c r="H4" s="6">
        <f t="shared" si="0"/>
        <v>-99.865806943084365</v>
      </c>
      <c r="I4" s="7">
        <f t="shared" si="2"/>
        <v>18</v>
      </c>
      <c r="J4" s="7">
        <f t="shared" si="3"/>
        <v>0</v>
      </c>
      <c r="K4" s="7">
        <f t="shared" si="4"/>
        <v>18</v>
      </c>
      <c r="L4" s="8" t="s">
        <v>14</v>
      </c>
      <c r="M4" s="9">
        <v>400</v>
      </c>
      <c r="N4" s="5"/>
      <c r="Q4" t="s">
        <v>24</v>
      </c>
      <c r="R4" t="s">
        <v>150</v>
      </c>
      <c r="S4">
        <v>304</v>
      </c>
      <c r="T4">
        <v>332</v>
      </c>
      <c r="U4">
        <v>18</v>
      </c>
      <c r="V4">
        <v>26</v>
      </c>
      <c r="W4">
        <v>15</v>
      </c>
    </row>
    <row r="5" spans="1:23" x14ac:dyDescent="0.25">
      <c r="A5" t="s">
        <v>25</v>
      </c>
      <c r="B5">
        <v>519</v>
      </c>
      <c r="C5">
        <v>264</v>
      </c>
      <c r="D5">
        <v>516</v>
      </c>
      <c r="E5">
        <v>265</v>
      </c>
      <c r="G5" s="6">
        <f t="shared" si="1"/>
        <v>-6.8768307374367952</v>
      </c>
      <c r="H5" s="6">
        <f t="shared" si="0"/>
        <v>-7.2688849216475147</v>
      </c>
      <c r="I5" s="7">
        <f t="shared" si="2"/>
        <v>1</v>
      </c>
      <c r="J5" s="7">
        <f t="shared" si="3"/>
        <v>0</v>
      </c>
      <c r="K5" s="7">
        <f t="shared" si="4"/>
        <v>1</v>
      </c>
      <c r="L5" s="11"/>
      <c r="M5" s="5"/>
      <c r="N5" s="5"/>
      <c r="Q5" t="s">
        <v>25</v>
      </c>
      <c r="R5" t="s">
        <v>151</v>
      </c>
      <c r="S5">
        <v>516</v>
      </c>
      <c r="T5">
        <v>265</v>
      </c>
      <c r="U5">
        <v>1</v>
      </c>
      <c r="V5">
        <v>96</v>
      </c>
      <c r="W5">
        <v>92</v>
      </c>
    </row>
    <row r="6" spans="1:23" x14ac:dyDescent="0.25">
      <c r="A6" t="s">
        <v>26</v>
      </c>
      <c r="B6">
        <v>440</v>
      </c>
      <c r="C6">
        <v>80</v>
      </c>
      <c r="D6">
        <v>517</v>
      </c>
      <c r="E6">
        <v>254</v>
      </c>
      <c r="G6" s="6">
        <f t="shared" si="1"/>
        <v>53.13010235415598</v>
      </c>
      <c r="H6" s="6">
        <f t="shared" si="0"/>
        <v>-4.064947307742707</v>
      </c>
      <c r="I6" s="7">
        <f t="shared" si="2"/>
        <v>58</v>
      </c>
      <c r="J6" s="7">
        <f t="shared" si="3"/>
        <v>0</v>
      </c>
      <c r="K6" s="7">
        <f t="shared" si="4"/>
        <v>58</v>
      </c>
      <c r="L6" s="11"/>
      <c r="M6" s="5"/>
      <c r="N6" s="5"/>
      <c r="Q6" t="s">
        <v>26</v>
      </c>
      <c r="R6" t="s">
        <v>151</v>
      </c>
      <c r="S6">
        <v>517</v>
      </c>
      <c r="T6">
        <v>254</v>
      </c>
      <c r="U6">
        <v>58</v>
      </c>
      <c r="V6">
        <v>62</v>
      </c>
      <c r="W6">
        <v>59</v>
      </c>
    </row>
    <row r="7" spans="1:23" x14ac:dyDescent="0.25">
      <c r="A7" t="s">
        <v>27</v>
      </c>
      <c r="B7">
        <v>152</v>
      </c>
      <c r="C7">
        <v>349</v>
      </c>
      <c r="D7">
        <v>138</v>
      </c>
      <c r="E7">
        <v>159</v>
      </c>
      <c r="G7" s="6">
        <f t="shared" si="1"/>
        <v>-147.02410880268957</v>
      </c>
      <c r="H7" s="6">
        <f t="shared" si="0"/>
        <v>156.00830828609884</v>
      </c>
      <c r="I7" s="7">
        <f t="shared" si="2"/>
        <v>57</v>
      </c>
      <c r="J7" s="7">
        <f t="shared" si="3"/>
        <v>57</v>
      </c>
      <c r="K7" s="7">
        <f t="shared" si="4"/>
        <v>0</v>
      </c>
      <c r="L7" s="11"/>
      <c r="M7" s="5"/>
      <c r="N7" s="5"/>
      <c r="Q7" t="s">
        <v>27</v>
      </c>
      <c r="R7" t="s">
        <v>151</v>
      </c>
      <c r="S7">
        <v>138</v>
      </c>
      <c r="T7">
        <v>159</v>
      </c>
      <c r="U7">
        <v>57</v>
      </c>
      <c r="V7">
        <v>26</v>
      </c>
      <c r="W7">
        <v>30</v>
      </c>
    </row>
    <row r="8" spans="1:23" x14ac:dyDescent="0.25">
      <c r="A8" t="s">
        <v>28</v>
      </c>
      <c r="B8">
        <v>120</v>
      </c>
      <c r="C8">
        <v>250</v>
      </c>
      <c r="D8">
        <v>123</v>
      </c>
      <c r="E8">
        <v>207</v>
      </c>
      <c r="G8" s="6">
        <f t="shared" si="1"/>
        <v>-177.13759477388825</v>
      </c>
      <c r="H8" s="6">
        <f t="shared" si="0"/>
        <v>170.49052078244713</v>
      </c>
      <c r="I8" s="7">
        <f t="shared" si="2"/>
        <v>13</v>
      </c>
      <c r="J8" s="7">
        <f t="shared" si="3"/>
        <v>13</v>
      </c>
      <c r="K8" s="7">
        <f t="shared" si="4"/>
        <v>0</v>
      </c>
      <c r="L8" s="11"/>
      <c r="M8" s="5"/>
      <c r="N8" s="5"/>
      <c r="Q8" t="s">
        <v>28</v>
      </c>
      <c r="R8" t="s">
        <v>152</v>
      </c>
      <c r="S8">
        <v>123</v>
      </c>
      <c r="T8">
        <v>207</v>
      </c>
      <c r="U8">
        <v>13</v>
      </c>
      <c r="V8">
        <v>96</v>
      </c>
      <c r="W8">
        <v>92</v>
      </c>
    </row>
    <row r="9" spans="1:23" x14ac:dyDescent="0.25">
      <c r="A9" t="s">
        <v>29</v>
      </c>
      <c r="B9">
        <v>480</v>
      </c>
      <c r="C9">
        <v>360</v>
      </c>
      <c r="D9">
        <v>516</v>
      </c>
      <c r="E9">
        <v>275</v>
      </c>
      <c r="G9" s="6">
        <f t="shared" si="1"/>
        <v>-36.86989764584402</v>
      </c>
      <c r="H9" s="6">
        <f t="shared" si="0"/>
        <v>-10.124671655397817</v>
      </c>
      <c r="I9" s="7">
        <f t="shared" si="2"/>
        <v>27</v>
      </c>
      <c r="J9" s="7">
        <f t="shared" si="3"/>
        <v>0</v>
      </c>
      <c r="K9" s="7">
        <f t="shared" si="4"/>
        <v>27</v>
      </c>
      <c r="L9" s="11"/>
      <c r="M9" s="5"/>
      <c r="N9" s="5"/>
      <c r="Q9" t="s">
        <v>29</v>
      </c>
      <c r="R9" t="s">
        <v>152</v>
      </c>
      <c r="S9">
        <v>516</v>
      </c>
      <c r="T9">
        <v>275</v>
      </c>
      <c r="U9">
        <v>27</v>
      </c>
      <c r="V9">
        <v>65</v>
      </c>
      <c r="W9">
        <v>66</v>
      </c>
    </row>
    <row r="10" spans="1:23" x14ac:dyDescent="0.25">
      <c r="A10" t="s">
        <v>30</v>
      </c>
      <c r="B10">
        <v>466</v>
      </c>
      <c r="C10">
        <v>104</v>
      </c>
      <c r="D10">
        <v>383</v>
      </c>
      <c r="E10">
        <v>50</v>
      </c>
      <c r="G10" s="6">
        <f t="shared" si="1"/>
        <v>42.969085763146893</v>
      </c>
      <c r="H10" s="6">
        <f t="shared" si="0"/>
        <v>71.655565761357252</v>
      </c>
      <c r="I10" s="7">
        <f t="shared" si="2"/>
        <v>29</v>
      </c>
      <c r="J10" s="7">
        <f t="shared" si="3"/>
        <v>29</v>
      </c>
      <c r="K10" s="7">
        <f t="shared" si="4"/>
        <v>0</v>
      </c>
      <c r="L10" s="11"/>
      <c r="M10" s="5"/>
      <c r="N10" s="5"/>
      <c r="Q10" t="s">
        <v>30</v>
      </c>
      <c r="R10" t="s">
        <v>152</v>
      </c>
      <c r="S10">
        <v>383</v>
      </c>
      <c r="T10">
        <v>50</v>
      </c>
      <c r="U10">
        <v>29</v>
      </c>
      <c r="V10">
        <v>29</v>
      </c>
      <c r="W10">
        <v>32</v>
      </c>
    </row>
    <row r="11" spans="1:23" x14ac:dyDescent="0.25">
      <c r="A11" t="s">
        <v>31</v>
      </c>
      <c r="B11">
        <v>511</v>
      </c>
      <c r="C11">
        <v>298</v>
      </c>
      <c r="D11">
        <v>499</v>
      </c>
      <c r="E11">
        <v>326</v>
      </c>
      <c r="G11" s="6">
        <f t="shared" si="1"/>
        <v>-16.891695744674493</v>
      </c>
      <c r="H11" s="6">
        <f t="shared" si="0"/>
        <v>-25.661814168955388</v>
      </c>
      <c r="I11" s="7">
        <f t="shared" si="2"/>
        <v>9</v>
      </c>
      <c r="J11" s="7">
        <f t="shared" si="3"/>
        <v>0</v>
      </c>
      <c r="K11" s="7">
        <f t="shared" si="4"/>
        <v>9</v>
      </c>
      <c r="L11" s="11"/>
      <c r="M11" s="5"/>
      <c r="N11" s="5"/>
      <c r="Q11" t="s">
        <v>31</v>
      </c>
      <c r="R11" t="s">
        <v>153</v>
      </c>
      <c r="S11">
        <v>499</v>
      </c>
      <c r="T11">
        <v>326</v>
      </c>
      <c r="U11">
        <v>9</v>
      </c>
      <c r="V11">
        <v>87</v>
      </c>
      <c r="W11">
        <v>80</v>
      </c>
    </row>
    <row r="12" spans="1:23" x14ac:dyDescent="0.25">
      <c r="A12" t="s">
        <v>32</v>
      </c>
      <c r="B12">
        <v>211</v>
      </c>
      <c r="C12">
        <v>72</v>
      </c>
      <c r="D12">
        <v>207</v>
      </c>
      <c r="E12">
        <v>73</v>
      </c>
      <c r="G12" s="6">
        <f t="shared" si="1"/>
        <v>122.97589119731043</v>
      </c>
      <c r="H12" s="6">
        <f t="shared" si="0"/>
        <v>124.08411756830692</v>
      </c>
      <c r="I12" s="7">
        <f>MAX(1,CEILING(MIN(MOD(G12-H12,360),MOD(H12-G12,360)),1))</f>
        <v>2</v>
      </c>
      <c r="J12" s="7">
        <f t="shared" si="3"/>
        <v>2</v>
      </c>
      <c r="K12" s="7">
        <f t="shared" si="4"/>
        <v>0</v>
      </c>
      <c r="L12" s="11"/>
      <c r="M12" s="5"/>
      <c r="N12" s="5"/>
      <c r="Q12" t="s">
        <v>32</v>
      </c>
      <c r="R12" t="s">
        <v>153</v>
      </c>
      <c r="S12">
        <v>207</v>
      </c>
      <c r="T12">
        <v>73</v>
      </c>
      <c r="U12">
        <v>2</v>
      </c>
      <c r="V12">
        <v>85</v>
      </c>
      <c r="W12">
        <v>76</v>
      </c>
    </row>
    <row r="13" spans="1:23" x14ac:dyDescent="0.25">
      <c r="A13" t="s">
        <v>33</v>
      </c>
      <c r="B13">
        <v>136</v>
      </c>
      <c r="C13">
        <v>318</v>
      </c>
      <c r="D13">
        <v>509</v>
      </c>
      <c r="E13">
        <v>170</v>
      </c>
      <c r="G13" s="6">
        <f t="shared" si="1"/>
        <v>-157.02727866917132</v>
      </c>
      <c r="H13" s="6">
        <f t="shared" si="0"/>
        <v>20.323136829662939</v>
      </c>
      <c r="I13" s="7">
        <f t="shared" si="2"/>
        <v>178</v>
      </c>
      <c r="J13" s="7">
        <f t="shared" si="3"/>
        <v>178</v>
      </c>
      <c r="K13" s="7">
        <f t="shared" si="4"/>
        <v>0</v>
      </c>
      <c r="L13" s="11"/>
      <c r="M13" s="5"/>
      <c r="N13" s="5"/>
      <c r="Q13" t="s">
        <v>33</v>
      </c>
      <c r="R13" t="s">
        <v>153</v>
      </c>
      <c r="S13">
        <v>509</v>
      </c>
      <c r="T13">
        <v>170</v>
      </c>
      <c r="U13">
        <v>178</v>
      </c>
      <c r="V13">
        <v>25</v>
      </c>
      <c r="W13">
        <v>32</v>
      </c>
    </row>
    <row r="14" spans="1:23" x14ac:dyDescent="0.25">
      <c r="A14" t="s">
        <v>34</v>
      </c>
      <c r="B14">
        <v>509</v>
      </c>
      <c r="C14">
        <v>305</v>
      </c>
      <c r="D14">
        <v>482</v>
      </c>
      <c r="E14">
        <v>353</v>
      </c>
      <c r="G14" s="6">
        <f t="shared" si="1"/>
        <v>-18.978879755713447</v>
      </c>
      <c r="H14" s="6">
        <f t="shared" si="0"/>
        <v>-34.89696299914845</v>
      </c>
      <c r="I14" s="7">
        <f t="shared" si="2"/>
        <v>16</v>
      </c>
      <c r="J14" s="7">
        <f t="shared" si="3"/>
        <v>0</v>
      </c>
      <c r="K14" s="7">
        <f t="shared" si="4"/>
        <v>16</v>
      </c>
      <c r="L14" s="11"/>
      <c r="M14" s="5"/>
      <c r="N14" s="5"/>
      <c r="Q14" t="s">
        <v>34</v>
      </c>
      <c r="R14" t="s">
        <v>150</v>
      </c>
      <c r="S14">
        <v>482</v>
      </c>
      <c r="T14">
        <v>353</v>
      </c>
      <c r="U14">
        <v>16</v>
      </c>
      <c r="V14">
        <v>90</v>
      </c>
      <c r="W14">
        <v>78</v>
      </c>
    </row>
    <row r="15" spans="1:23" x14ac:dyDescent="0.25">
      <c r="A15" t="s">
        <v>35</v>
      </c>
      <c r="B15">
        <v>120</v>
      </c>
      <c r="C15">
        <v>243</v>
      </c>
      <c r="D15">
        <v>123</v>
      </c>
      <c r="E15">
        <v>255</v>
      </c>
      <c r="G15" s="6">
        <f t="shared" si="1"/>
        <v>-179.14062775635534</v>
      </c>
      <c r="H15" s="6">
        <f t="shared" si="0"/>
        <v>-175.64577893693038</v>
      </c>
      <c r="I15" s="7">
        <f t="shared" si="2"/>
        <v>4</v>
      </c>
      <c r="J15" s="7">
        <f t="shared" si="3"/>
        <v>0</v>
      </c>
      <c r="K15" s="7">
        <f t="shared" si="4"/>
        <v>4</v>
      </c>
      <c r="L15" s="11"/>
      <c r="M15" s="5"/>
      <c r="N15" s="5"/>
      <c r="Q15" t="s">
        <v>35</v>
      </c>
      <c r="R15" t="s">
        <v>150</v>
      </c>
      <c r="S15">
        <v>123</v>
      </c>
      <c r="T15">
        <v>255</v>
      </c>
      <c r="U15">
        <v>4</v>
      </c>
      <c r="V15">
        <v>94</v>
      </c>
      <c r="W15">
        <v>82</v>
      </c>
    </row>
    <row r="16" spans="1:23" x14ac:dyDescent="0.25">
      <c r="A16" t="s">
        <v>36</v>
      </c>
      <c r="B16">
        <v>451</v>
      </c>
      <c r="C16">
        <v>391</v>
      </c>
      <c r="D16">
        <v>190</v>
      </c>
      <c r="E16">
        <v>396</v>
      </c>
      <c r="G16" s="6">
        <f t="shared" si="1"/>
        <v>-49.056737861294884</v>
      </c>
      <c r="H16" s="6">
        <f t="shared" si="0"/>
        <v>-129.80557109226518</v>
      </c>
      <c r="I16" s="7">
        <f t="shared" si="2"/>
        <v>81</v>
      </c>
      <c r="J16" s="7">
        <f t="shared" si="3"/>
        <v>0</v>
      </c>
      <c r="K16" s="7">
        <f t="shared" si="4"/>
        <v>81</v>
      </c>
      <c r="L16" s="11"/>
      <c r="M16" s="5"/>
      <c r="N16" s="5"/>
      <c r="Q16" t="s">
        <v>36</v>
      </c>
      <c r="R16" t="s">
        <v>150</v>
      </c>
      <c r="S16">
        <v>190</v>
      </c>
      <c r="T16">
        <v>396</v>
      </c>
      <c r="U16">
        <v>81</v>
      </c>
      <c r="V16">
        <v>8</v>
      </c>
      <c r="W16">
        <v>18</v>
      </c>
    </row>
    <row r="17" spans="1:23" x14ac:dyDescent="0.25">
      <c r="A17" t="s">
        <v>37</v>
      </c>
      <c r="B17">
        <v>516</v>
      </c>
      <c r="C17">
        <v>202</v>
      </c>
      <c r="D17">
        <v>509</v>
      </c>
      <c r="E17">
        <v>182</v>
      </c>
      <c r="G17" s="6">
        <f t="shared" si="1"/>
        <v>10.972240237811643</v>
      </c>
      <c r="H17" s="6">
        <f t="shared" si="0"/>
        <v>17.060114042352605</v>
      </c>
      <c r="I17" s="7">
        <f t="shared" si="2"/>
        <v>7</v>
      </c>
      <c r="J17" s="7">
        <f t="shared" si="3"/>
        <v>7</v>
      </c>
      <c r="K17" s="7">
        <f t="shared" si="4"/>
        <v>0</v>
      </c>
      <c r="L17" s="11"/>
      <c r="M17" s="5"/>
      <c r="N17" s="5"/>
      <c r="Q17" t="s">
        <v>37</v>
      </c>
      <c r="R17" t="s">
        <v>151</v>
      </c>
      <c r="S17">
        <v>509</v>
      </c>
      <c r="T17">
        <v>182</v>
      </c>
      <c r="U17">
        <v>7</v>
      </c>
      <c r="V17">
        <v>84</v>
      </c>
      <c r="W17">
        <v>83</v>
      </c>
    </row>
    <row r="18" spans="1:23" x14ac:dyDescent="0.25">
      <c r="A18" t="s">
        <v>38</v>
      </c>
      <c r="B18">
        <v>471</v>
      </c>
      <c r="C18">
        <v>109</v>
      </c>
      <c r="D18">
        <v>429</v>
      </c>
      <c r="E18">
        <v>69</v>
      </c>
      <c r="G18" s="6">
        <f t="shared" si="1"/>
        <v>40.943262138705123</v>
      </c>
      <c r="H18" s="6">
        <f t="shared" si="0"/>
        <v>57.485467490857154</v>
      </c>
      <c r="I18" s="7">
        <f t="shared" si="2"/>
        <v>17</v>
      </c>
      <c r="J18" s="7">
        <f t="shared" si="3"/>
        <v>17</v>
      </c>
      <c r="K18" s="7">
        <f t="shared" si="4"/>
        <v>0</v>
      </c>
      <c r="L18" s="11"/>
      <c r="M18" s="5"/>
      <c r="N18" s="5"/>
      <c r="Q18" t="s">
        <v>38</v>
      </c>
      <c r="R18" t="s">
        <v>151</v>
      </c>
      <c r="S18">
        <v>429</v>
      </c>
      <c r="T18">
        <v>69</v>
      </c>
      <c r="U18">
        <v>17</v>
      </c>
      <c r="V18">
        <v>84</v>
      </c>
      <c r="W18">
        <v>83</v>
      </c>
    </row>
    <row r="19" spans="1:23" x14ac:dyDescent="0.25">
      <c r="A19" t="s">
        <v>39</v>
      </c>
      <c r="B19">
        <v>520</v>
      </c>
      <c r="C19">
        <v>237</v>
      </c>
      <c r="D19">
        <v>244</v>
      </c>
      <c r="E19">
        <v>54</v>
      </c>
      <c r="G19" s="6">
        <f t="shared" si="1"/>
        <v>0.8593722436446809</v>
      </c>
      <c r="H19" s="6">
        <f t="shared" si="0"/>
        <v>112.22503045111355</v>
      </c>
      <c r="I19" s="7">
        <f t="shared" si="2"/>
        <v>112</v>
      </c>
      <c r="J19" s="7">
        <f t="shared" si="3"/>
        <v>112</v>
      </c>
      <c r="K19" s="7">
        <f t="shared" si="4"/>
        <v>0</v>
      </c>
      <c r="L19" s="11"/>
      <c r="M19" s="5"/>
      <c r="N19" s="5"/>
      <c r="Q19" t="s">
        <v>39</v>
      </c>
      <c r="R19" t="s">
        <v>151</v>
      </c>
      <c r="S19">
        <v>244</v>
      </c>
      <c r="T19">
        <v>54</v>
      </c>
      <c r="U19">
        <v>112</v>
      </c>
      <c r="V19">
        <v>76</v>
      </c>
      <c r="W19">
        <v>58</v>
      </c>
    </row>
    <row r="20" spans="1:23" x14ac:dyDescent="0.25">
      <c r="A20" t="s">
        <v>40</v>
      </c>
      <c r="B20">
        <v>507</v>
      </c>
      <c r="C20">
        <v>168</v>
      </c>
      <c r="D20">
        <v>224</v>
      </c>
      <c r="E20">
        <v>414</v>
      </c>
      <c r="G20" s="6">
        <f t="shared" si="1"/>
        <v>21.05803978825281</v>
      </c>
      <c r="H20" s="6">
        <f t="shared" si="0"/>
        <v>-118.88658176691068</v>
      </c>
      <c r="I20" s="7">
        <f t="shared" si="2"/>
        <v>140</v>
      </c>
      <c r="J20" s="7">
        <f t="shared" si="3"/>
        <v>0</v>
      </c>
      <c r="K20" s="7">
        <f t="shared" si="4"/>
        <v>140</v>
      </c>
      <c r="L20" s="11"/>
      <c r="M20" s="5"/>
      <c r="N20" s="5"/>
      <c r="Q20" t="s">
        <v>40</v>
      </c>
      <c r="R20" t="s">
        <v>152</v>
      </c>
      <c r="S20">
        <v>224</v>
      </c>
      <c r="T20">
        <v>414</v>
      </c>
      <c r="U20">
        <v>140</v>
      </c>
      <c r="V20">
        <v>34</v>
      </c>
      <c r="W20">
        <v>27</v>
      </c>
    </row>
    <row r="21" spans="1:23" x14ac:dyDescent="0.25">
      <c r="A21" t="s">
        <v>41</v>
      </c>
      <c r="B21">
        <v>351</v>
      </c>
      <c r="C21">
        <v>42</v>
      </c>
      <c r="D21">
        <v>514</v>
      </c>
      <c r="E21">
        <v>296</v>
      </c>
      <c r="G21" s="6">
        <f t="shared" si="1"/>
        <v>81.101686935537401</v>
      </c>
      <c r="H21" s="6">
        <f t="shared" si="0"/>
        <v>-16.101302399158424</v>
      </c>
      <c r="I21" s="7">
        <f t="shared" si="2"/>
        <v>98</v>
      </c>
      <c r="J21" s="7">
        <f t="shared" si="3"/>
        <v>0</v>
      </c>
      <c r="K21" s="7">
        <f t="shared" si="4"/>
        <v>98</v>
      </c>
      <c r="L21" s="11"/>
      <c r="M21" s="5"/>
      <c r="N21" s="5"/>
      <c r="Q21" t="s">
        <v>41</v>
      </c>
      <c r="R21" t="s">
        <v>152</v>
      </c>
      <c r="S21">
        <v>514</v>
      </c>
      <c r="T21">
        <v>296</v>
      </c>
      <c r="U21">
        <v>98</v>
      </c>
      <c r="V21">
        <v>61</v>
      </c>
      <c r="W21">
        <v>30</v>
      </c>
    </row>
    <row r="22" spans="1:23" x14ac:dyDescent="0.25">
      <c r="A22" t="s">
        <v>42</v>
      </c>
      <c r="B22">
        <v>217</v>
      </c>
      <c r="C22">
        <v>69</v>
      </c>
      <c r="D22">
        <v>269</v>
      </c>
      <c r="E22">
        <v>46</v>
      </c>
      <c r="G22" s="6">
        <f t="shared" si="1"/>
        <v>121.06220279174576</v>
      </c>
      <c r="H22" s="6">
        <f t="shared" si="0"/>
        <v>104.72902445070991</v>
      </c>
      <c r="I22" s="7">
        <f t="shared" si="2"/>
        <v>17</v>
      </c>
      <c r="J22" s="7">
        <f t="shared" si="3"/>
        <v>17</v>
      </c>
      <c r="K22" s="7">
        <f t="shared" si="4"/>
        <v>0</v>
      </c>
      <c r="L22" s="11"/>
      <c r="M22" s="5"/>
      <c r="N22" s="5"/>
      <c r="Q22" t="s">
        <v>42</v>
      </c>
      <c r="R22" t="s">
        <v>152</v>
      </c>
      <c r="S22">
        <v>269</v>
      </c>
      <c r="T22">
        <v>46</v>
      </c>
      <c r="U22">
        <v>17</v>
      </c>
      <c r="V22">
        <v>36</v>
      </c>
      <c r="W22">
        <v>8</v>
      </c>
    </row>
    <row r="23" spans="1:23" x14ac:dyDescent="0.25">
      <c r="A23" t="s">
        <v>43</v>
      </c>
      <c r="B23">
        <v>491</v>
      </c>
      <c r="C23">
        <v>137</v>
      </c>
      <c r="D23">
        <v>478</v>
      </c>
      <c r="E23">
        <v>118</v>
      </c>
      <c r="G23" s="6">
        <f t="shared" si="1"/>
        <v>31.062202791745761</v>
      </c>
      <c r="H23" s="6">
        <f t="shared" si="0"/>
        <v>37.673593339830454</v>
      </c>
      <c r="I23" s="7">
        <f t="shared" si="2"/>
        <v>7</v>
      </c>
      <c r="J23" s="7">
        <f t="shared" si="3"/>
        <v>7</v>
      </c>
      <c r="K23" s="7">
        <f t="shared" si="4"/>
        <v>0</v>
      </c>
      <c r="L23" s="11"/>
      <c r="M23" s="5"/>
      <c r="N23" s="5"/>
      <c r="Q23" t="s">
        <v>43</v>
      </c>
      <c r="R23" t="s">
        <v>153</v>
      </c>
      <c r="S23">
        <v>478</v>
      </c>
      <c r="T23">
        <v>118</v>
      </c>
      <c r="U23">
        <v>7</v>
      </c>
      <c r="V23">
        <v>70</v>
      </c>
      <c r="W23">
        <v>75</v>
      </c>
    </row>
    <row r="24" spans="1:23" x14ac:dyDescent="0.25">
      <c r="A24" t="s">
        <v>44</v>
      </c>
      <c r="B24">
        <v>385</v>
      </c>
      <c r="C24">
        <v>51</v>
      </c>
      <c r="D24">
        <v>255</v>
      </c>
      <c r="E24">
        <v>50</v>
      </c>
      <c r="G24" s="6">
        <f t="shared" si="1"/>
        <v>71.02112024428655</v>
      </c>
      <c r="H24" s="6">
        <f t="shared" si="0"/>
        <v>108.88608736970929</v>
      </c>
      <c r="I24" s="7">
        <f t="shared" si="2"/>
        <v>38</v>
      </c>
      <c r="J24" s="7">
        <f t="shared" si="3"/>
        <v>38</v>
      </c>
      <c r="K24" s="7">
        <f t="shared" si="4"/>
        <v>0</v>
      </c>
      <c r="L24" s="11"/>
      <c r="M24" s="5"/>
      <c r="N24" s="5"/>
      <c r="Q24" t="s">
        <v>44</v>
      </c>
      <c r="R24" t="s">
        <v>153</v>
      </c>
      <c r="S24">
        <v>255</v>
      </c>
      <c r="T24">
        <v>50</v>
      </c>
      <c r="U24">
        <v>38</v>
      </c>
      <c r="V24">
        <v>25</v>
      </c>
      <c r="W24">
        <v>18</v>
      </c>
    </row>
    <row r="25" spans="1:23" x14ac:dyDescent="0.25">
      <c r="A25" t="s">
        <v>45</v>
      </c>
      <c r="B25">
        <v>417</v>
      </c>
      <c r="C25">
        <v>65</v>
      </c>
      <c r="D25">
        <v>417</v>
      </c>
      <c r="E25">
        <v>69</v>
      </c>
      <c r="G25" s="6">
        <f t="shared" si="1"/>
        <v>61.00102285384601</v>
      </c>
      <c r="H25" s="6">
        <f t="shared" si="0"/>
        <v>60.4358618874668</v>
      </c>
      <c r="I25" s="7">
        <f t="shared" si="2"/>
        <v>1</v>
      </c>
      <c r="J25" s="7">
        <f t="shared" si="3"/>
        <v>1</v>
      </c>
      <c r="K25" s="7">
        <f t="shared" si="4"/>
        <v>0</v>
      </c>
      <c r="L25" s="11"/>
      <c r="M25" s="5"/>
      <c r="N25" s="5"/>
      <c r="Q25" t="s">
        <v>45</v>
      </c>
      <c r="R25" t="s">
        <v>153</v>
      </c>
      <c r="S25">
        <v>417</v>
      </c>
      <c r="T25">
        <v>69</v>
      </c>
      <c r="U25">
        <v>1</v>
      </c>
      <c r="V25">
        <v>62</v>
      </c>
      <c r="W25">
        <v>64</v>
      </c>
    </row>
    <row r="26" spans="1:23" x14ac:dyDescent="0.25">
      <c r="A26" t="s">
        <v>46</v>
      </c>
      <c r="B26">
        <v>478</v>
      </c>
      <c r="C26">
        <v>363</v>
      </c>
      <c r="D26">
        <v>466</v>
      </c>
      <c r="E26">
        <v>374</v>
      </c>
      <c r="G26" s="6">
        <f t="shared" si="1"/>
        <v>-37.900080355368367</v>
      </c>
      <c r="H26" s="6">
        <f t="shared" si="0"/>
        <v>-42.545968325472927</v>
      </c>
      <c r="I26" s="7">
        <f t="shared" si="2"/>
        <v>5</v>
      </c>
      <c r="J26" s="7">
        <f t="shared" si="3"/>
        <v>0</v>
      </c>
      <c r="K26" s="7">
        <f t="shared" si="4"/>
        <v>5</v>
      </c>
      <c r="L26" s="11"/>
      <c r="M26" s="5"/>
      <c r="N26" s="5"/>
      <c r="Q26" t="s">
        <v>46</v>
      </c>
      <c r="R26" t="s">
        <v>150</v>
      </c>
      <c r="S26">
        <v>466</v>
      </c>
      <c r="T26">
        <v>374</v>
      </c>
      <c r="U26">
        <v>5</v>
      </c>
      <c r="V26">
        <v>17</v>
      </c>
      <c r="W26">
        <v>62</v>
      </c>
    </row>
    <row r="27" spans="1:23" x14ac:dyDescent="0.25">
      <c r="A27" t="s">
        <v>47</v>
      </c>
      <c r="B27">
        <v>150</v>
      </c>
      <c r="C27">
        <v>346</v>
      </c>
      <c r="D27">
        <v>182</v>
      </c>
      <c r="E27">
        <v>384</v>
      </c>
      <c r="G27" s="6">
        <f t="shared" si="1"/>
        <v>-148.05524722379661</v>
      </c>
      <c r="H27" s="6">
        <f t="shared" si="0"/>
        <v>-133.78112476486868</v>
      </c>
      <c r="I27" s="7">
        <f t="shared" si="2"/>
        <v>15</v>
      </c>
      <c r="J27" s="7">
        <f t="shared" si="3"/>
        <v>0</v>
      </c>
      <c r="K27" s="7">
        <f t="shared" si="4"/>
        <v>15</v>
      </c>
      <c r="L27" s="11"/>
      <c r="M27" s="5"/>
      <c r="N27" s="5"/>
      <c r="Q27" t="s">
        <v>47</v>
      </c>
      <c r="R27" t="s">
        <v>150</v>
      </c>
      <c r="S27">
        <v>182</v>
      </c>
      <c r="T27">
        <v>384</v>
      </c>
      <c r="U27">
        <v>15</v>
      </c>
      <c r="V27">
        <v>88</v>
      </c>
      <c r="W27">
        <v>85</v>
      </c>
    </row>
    <row r="28" spans="1:23" x14ac:dyDescent="0.25">
      <c r="A28" t="s">
        <v>48</v>
      </c>
      <c r="B28">
        <v>171</v>
      </c>
      <c r="C28">
        <v>374</v>
      </c>
      <c r="D28">
        <v>210</v>
      </c>
      <c r="E28">
        <v>406</v>
      </c>
      <c r="G28" s="6">
        <f t="shared" si="1"/>
        <v>-138.03403964694499</v>
      </c>
      <c r="H28" s="6">
        <f t="shared" si="0"/>
        <v>-123.5304696671331</v>
      </c>
      <c r="I28" s="7">
        <f t="shared" si="2"/>
        <v>15</v>
      </c>
      <c r="J28" s="7">
        <f t="shared" si="3"/>
        <v>0</v>
      </c>
      <c r="K28" s="7">
        <f t="shared" si="4"/>
        <v>15</v>
      </c>
      <c r="L28" s="11"/>
      <c r="M28" s="5"/>
      <c r="N28" s="5"/>
      <c r="Q28" t="s">
        <v>48</v>
      </c>
      <c r="R28" t="s">
        <v>150</v>
      </c>
      <c r="S28">
        <v>210</v>
      </c>
      <c r="T28">
        <v>406</v>
      </c>
      <c r="U28">
        <v>15</v>
      </c>
      <c r="V28">
        <v>78</v>
      </c>
      <c r="W28">
        <v>72</v>
      </c>
    </row>
    <row r="29" spans="1:23" x14ac:dyDescent="0.25">
      <c r="A29" t="s">
        <v>49</v>
      </c>
      <c r="B29">
        <v>245</v>
      </c>
      <c r="C29">
        <v>55</v>
      </c>
      <c r="D29">
        <v>237</v>
      </c>
      <c r="E29">
        <v>56</v>
      </c>
      <c r="G29" s="6">
        <f t="shared" si="1"/>
        <v>112.0678995624102</v>
      </c>
      <c r="H29" s="6">
        <f t="shared" si="0"/>
        <v>114.27951470030887</v>
      </c>
      <c r="I29" s="7">
        <f t="shared" si="2"/>
        <v>3</v>
      </c>
      <c r="J29" s="7">
        <f t="shared" si="3"/>
        <v>3</v>
      </c>
      <c r="K29" s="7">
        <f t="shared" si="4"/>
        <v>0</v>
      </c>
      <c r="L29" s="11"/>
      <c r="M29" s="5"/>
      <c r="N29" s="5"/>
      <c r="Q29" t="s">
        <v>49</v>
      </c>
      <c r="R29" t="s">
        <v>151</v>
      </c>
      <c r="S29">
        <v>237</v>
      </c>
      <c r="T29">
        <v>56</v>
      </c>
      <c r="U29">
        <v>3</v>
      </c>
      <c r="V29">
        <v>93</v>
      </c>
      <c r="W29">
        <v>80</v>
      </c>
    </row>
    <row r="30" spans="1:23" x14ac:dyDescent="0.25">
      <c r="A30" t="s">
        <v>50</v>
      </c>
      <c r="B30">
        <v>226</v>
      </c>
      <c r="C30">
        <v>417</v>
      </c>
      <c r="D30">
        <v>253</v>
      </c>
      <c r="E30">
        <v>425</v>
      </c>
      <c r="G30" s="6">
        <f t="shared" si="1"/>
        <v>-117.97158458138142</v>
      </c>
      <c r="H30" s="6">
        <f t="shared" si="0"/>
        <v>-109.90847029032616</v>
      </c>
      <c r="I30" s="7">
        <f t="shared" si="2"/>
        <v>9</v>
      </c>
      <c r="J30" s="7">
        <f t="shared" si="3"/>
        <v>0</v>
      </c>
      <c r="K30" s="7">
        <f t="shared" si="4"/>
        <v>9</v>
      </c>
      <c r="L30" s="11"/>
      <c r="M30" s="5"/>
      <c r="N30" s="5"/>
      <c r="Q30" t="s">
        <v>50</v>
      </c>
      <c r="R30" t="s">
        <v>151</v>
      </c>
      <c r="S30">
        <v>253</v>
      </c>
      <c r="T30">
        <v>425</v>
      </c>
      <c r="U30">
        <v>9</v>
      </c>
      <c r="V30">
        <v>88</v>
      </c>
      <c r="W30">
        <v>67</v>
      </c>
    </row>
    <row r="31" spans="1:23" x14ac:dyDescent="0.25">
      <c r="A31" t="s">
        <v>51</v>
      </c>
      <c r="B31">
        <v>130</v>
      </c>
      <c r="C31">
        <v>178</v>
      </c>
      <c r="D31">
        <v>165</v>
      </c>
      <c r="E31">
        <v>111</v>
      </c>
      <c r="G31" s="6">
        <f t="shared" si="1"/>
        <v>161.92767785104053</v>
      </c>
      <c r="H31" s="6">
        <f t="shared" si="0"/>
        <v>140.2308071755532</v>
      </c>
      <c r="I31" s="7">
        <f t="shared" si="2"/>
        <v>22</v>
      </c>
      <c r="J31" s="7">
        <f t="shared" si="3"/>
        <v>22</v>
      </c>
      <c r="K31" s="7">
        <f t="shared" si="4"/>
        <v>0</v>
      </c>
      <c r="L31" s="11"/>
      <c r="M31" s="5"/>
      <c r="N31" s="5"/>
      <c r="Q31" t="s">
        <v>51</v>
      </c>
      <c r="R31" t="s">
        <v>151</v>
      </c>
      <c r="S31">
        <v>165</v>
      </c>
      <c r="T31">
        <v>111</v>
      </c>
      <c r="U31">
        <v>22</v>
      </c>
      <c r="V31">
        <v>93</v>
      </c>
      <c r="W31">
        <v>66</v>
      </c>
    </row>
    <row r="32" spans="1:23" x14ac:dyDescent="0.25">
      <c r="A32" t="s">
        <v>52</v>
      </c>
      <c r="B32">
        <v>122</v>
      </c>
      <c r="C32">
        <v>212</v>
      </c>
      <c r="D32">
        <v>324</v>
      </c>
      <c r="E32">
        <v>442</v>
      </c>
      <c r="G32" s="6">
        <f t="shared" si="1"/>
        <v>171.9509382983255</v>
      </c>
      <c r="H32" s="6">
        <f t="shared" si="0"/>
        <v>-88.865578369022998</v>
      </c>
      <c r="I32" s="7">
        <f t="shared" si="2"/>
        <v>100</v>
      </c>
      <c r="J32" s="7">
        <f t="shared" si="3"/>
        <v>0</v>
      </c>
      <c r="K32" s="7">
        <f t="shared" si="4"/>
        <v>100</v>
      </c>
      <c r="L32" s="11"/>
      <c r="M32" s="5"/>
      <c r="N32" s="5"/>
      <c r="Q32" t="s">
        <v>52</v>
      </c>
      <c r="R32" t="s">
        <v>152</v>
      </c>
      <c r="S32">
        <v>324</v>
      </c>
      <c r="T32">
        <v>442</v>
      </c>
      <c r="U32">
        <v>100</v>
      </c>
      <c r="V32">
        <v>26</v>
      </c>
      <c r="W32">
        <v>19</v>
      </c>
    </row>
    <row r="33" spans="1:23" x14ac:dyDescent="0.25">
      <c r="A33" t="s">
        <v>53</v>
      </c>
      <c r="B33">
        <v>454</v>
      </c>
      <c r="C33">
        <v>389</v>
      </c>
      <c r="D33">
        <v>461</v>
      </c>
      <c r="E33">
        <v>381</v>
      </c>
      <c r="G33" s="6">
        <f t="shared" si="1"/>
        <v>-48.034039646945011</v>
      </c>
      <c r="H33" s="6">
        <f t="shared" si="0"/>
        <v>-45</v>
      </c>
      <c r="I33" s="7">
        <f t="shared" si="2"/>
        <v>4</v>
      </c>
      <c r="J33" s="7">
        <f t="shared" si="3"/>
        <v>0</v>
      </c>
      <c r="K33" s="7">
        <f t="shared" si="4"/>
        <v>4</v>
      </c>
      <c r="L33" s="11"/>
      <c r="M33" s="5"/>
      <c r="N33" s="5"/>
      <c r="Q33" t="s">
        <v>53</v>
      </c>
      <c r="R33" t="s">
        <v>152</v>
      </c>
      <c r="S33">
        <v>461</v>
      </c>
      <c r="T33">
        <v>381</v>
      </c>
      <c r="U33">
        <v>4</v>
      </c>
      <c r="V33">
        <v>88</v>
      </c>
      <c r="W33">
        <v>80</v>
      </c>
    </row>
    <row r="34" spans="1:23" x14ac:dyDescent="0.25">
      <c r="A34" t="s">
        <v>54</v>
      </c>
      <c r="B34">
        <v>414</v>
      </c>
      <c r="C34">
        <v>63</v>
      </c>
      <c r="D34">
        <v>149</v>
      </c>
      <c r="E34">
        <v>132</v>
      </c>
      <c r="G34" s="6">
        <f t="shared" si="1"/>
        <v>62.028415418618579</v>
      </c>
      <c r="H34" s="6">
        <f t="shared" si="0"/>
        <v>147.72435568542238</v>
      </c>
      <c r="I34" s="7">
        <f t="shared" si="2"/>
        <v>86</v>
      </c>
      <c r="J34" s="7">
        <f t="shared" si="3"/>
        <v>86</v>
      </c>
      <c r="K34" s="7">
        <f t="shared" si="4"/>
        <v>0</v>
      </c>
      <c r="L34" s="11"/>
      <c r="M34" s="5"/>
      <c r="N34" s="5"/>
      <c r="Q34" t="s">
        <v>54</v>
      </c>
      <c r="R34" t="s">
        <v>152</v>
      </c>
      <c r="S34">
        <v>149</v>
      </c>
      <c r="T34">
        <v>132</v>
      </c>
      <c r="U34">
        <v>86</v>
      </c>
      <c r="V34">
        <v>16</v>
      </c>
      <c r="W34">
        <v>68</v>
      </c>
    </row>
    <row r="35" spans="1:23" x14ac:dyDescent="0.25">
      <c r="A35" t="s">
        <v>55</v>
      </c>
      <c r="B35">
        <v>258</v>
      </c>
      <c r="C35">
        <v>430</v>
      </c>
      <c r="D35">
        <v>255</v>
      </c>
      <c r="E35">
        <v>425</v>
      </c>
      <c r="G35" s="6">
        <f t="shared" si="1"/>
        <v>-108.07232214895949</v>
      </c>
      <c r="H35" s="6">
        <f t="shared" si="0"/>
        <v>-109.35899417569472</v>
      </c>
      <c r="I35" s="7">
        <f t="shared" si="2"/>
        <v>2</v>
      </c>
      <c r="J35" s="7">
        <f t="shared" si="3"/>
        <v>0</v>
      </c>
      <c r="K35" s="7">
        <f t="shared" si="4"/>
        <v>2</v>
      </c>
      <c r="L35" s="11"/>
      <c r="M35" s="5"/>
      <c r="N35" s="5"/>
      <c r="Q35" t="s">
        <v>55</v>
      </c>
      <c r="R35" t="s">
        <v>153</v>
      </c>
      <c r="S35">
        <v>255</v>
      </c>
      <c r="T35">
        <v>425</v>
      </c>
      <c r="U35">
        <v>2</v>
      </c>
      <c r="V35">
        <v>95</v>
      </c>
      <c r="W35">
        <v>88</v>
      </c>
    </row>
    <row r="36" spans="1:23" x14ac:dyDescent="0.25">
      <c r="A36" t="s">
        <v>56</v>
      </c>
      <c r="B36">
        <v>120</v>
      </c>
      <c r="C36">
        <v>247</v>
      </c>
      <c r="D36">
        <v>125</v>
      </c>
      <c r="E36">
        <v>195</v>
      </c>
      <c r="G36" s="6">
        <f t="shared" si="1"/>
        <v>-177.99546596789409</v>
      </c>
      <c r="H36" s="6">
        <f t="shared" si="0"/>
        <v>167.00538320808349</v>
      </c>
      <c r="I36" s="7">
        <f t="shared" si="2"/>
        <v>15</v>
      </c>
      <c r="J36" s="7">
        <f t="shared" si="3"/>
        <v>15</v>
      </c>
      <c r="K36" s="7">
        <f t="shared" si="4"/>
        <v>0</v>
      </c>
      <c r="L36" s="11"/>
      <c r="M36" s="5"/>
      <c r="N36" s="5"/>
      <c r="Q36" t="s">
        <v>56</v>
      </c>
      <c r="R36" t="s">
        <v>153</v>
      </c>
      <c r="S36">
        <v>125</v>
      </c>
      <c r="T36">
        <v>195</v>
      </c>
      <c r="U36">
        <v>15</v>
      </c>
      <c r="V36">
        <v>88</v>
      </c>
      <c r="W36">
        <v>90</v>
      </c>
    </row>
    <row r="37" spans="1:23" x14ac:dyDescent="0.25">
      <c r="A37" t="s">
        <v>57</v>
      </c>
      <c r="B37">
        <v>510</v>
      </c>
      <c r="C37">
        <v>302</v>
      </c>
      <c r="D37">
        <v>488</v>
      </c>
      <c r="E37">
        <v>348</v>
      </c>
      <c r="G37" s="6">
        <f t="shared" si="1"/>
        <v>-18.072322148959497</v>
      </c>
      <c r="H37" s="6">
        <f t="shared" si="0"/>
        <v>-32.735226272107603</v>
      </c>
      <c r="I37" s="7">
        <f t="shared" si="2"/>
        <v>15</v>
      </c>
      <c r="J37" s="7">
        <f t="shared" si="3"/>
        <v>0</v>
      </c>
      <c r="K37" s="7">
        <f t="shared" si="4"/>
        <v>15</v>
      </c>
      <c r="L37" s="11"/>
      <c r="M37" s="5"/>
      <c r="N37" s="5"/>
      <c r="Q37" t="s">
        <v>57</v>
      </c>
      <c r="R37" t="s">
        <v>153</v>
      </c>
      <c r="S37">
        <v>488</v>
      </c>
      <c r="T37">
        <v>348</v>
      </c>
      <c r="U37">
        <v>15</v>
      </c>
      <c r="V37">
        <v>98</v>
      </c>
      <c r="W37">
        <v>77</v>
      </c>
    </row>
    <row r="38" spans="1:23" x14ac:dyDescent="0.25">
      <c r="A38" t="s">
        <v>58</v>
      </c>
      <c r="B38">
        <v>275</v>
      </c>
      <c r="C38">
        <v>45</v>
      </c>
      <c r="D38">
        <v>125</v>
      </c>
      <c r="E38">
        <v>201</v>
      </c>
      <c r="G38" s="6">
        <f t="shared" si="1"/>
        <v>102.9946167919165</v>
      </c>
      <c r="H38" s="6">
        <f t="shared" si="0"/>
        <v>168.6900675259798</v>
      </c>
      <c r="I38" s="7">
        <f t="shared" si="2"/>
        <v>66</v>
      </c>
      <c r="J38" s="7">
        <f t="shared" si="3"/>
        <v>66</v>
      </c>
      <c r="K38" s="7">
        <f t="shared" si="4"/>
        <v>0</v>
      </c>
      <c r="L38" s="11"/>
      <c r="M38" s="5"/>
      <c r="N38" s="5"/>
      <c r="Q38" t="s">
        <v>58</v>
      </c>
      <c r="R38" t="s">
        <v>150</v>
      </c>
      <c r="S38">
        <v>125</v>
      </c>
      <c r="T38">
        <v>201</v>
      </c>
      <c r="U38">
        <v>66</v>
      </c>
      <c r="V38">
        <v>71</v>
      </c>
      <c r="W38">
        <v>36</v>
      </c>
    </row>
    <row r="39" spans="1:23" x14ac:dyDescent="0.25">
      <c r="A39" t="s">
        <v>59</v>
      </c>
      <c r="B39">
        <v>262</v>
      </c>
      <c r="C39">
        <v>431</v>
      </c>
      <c r="D39">
        <v>224</v>
      </c>
      <c r="E39">
        <v>413</v>
      </c>
      <c r="G39" s="6">
        <f t="shared" si="1"/>
        <v>-106.89169574467449</v>
      </c>
      <c r="H39" s="6">
        <f t="shared" si="0"/>
        <v>-119.02647657089338</v>
      </c>
      <c r="I39" s="7">
        <f t="shared" si="2"/>
        <v>13</v>
      </c>
      <c r="J39" s="7">
        <f t="shared" si="3"/>
        <v>0</v>
      </c>
      <c r="K39" s="7">
        <f t="shared" si="4"/>
        <v>13</v>
      </c>
      <c r="L39" s="11"/>
      <c r="M39" s="5"/>
      <c r="N39" s="5"/>
      <c r="Q39" t="s">
        <v>59</v>
      </c>
      <c r="R39" t="s">
        <v>150</v>
      </c>
      <c r="S39">
        <v>224</v>
      </c>
      <c r="T39">
        <v>413</v>
      </c>
      <c r="U39">
        <v>13</v>
      </c>
      <c r="V39">
        <v>75</v>
      </c>
      <c r="W39">
        <v>73</v>
      </c>
    </row>
    <row r="40" spans="1:23" x14ac:dyDescent="0.25">
      <c r="A40" t="s">
        <v>60</v>
      </c>
      <c r="B40">
        <v>129</v>
      </c>
      <c r="C40">
        <v>182</v>
      </c>
      <c r="D40">
        <v>134</v>
      </c>
      <c r="E40">
        <v>172</v>
      </c>
      <c r="G40" s="6">
        <f t="shared" si="1"/>
        <v>163.10830425532552</v>
      </c>
      <c r="H40" s="6">
        <f t="shared" si="0"/>
        <v>159.91802251581925</v>
      </c>
      <c r="I40" s="7">
        <f t="shared" si="2"/>
        <v>4</v>
      </c>
      <c r="J40" s="7">
        <f t="shared" si="3"/>
        <v>4</v>
      </c>
      <c r="K40" s="7">
        <f t="shared" si="4"/>
        <v>0</v>
      </c>
      <c r="L40" s="11"/>
      <c r="M40" s="5"/>
      <c r="N40" s="5"/>
      <c r="Q40" t="s">
        <v>60</v>
      </c>
      <c r="R40" t="s">
        <v>150</v>
      </c>
      <c r="S40">
        <v>134</v>
      </c>
      <c r="T40">
        <v>172</v>
      </c>
      <c r="U40">
        <v>4</v>
      </c>
      <c r="V40">
        <v>89</v>
      </c>
      <c r="W40">
        <v>93</v>
      </c>
    </row>
    <row r="41" spans="1:23" x14ac:dyDescent="0.25">
      <c r="A41" t="s">
        <v>61</v>
      </c>
      <c r="B41">
        <v>520</v>
      </c>
      <c r="C41">
        <v>230</v>
      </c>
      <c r="D41">
        <v>515</v>
      </c>
      <c r="E41">
        <v>200</v>
      </c>
      <c r="G41" s="6">
        <f t="shared" si="1"/>
        <v>2.8624052261117474</v>
      </c>
      <c r="H41" s="6">
        <f t="shared" si="0"/>
        <v>11.592175410291071</v>
      </c>
      <c r="I41" s="7">
        <f t="shared" si="2"/>
        <v>9</v>
      </c>
      <c r="J41" s="7">
        <f t="shared" si="3"/>
        <v>9</v>
      </c>
      <c r="K41" s="7">
        <f t="shared" si="4"/>
        <v>0</v>
      </c>
      <c r="L41" s="11"/>
      <c r="M41" s="5"/>
      <c r="N41" s="5"/>
      <c r="Q41" t="s">
        <v>61</v>
      </c>
      <c r="R41" t="s">
        <v>151</v>
      </c>
      <c r="S41">
        <v>515</v>
      </c>
      <c r="T41">
        <v>200</v>
      </c>
      <c r="U41">
        <v>9</v>
      </c>
      <c r="V41">
        <v>85</v>
      </c>
      <c r="W41">
        <v>78</v>
      </c>
    </row>
    <row r="42" spans="1:23" x14ac:dyDescent="0.25">
      <c r="A42" t="s">
        <v>62</v>
      </c>
      <c r="B42">
        <v>174</v>
      </c>
      <c r="C42">
        <v>376</v>
      </c>
      <c r="D42">
        <v>144</v>
      </c>
      <c r="E42">
        <v>336</v>
      </c>
      <c r="G42" s="6">
        <f t="shared" si="1"/>
        <v>-137.03091423685311</v>
      </c>
      <c r="H42" s="6">
        <f t="shared" si="0"/>
        <v>-151.38954033403479</v>
      </c>
      <c r="I42" s="7">
        <f t="shared" si="2"/>
        <v>15</v>
      </c>
      <c r="J42" s="7">
        <f t="shared" si="3"/>
        <v>0</v>
      </c>
      <c r="K42" s="7">
        <f t="shared" si="4"/>
        <v>15</v>
      </c>
      <c r="L42" s="11"/>
      <c r="M42" s="5"/>
      <c r="N42" s="5"/>
      <c r="Q42" t="s">
        <v>62</v>
      </c>
      <c r="R42" t="s">
        <v>151</v>
      </c>
      <c r="S42">
        <v>144</v>
      </c>
      <c r="T42">
        <v>336</v>
      </c>
      <c r="U42">
        <v>15</v>
      </c>
      <c r="V42">
        <v>84</v>
      </c>
      <c r="W42">
        <v>46</v>
      </c>
    </row>
    <row r="43" spans="1:23" x14ac:dyDescent="0.25">
      <c r="A43" t="s">
        <v>63</v>
      </c>
      <c r="B43">
        <v>330</v>
      </c>
      <c r="C43">
        <v>440</v>
      </c>
      <c r="D43">
        <v>333</v>
      </c>
      <c r="E43">
        <v>438</v>
      </c>
      <c r="G43" s="6">
        <f t="shared" si="1"/>
        <v>-87.137594773888253</v>
      </c>
      <c r="H43" s="6">
        <f t="shared" si="0"/>
        <v>-86.243547452195941</v>
      </c>
      <c r="I43" s="7">
        <f t="shared" si="2"/>
        <v>1</v>
      </c>
      <c r="J43" s="7">
        <f t="shared" si="3"/>
        <v>0</v>
      </c>
      <c r="K43" s="7">
        <f t="shared" si="4"/>
        <v>1</v>
      </c>
      <c r="L43" s="11"/>
      <c r="M43" s="5"/>
      <c r="N43" s="5"/>
      <c r="Q43" t="s">
        <v>63</v>
      </c>
      <c r="R43" t="s">
        <v>151</v>
      </c>
      <c r="S43">
        <v>333</v>
      </c>
      <c r="T43">
        <v>438</v>
      </c>
      <c r="U43">
        <v>1</v>
      </c>
      <c r="V43">
        <v>76</v>
      </c>
      <c r="W43">
        <v>91</v>
      </c>
    </row>
    <row r="44" spans="1:23" x14ac:dyDescent="0.25">
      <c r="A44" t="s">
        <v>64</v>
      </c>
      <c r="B44">
        <v>344</v>
      </c>
      <c r="C44">
        <v>41</v>
      </c>
      <c r="D44">
        <v>221</v>
      </c>
      <c r="E44">
        <v>394</v>
      </c>
      <c r="G44" s="6">
        <f t="shared" si="1"/>
        <v>83.123169262563209</v>
      </c>
      <c r="H44" s="6">
        <f t="shared" si="0"/>
        <v>-122.73522627210761</v>
      </c>
      <c r="I44" s="7">
        <f t="shared" si="2"/>
        <v>155</v>
      </c>
      <c r="J44" s="7">
        <f t="shared" si="3"/>
        <v>0</v>
      </c>
      <c r="K44" s="7">
        <f t="shared" si="4"/>
        <v>155</v>
      </c>
      <c r="L44" s="11"/>
      <c r="M44" s="5"/>
      <c r="N44" s="5"/>
      <c r="Q44" t="s">
        <v>64</v>
      </c>
      <c r="R44" t="s">
        <v>152</v>
      </c>
      <c r="S44">
        <v>221</v>
      </c>
      <c r="T44">
        <v>394</v>
      </c>
      <c r="U44">
        <v>155</v>
      </c>
      <c r="V44">
        <v>10</v>
      </c>
      <c r="W44">
        <v>9</v>
      </c>
    </row>
    <row r="45" spans="1:23" x14ac:dyDescent="0.25">
      <c r="A45" t="s">
        <v>65</v>
      </c>
      <c r="B45">
        <v>125</v>
      </c>
      <c r="C45">
        <v>285</v>
      </c>
      <c r="D45">
        <v>130</v>
      </c>
      <c r="E45">
        <v>300</v>
      </c>
      <c r="G45" s="6">
        <f t="shared" si="1"/>
        <v>-167.00538320808349</v>
      </c>
      <c r="H45" s="6">
        <f t="shared" si="0"/>
        <v>-162.47443162627712</v>
      </c>
      <c r="I45" s="7">
        <f t="shared" si="2"/>
        <v>5</v>
      </c>
      <c r="J45" s="7">
        <f t="shared" si="3"/>
        <v>0</v>
      </c>
      <c r="K45" s="7">
        <f t="shared" si="4"/>
        <v>5</v>
      </c>
      <c r="L45" s="11"/>
      <c r="M45" s="5"/>
      <c r="N45" s="5"/>
      <c r="Q45" t="s">
        <v>65</v>
      </c>
      <c r="R45" t="s">
        <v>152</v>
      </c>
      <c r="S45">
        <v>130</v>
      </c>
      <c r="T45">
        <v>300</v>
      </c>
      <c r="U45">
        <v>5</v>
      </c>
      <c r="V45">
        <v>69</v>
      </c>
      <c r="W45">
        <v>78</v>
      </c>
    </row>
    <row r="46" spans="1:23" x14ac:dyDescent="0.25">
      <c r="A46" t="s">
        <v>66</v>
      </c>
      <c r="B46">
        <v>488</v>
      </c>
      <c r="C46">
        <v>131</v>
      </c>
      <c r="D46">
        <v>479</v>
      </c>
      <c r="E46">
        <v>119</v>
      </c>
      <c r="G46" s="6">
        <f t="shared" si="1"/>
        <v>32.975891197310439</v>
      </c>
      <c r="H46" s="6">
        <f t="shared" si="0"/>
        <v>37.271363004048389</v>
      </c>
      <c r="I46" s="7">
        <f t="shared" si="2"/>
        <v>5</v>
      </c>
      <c r="J46" s="7">
        <f t="shared" si="3"/>
        <v>5</v>
      </c>
      <c r="K46" s="7">
        <f t="shared" si="4"/>
        <v>0</v>
      </c>
      <c r="L46" s="11"/>
      <c r="M46" s="5"/>
      <c r="N46" s="5"/>
      <c r="Q46" t="s">
        <v>66</v>
      </c>
      <c r="R46" t="s">
        <v>152</v>
      </c>
      <c r="S46">
        <v>479</v>
      </c>
      <c r="T46">
        <v>119</v>
      </c>
      <c r="U46">
        <v>5</v>
      </c>
      <c r="V46">
        <v>74</v>
      </c>
      <c r="W46">
        <v>68</v>
      </c>
    </row>
    <row r="47" spans="1:23" x14ac:dyDescent="0.25">
      <c r="A47" t="s">
        <v>67</v>
      </c>
      <c r="B47">
        <v>504</v>
      </c>
      <c r="C47">
        <v>162</v>
      </c>
      <c r="D47">
        <v>515</v>
      </c>
      <c r="E47">
        <v>195</v>
      </c>
      <c r="G47" s="6">
        <f t="shared" si="1"/>
        <v>22.972721330828662</v>
      </c>
      <c r="H47" s="6">
        <f t="shared" si="0"/>
        <v>12.994616791916506</v>
      </c>
      <c r="I47" s="7">
        <f t="shared" si="2"/>
        <v>10</v>
      </c>
      <c r="J47" s="7">
        <f t="shared" si="3"/>
        <v>10</v>
      </c>
      <c r="K47" s="7">
        <f t="shared" si="4"/>
        <v>0</v>
      </c>
      <c r="L47" s="11"/>
      <c r="M47" s="5"/>
      <c r="N47" s="5"/>
      <c r="Q47" t="s">
        <v>67</v>
      </c>
      <c r="R47" t="s">
        <v>153</v>
      </c>
      <c r="S47">
        <v>515</v>
      </c>
      <c r="T47">
        <v>195</v>
      </c>
      <c r="U47">
        <v>10</v>
      </c>
      <c r="V47">
        <v>83</v>
      </c>
      <c r="W47">
        <v>76</v>
      </c>
    </row>
    <row r="48" spans="1:23" x14ac:dyDescent="0.25">
      <c r="A48" t="s">
        <v>68</v>
      </c>
      <c r="B48">
        <v>184</v>
      </c>
      <c r="C48">
        <v>94</v>
      </c>
      <c r="D48">
        <v>485</v>
      </c>
      <c r="E48">
        <v>355</v>
      </c>
      <c r="G48" s="6">
        <f t="shared" si="1"/>
        <v>132.96908576314689</v>
      </c>
      <c r="H48" s="6">
        <f t="shared" si="0"/>
        <v>-34.875328344602181</v>
      </c>
      <c r="I48" s="7">
        <f t="shared" si="2"/>
        <v>168</v>
      </c>
      <c r="J48" s="7">
        <f t="shared" si="3"/>
        <v>0</v>
      </c>
      <c r="K48" s="7">
        <f t="shared" si="4"/>
        <v>168</v>
      </c>
      <c r="L48" s="11"/>
      <c r="M48" s="5"/>
      <c r="N48" s="5"/>
      <c r="Q48" t="s">
        <v>68</v>
      </c>
      <c r="R48" t="s">
        <v>153</v>
      </c>
      <c r="S48">
        <v>485</v>
      </c>
      <c r="T48">
        <v>355</v>
      </c>
      <c r="U48">
        <v>168</v>
      </c>
      <c r="V48">
        <v>30</v>
      </c>
      <c r="W48">
        <v>5</v>
      </c>
    </row>
    <row r="49" spans="1:23" x14ac:dyDescent="0.25">
      <c r="A49" t="s">
        <v>69</v>
      </c>
      <c r="B49">
        <v>200</v>
      </c>
      <c r="C49">
        <v>400</v>
      </c>
      <c r="D49">
        <v>349</v>
      </c>
      <c r="E49">
        <v>42</v>
      </c>
      <c r="G49" s="6">
        <f t="shared" si="1"/>
        <v>-126.86989764584402</v>
      </c>
      <c r="H49" s="6">
        <f t="shared" si="0"/>
        <v>81.667439903625834</v>
      </c>
      <c r="I49" s="7">
        <f t="shared" si="2"/>
        <v>152</v>
      </c>
      <c r="J49" s="7">
        <f t="shared" si="3"/>
        <v>152</v>
      </c>
      <c r="K49" s="7">
        <f t="shared" si="4"/>
        <v>0</v>
      </c>
      <c r="L49" s="11"/>
      <c r="M49" s="5"/>
      <c r="N49" s="5"/>
      <c r="Q49" t="s">
        <v>69</v>
      </c>
      <c r="R49" t="s">
        <v>153</v>
      </c>
      <c r="S49">
        <v>349</v>
      </c>
      <c r="T49">
        <v>42</v>
      </c>
      <c r="U49">
        <v>152</v>
      </c>
      <c r="V49">
        <v>16</v>
      </c>
      <c r="W49">
        <v>12</v>
      </c>
    </row>
    <row r="50" spans="1:23" x14ac:dyDescent="0.25">
      <c r="A50" t="s">
        <v>70</v>
      </c>
      <c r="B50">
        <v>239</v>
      </c>
      <c r="C50">
        <v>57</v>
      </c>
      <c r="D50">
        <v>358</v>
      </c>
      <c r="E50">
        <v>44</v>
      </c>
      <c r="G50" s="6">
        <f t="shared" si="1"/>
        <v>113.87528085392751</v>
      </c>
      <c r="H50" s="6">
        <f t="shared" si="0"/>
        <v>79.027759762188353</v>
      </c>
      <c r="I50" s="7">
        <f t="shared" si="2"/>
        <v>35</v>
      </c>
      <c r="J50" s="7">
        <f t="shared" si="3"/>
        <v>35</v>
      </c>
      <c r="K50" s="7">
        <f t="shared" si="4"/>
        <v>0</v>
      </c>
      <c r="L50" s="11"/>
      <c r="M50" s="5"/>
      <c r="N50" s="5"/>
      <c r="Q50" t="s">
        <v>70</v>
      </c>
      <c r="R50" t="s">
        <v>150</v>
      </c>
      <c r="S50">
        <v>358</v>
      </c>
      <c r="T50">
        <v>44</v>
      </c>
      <c r="U50">
        <v>35</v>
      </c>
      <c r="V50">
        <v>61</v>
      </c>
      <c r="W50">
        <v>66</v>
      </c>
    </row>
    <row r="51" spans="1:23" x14ac:dyDescent="0.25">
      <c r="A51" t="s">
        <v>71</v>
      </c>
      <c r="B51">
        <v>408</v>
      </c>
      <c r="C51">
        <v>60</v>
      </c>
      <c r="D51">
        <v>425</v>
      </c>
      <c r="E51">
        <v>69</v>
      </c>
      <c r="G51" s="6">
        <f t="shared" si="1"/>
        <v>63.946504689509048</v>
      </c>
      <c r="H51" s="6">
        <f t="shared" si="0"/>
        <v>58.448615051686524</v>
      </c>
      <c r="I51" s="7">
        <f t="shared" si="2"/>
        <v>6</v>
      </c>
      <c r="J51" s="7">
        <f t="shared" si="3"/>
        <v>6</v>
      </c>
      <c r="K51" s="7">
        <f t="shared" si="4"/>
        <v>0</v>
      </c>
      <c r="L51" s="11"/>
      <c r="M51" s="5"/>
      <c r="N51" s="5"/>
      <c r="Q51" t="s">
        <v>71</v>
      </c>
      <c r="R51" t="s">
        <v>150</v>
      </c>
      <c r="S51">
        <v>425</v>
      </c>
      <c r="T51">
        <v>69</v>
      </c>
      <c r="U51">
        <v>6</v>
      </c>
      <c r="V51">
        <v>85</v>
      </c>
      <c r="W51">
        <v>80</v>
      </c>
    </row>
    <row r="52" spans="1:23" x14ac:dyDescent="0.25">
      <c r="A52" t="s">
        <v>72</v>
      </c>
      <c r="B52">
        <v>154</v>
      </c>
      <c r="C52">
        <v>352</v>
      </c>
      <c r="D52">
        <v>257</v>
      </c>
      <c r="E52">
        <v>427</v>
      </c>
      <c r="G52" s="6">
        <f t="shared" si="1"/>
        <v>-145.9925075802677</v>
      </c>
      <c r="H52" s="6">
        <f t="shared" si="0"/>
        <v>-108.61858851304177</v>
      </c>
      <c r="I52" s="7">
        <f t="shared" si="2"/>
        <v>38</v>
      </c>
      <c r="J52" s="7">
        <f t="shared" si="3"/>
        <v>0</v>
      </c>
      <c r="K52" s="7">
        <f t="shared" si="4"/>
        <v>38</v>
      </c>
      <c r="L52" s="11"/>
      <c r="M52" s="5"/>
      <c r="N52" s="5"/>
      <c r="Q52" t="s">
        <v>72</v>
      </c>
      <c r="R52" t="s">
        <v>150</v>
      </c>
      <c r="S52">
        <v>257</v>
      </c>
      <c r="T52">
        <v>427</v>
      </c>
      <c r="U52">
        <v>38</v>
      </c>
      <c r="V52">
        <v>24</v>
      </c>
      <c r="W52">
        <v>5</v>
      </c>
    </row>
    <row r="53" spans="1:23" x14ac:dyDescent="0.25">
      <c r="A53" t="s">
        <v>73</v>
      </c>
      <c r="B53">
        <v>514</v>
      </c>
      <c r="C53">
        <v>192</v>
      </c>
      <c r="D53">
        <v>513</v>
      </c>
      <c r="E53">
        <v>194</v>
      </c>
      <c r="G53" s="6">
        <f t="shared" si="1"/>
        <v>13.89717631501536</v>
      </c>
      <c r="H53" s="6">
        <f t="shared" si="0"/>
        <v>13.405875241136567</v>
      </c>
      <c r="I53" s="7">
        <f t="shared" si="2"/>
        <v>1</v>
      </c>
      <c r="J53" s="7">
        <f t="shared" si="3"/>
        <v>1</v>
      </c>
      <c r="K53" s="7">
        <f t="shared" si="4"/>
        <v>0</v>
      </c>
      <c r="L53" s="11"/>
      <c r="M53" s="5"/>
      <c r="N53" s="5"/>
      <c r="Q53" t="s">
        <v>73</v>
      </c>
      <c r="R53" t="s">
        <v>151</v>
      </c>
      <c r="S53">
        <v>513</v>
      </c>
      <c r="T53">
        <v>194</v>
      </c>
      <c r="U53">
        <v>1</v>
      </c>
      <c r="V53">
        <v>86</v>
      </c>
      <c r="W53">
        <v>87</v>
      </c>
    </row>
    <row r="54" spans="1:23" x14ac:dyDescent="0.25">
      <c r="A54" t="s">
        <v>74</v>
      </c>
      <c r="B54">
        <v>375</v>
      </c>
      <c r="C54">
        <v>48</v>
      </c>
      <c r="D54">
        <v>379</v>
      </c>
      <c r="E54">
        <v>48</v>
      </c>
      <c r="G54" s="6">
        <f t="shared" si="1"/>
        <v>74.015198479765417</v>
      </c>
      <c r="H54" s="6">
        <f t="shared" si="0"/>
        <v>72.918243130857689</v>
      </c>
      <c r="I54" s="7">
        <f t="shared" si="2"/>
        <v>2</v>
      </c>
      <c r="J54" s="7">
        <f t="shared" si="3"/>
        <v>2</v>
      </c>
      <c r="K54" s="7">
        <f t="shared" si="4"/>
        <v>0</v>
      </c>
      <c r="L54" s="11"/>
      <c r="M54" s="5"/>
      <c r="N54" s="5"/>
      <c r="Q54" t="s">
        <v>74</v>
      </c>
      <c r="R54" t="s">
        <v>151</v>
      </c>
      <c r="S54">
        <v>379</v>
      </c>
      <c r="T54">
        <v>48</v>
      </c>
      <c r="U54">
        <v>2</v>
      </c>
      <c r="V54">
        <v>82</v>
      </c>
      <c r="W54">
        <v>84</v>
      </c>
    </row>
    <row r="55" spans="1:23" x14ac:dyDescent="0.25">
      <c r="A55" t="s">
        <v>75</v>
      </c>
      <c r="B55">
        <v>232</v>
      </c>
      <c r="C55">
        <v>420</v>
      </c>
      <c r="D55">
        <v>168</v>
      </c>
      <c r="E55">
        <v>367</v>
      </c>
      <c r="G55" s="6">
        <f t="shared" si="1"/>
        <v>-116.05349531049096</v>
      </c>
      <c r="H55" s="6">
        <f t="shared" si="0"/>
        <v>-140.12035554303952</v>
      </c>
      <c r="I55" s="7">
        <f t="shared" si="2"/>
        <v>25</v>
      </c>
      <c r="J55" s="7">
        <f t="shared" si="3"/>
        <v>0</v>
      </c>
      <c r="K55" s="7">
        <f t="shared" si="4"/>
        <v>25</v>
      </c>
      <c r="L55" s="11"/>
      <c r="M55" s="5"/>
      <c r="N55" s="5"/>
      <c r="Q55" t="s">
        <v>75</v>
      </c>
      <c r="R55" t="s">
        <v>151</v>
      </c>
      <c r="S55">
        <v>168</v>
      </c>
      <c r="T55">
        <v>367</v>
      </c>
      <c r="U55">
        <v>25</v>
      </c>
      <c r="V55">
        <v>23</v>
      </c>
      <c r="W55">
        <v>21</v>
      </c>
    </row>
    <row r="56" spans="1:23" x14ac:dyDescent="0.25">
      <c r="A56" t="s">
        <v>76</v>
      </c>
      <c r="B56">
        <v>265</v>
      </c>
      <c r="C56">
        <v>432</v>
      </c>
      <c r="D56">
        <v>245</v>
      </c>
      <c r="E56">
        <v>424</v>
      </c>
      <c r="G56" s="6">
        <f t="shared" si="1"/>
        <v>-105.98480152023457</v>
      </c>
      <c r="H56" s="6">
        <f t="shared" si="0"/>
        <v>-112.17623634149277</v>
      </c>
      <c r="I56" s="7">
        <f t="shared" si="2"/>
        <v>7</v>
      </c>
      <c r="J56" s="7">
        <f t="shared" si="3"/>
        <v>0</v>
      </c>
      <c r="K56" s="7">
        <f t="shared" si="4"/>
        <v>7</v>
      </c>
      <c r="L56" s="11"/>
      <c r="M56" s="5"/>
      <c r="N56" s="5"/>
      <c r="Q56" t="s">
        <v>76</v>
      </c>
      <c r="R56" t="s">
        <v>152</v>
      </c>
      <c r="S56">
        <v>245</v>
      </c>
      <c r="T56">
        <v>424</v>
      </c>
      <c r="U56">
        <v>7</v>
      </c>
      <c r="V56">
        <v>91</v>
      </c>
      <c r="W56">
        <v>90</v>
      </c>
    </row>
    <row r="57" spans="1:23" x14ac:dyDescent="0.25">
      <c r="A57" t="s">
        <v>77</v>
      </c>
      <c r="B57">
        <v>137</v>
      </c>
      <c r="C57">
        <v>321</v>
      </c>
      <c r="D57">
        <v>145</v>
      </c>
      <c r="E57">
        <v>331</v>
      </c>
      <c r="G57" s="6">
        <f t="shared" si="1"/>
        <v>-156.12471914607249</v>
      </c>
      <c r="H57" s="6">
        <f t="shared" si="0"/>
        <v>-152.52556837372285</v>
      </c>
      <c r="I57" s="7">
        <f t="shared" si="2"/>
        <v>4</v>
      </c>
      <c r="J57" s="7">
        <f t="shared" si="3"/>
        <v>0</v>
      </c>
      <c r="K57" s="7">
        <f t="shared" si="4"/>
        <v>4</v>
      </c>
      <c r="L57" s="11"/>
      <c r="M57" s="5"/>
      <c r="N57" s="5"/>
      <c r="Q57" t="s">
        <v>77</v>
      </c>
      <c r="R57" t="s">
        <v>152</v>
      </c>
      <c r="S57">
        <v>145</v>
      </c>
      <c r="T57">
        <v>331</v>
      </c>
      <c r="U57">
        <v>4</v>
      </c>
      <c r="V57">
        <v>89</v>
      </c>
      <c r="W57">
        <v>79</v>
      </c>
    </row>
    <row r="58" spans="1:23" x14ac:dyDescent="0.25">
      <c r="A58" t="s">
        <v>78</v>
      </c>
      <c r="B58">
        <v>464</v>
      </c>
      <c r="C58">
        <v>101</v>
      </c>
      <c r="D58">
        <v>442</v>
      </c>
      <c r="E58">
        <v>82</v>
      </c>
      <c r="G58" s="6">
        <f t="shared" si="1"/>
        <v>43.987812386017552</v>
      </c>
      <c r="H58" s="6">
        <f t="shared" si="0"/>
        <v>52.326406660169553</v>
      </c>
      <c r="I58" s="7">
        <f t="shared" si="2"/>
        <v>9</v>
      </c>
      <c r="J58" s="7">
        <f t="shared" si="3"/>
        <v>9</v>
      </c>
      <c r="K58" s="7">
        <f t="shared" si="4"/>
        <v>0</v>
      </c>
      <c r="L58" s="11"/>
      <c r="M58" s="5"/>
      <c r="N58" s="5"/>
      <c r="Q58" t="s">
        <v>78</v>
      </c>
      <c r="R58" t="s">
        <v>152</v>
      </c>
      <c r="S58">
        <v>442</v>
      </c>
      <c r="T58">
        <v>82</v>
      </c>
      <c r="U58">
        <v>9</v>
      </c>
      <c r="V58">
        <v>84</v>
      </c>
      <c r="W58">
        <v>87</v>
      </c>
    </row>
    <row r="59" spans="1:23" x14ac:dyDescent="0.25">
      <c r="A59" t="s">
        <v>79</v>
      </c>
      <c r="B59">
        <v>181</v>
      </c>
      <c r="C59">
        <v>96</v>
      </c>
      <c r="D59">
        <v>176</v>
      </c>
      <c r="E59">
        <v>101</v>
      </c>
      <c r="G59" s="6">
        <f t="shared" si="1"/>
        <v>133.98781238601754</v>
      </c>
      <c r="H59" s="6">
        <f t="shared" si="0"/>
        <v>136.01218761398243</v>
      </c>
      <c r="I59" s="7">
        <f t="shared" si="2"/>
        <v>3</v>
      </c>
      <c r="J59" s="7">
        <f t="shared" si="3"/>
        <v>3</v>
      </c>
      <c r="K59" s="7">
        <f t="shared" si="4"/>
        <v>0</v>
      </c>
      <c r="L59" s="11"/>
      <c r="M59" s="5"/>
      <c r="N59" s="5"/>
      <c r="Q59" t="s">
        <v>79</v>
      </c>
      <c r="R59" t="s">
        <v>153</v>
      </c>
      <c r="S59">
        <v>176</v>
      </c>
      <c r="T59">
        <v>101</v>
      </c>
      <c r="U59">
        <v>3</v>
      </c>
      <c r="V59">
        <v>36</v>
      </c>
      <c r="W59">
        <v>59</v>
      </c>
    </row>
    <row r="60" spans="1:23" x14ac:dyDescent="0.25">
      <c r="A60" t="s">
        <v>80</v>
      </c>
      <c r="B60">
        <v>140</v>
      </c>
      <c r="C60">
        <v>152</v>
      </c>
      <c r="D60">
        <v>143</v>
      </c>
      <c r="E60">
        <v>150</v>
      </c>
      <c r="G60" s="6">
        <f t="shared" si="1"/>
        <v>153.94650468950906</v>
      </c>
      <c r="H60" s="6">
        <f t="shared" si="0"/>
        <v>153.04782106877104</v>
      </c>
      <c r="I60" s="7">
        <f t="shared" si="2"/>
        <v>1</v>
      </c>
      <c r="J60" s="7">
        <f t="shared" si="3"/>
        <v>1</v>
      </c>
      <c r="K60" s="7">
        <f t="shared" si="4"/>
        <v>0</v>
      </c>
      <c r="L60" s="11"/>
      <c r="M60" s="5"/>
      <c r="N60" s="5"/>
      <c r="Q60" t="s">
        <v>80</v>
      </c>
      <c r="R60" t="s">
        <v>153</v>
      </c>
      <c r="S60">
        <v>143</v>
      </c>
      <c r="T60">
        <v>150</v>
      </c>
      <c r="U60">
        <v>1</v>
      </c>
      <c r="V60">
        <v>92</v>
      </c>
      <c r="W60">
        <v>85</v>
      </c>
    </row>
    <row r="61" spans="1:23" x14ac:dyDescent="0.25">
      <c r="A61" t="s">
        <v>81</v>
      </c>
      <c r="B61">
        <v>334</v>
      </c>
      <c r="C61">
        <v>440</v>
      </c>
      <c r="D61">
        <v>261</v>
      </c>
      <c r="E61">
        <v>429</v>
      </c>
      <c r="G61" s="6">
        <f t="shared" si="1"/>
        <v>-85.995827059290605</v>
      </c>
      <c r="H61" s="6">
        <f t="shared" si="0"/>
        <v>-107.33676167218199</v>
      </c>
      <c r="I61" s="7">
        <f t="shared" si="2"/>
        <v>22</v>
      </c>
      <c r="J61" s="7">
        <f t="shared" si="3"/>
        <v>0</v>
      </c>
      <c r="K61" s="7">
        <f t="shared" si="4"/>
        <v>22</v>
      </c>
      <c r="L61" s="11"/>
      <c r="M61" s="5"/>
      <c r="N61" s="5"/>
      <c r="Q61" t="s">
        <v>81</v>
      </c>
      <c r="R61" t="s">
        <v>153</v>
      </c>
      <c r="S61">
        <v>261</v>
      </c>
      <c r="T61">
        <v>429</v>
      </c>
      <c r="U61">
        <v>22</v>
      </c>
      <c r="V61">
        <v>66</v>
      </c>
      <c r="W61">
        <v>8</v>
      </c>
    </row>
    <row r="62" spans="1:23" x14ac:dyDescent="0.25">
      <c r="A62" t="s">
        <v>82</v>
      </c>
      <c r="B62">
        <v>208</v>
      </c>
      <c r="C62">
        <v>406</v>
      </c>
      <c r="D62">
        <v>202</v>
      </c>
      <c r="E62">
        <v>403</v>
      </c>
      <c r="G62" s="6">
        <f t="shared" si="1"/>
        <v>-124.00749241973227</v>
      </c>
      <c r="H62" s="6">
        <f t="shared" si="0"/>
        <v>-125.90177085445247</v>
      </c>
      <c r="I62" s="7">
        <f t="shared" si="2"/>
        <v>2</v>
      </c>
      <c r="J62" s="7">
        <f t="shared" si="3"/>
        <v>0</v>
      </c>
      <c r="K62" s="7">
        <f t="shared" si="4"/>
        <v>2</v>
      </c>
      <c r="L62" s="11"/>
      <c r="M62" s="5"/>
      <c r="N62" s="5"/>
      <c r="Q62" t="s">
        <v>82</v>
      </c>
      <c r="R62" t="s">
        <v>150</v>
      </c>
      <c r="S62">
        <v>202</v>
      </c>
      <c r="T62">
        <v>403</v>
      </c>
      <c r="U62">
        <v>2</v>
      </c>
      <c r="V62">
        <v>94</v>
      </c>
      <c r="W62">
        <v>88</v>
      </c>
    </row>
    <row r="63" spans="1:23" x14ac:dyDescent="0.25">
      <c r="A63" t="s">
        <v>83</v>
      </c>
      <c r="B63">
        <v>368</v>
      </c>
      <c r="C63">
        <v>46</v>
      </c>
      <c r="D63">
        <v>391</v>
      </c>
      <c r="E63">
        <v>47</v>
      </c>
      <c r="G63" s="6">
        <f t="shared" si="1"/>
        <v>76.102823684984642</v>
      </c>
      <c r="H63" s="6">
        <f t="shared" si="0"/>
        <v>69.802660153417477</v>
      </c>
      <c r="I63" s="7">
        <f t="shared" si="2"/>
        <v>7</v>
      </c>
      <c r="J63" s="7">
        <f t="shared" si="3"/>
        <v>7</v>
      </c>
      <c r="K63" s="7">
        <f t="shared" si="4"/>
        <v>0</v>
      </c>
      <c r="L63" s="11"/>
      <c r="M63" s="5"/>
      <c r="N63" s="5"/>
      <c r="Q63" t="s">
        <v>83</v>
      </c>
      <c r="R63" t="s">
        <v>150</v>
      </c>
      <c r="S63">
        <v>391</v>
      </c>
      <c r="T63">
        <v>47</v>
      </c>
      <c r="U63">
        <v>7</v>
      </c>
      <c r="V63">
        <v>69</v>
      </c>
      <c r="W63">
        <v>66</v>
      </c>
    </row>
    <row r="64" spans="1:23" x14ac:dyDescent="0.25">
      <c r="A64" t="s">
        <v>84</v>
      </c>
      <c r="B64">
        <v>140</v>
      </c>
      <c r="C64">
        <v>328</v>
      </c>
      <c r="D64">
        <v>170</v>
      </c>
      <c r="E64">
        <v>371</v>
      </c>
      <c r="G64" s="6">
        <f t="shared" si="1"/>
        <v>-153.94650468950906</v>
      </c>
      <c r="H64" s="6">
        <f t="shared" si="0"/>
        <v>-138.86820403832172</v>
      </c>
      <c r="I64" s="7">
        <f t="shared" si="2"/>
        <v>16</v>
      </c>
      <c r="J64" s="7">
        <f t="shared" si="3"/>
        <v>0</v>
      </c>
      <c r="K64" s="7">
        <f t="shared" si="4"/>
        <v>16</v>
      </c>
      <c r="L64" s="11"/>
      <c r="M64" s="5"/>
      <c r="N64" s="5"/>
      <c r="Q64" t="s">
        <v>84</v>
      </c>
      <c r="R64" t="s">
        <v>150</v>
      </c>
      <c r="S64">
        <v>170</v>
      </c>
      <c r="T64">
        <v>371</v>
      </c>
      <c r="U64">
        <v>16</v>
      </c>
      <c r="V64">
        <v>92</v>
      </c>
      <c r="W64">
        <v>81</v>
      </c>
    </row>
    <row r="65" spans="1:23" x14ac:dyDescent="0.25">
      <c r="A65" t="s">
        <v>85</v>
      </c>
      <c r="B65">
        <v>121</v>
      </c>
      <c r="C65">
        <v>261</v>
      </c>
      <c r="D65">
        <v>121</v>
      </c>
      <c r="E65">
        <v>249</v>
      </c>
      <c r="G65" s="6">
        <f t="shared" si="1"/>
        <v>-173.97600691768037</v>
      </c>
      <c r="H65" s="6">
        <f t="shared" si="0"/>
        <v>-177.41049815275909</v>
      </c>
      <c r="I65" s="7">
        <f t="shared" si="2"/>
        <v>4</v>
      </c>
      <c r="J65" s="7">
        <f t="shared" si="3"/>
        <v>0</v>
      </c>
      <c r="K65" s="7">
        <f t="shared" si="4"/>
        <v>4</v>
      </c>
      <c r="L65" s="11"/>
      <c r="M65" s="5"/>
      <c r="N65" s="5"/>
      <c r="Q65" t="s">
        <v>85</v>
      </c>
      <c r="R65" t="s">
        <v>151</v>
      </c>
      <c r="S65">
        <v>121</v>
      </c>
      <c r="T65">
        <v>249</v>
      </c>
      <c r="U65">
        <v>4</v>
      </c>
      <c r="V65">
        <v>90</v>
      </c>
      <c r="W65">
        <v>84</v>
      </c>
    </row>
    <row r="66" spans="1:23" x14ac:dyDescent="0.25">
      <c r="A66" t="s">
        <v>86</v>
      </c>
      <c r="B66">
        <v>265</v>
      </c>
      <c r="C66">
        <v>48</v>
      </c>
      <c r="D66">
        <v>234</v>
      </c>
      <c r="E66">
        <v>60</v>
      </c>
      <c r="G66" s="6">
        <f t="shared" si="1"/>
        <v>105.98480152023457</v>
      </c>
      <c r="H66" s="6">
        <f t="shared" ref="H66:H121" si="5">ATAN2(2*(D66-$M$2/2)/$M$4,2*($N$2/2-E66)/$M$4)*180/PI()</f>
        <v>115.53743439063632</v>
      </c>
      <c r="I66" s="7">
        <f t="shared" si="2"/>
        <v>10</v>
      </c>
      <c r="J66" s="7">
        <f t="shared" si="3"/>
        <v>10</v>
      </c>
      <c r="K66" s="7">
        <f t="shared" si="4"/>
        <v>0</v>
      </c>
      <c r="L66" s="11"/>
      <c r="M66" s="5"/>
      <c r="N66" s="5"/>
      <c r="Q66" t="s">
        <v>86</v>
      </c>
      <c r="R66" t="s">
        <v>151</v>
      </c>
      <c r="S66">
        <v>234</v>
      </c>
      <c r="T66">
        <v>60</v>
      </c>
      <c r="U66">
        <v>10</v>
      </c>
      <c r="V66">
        <v>90</v>
      </c>
      <c r="W66">
        <v>82</v>
      </c>
    </row>
    <row r="67" spans="1:23" x14ac:dyDescent="0.25">
      <c r="A67" t="s">
        <v>87</v>
      </c>
      <c r="B67">
        <v>438</v>
      </c>
      <c r="C67">
        <v>402</v>
      </c>
      <c r="D67">
        <v>410</v>
      </c>
      <c r="E67">
        <v>413</v>
      </c>
      <c r="G67" s="6">
        <f t="shared" ref="G67:G121" si="6">ATAN2(2*(B67-$M$2/2)/$M$4,2*($N$2/2-C67)/$M$4)*180/PI()</f>
        <v>-53.930590100418996</v>
      </c>
      <c r="H67" s="6">
        <f t="shared" si="5"/>
        <v>-62.515141480387001</v>
      </c>
      <c r="I67" s="7">
        <f t="shared" ref="I67:I121" si="7">MAX(1,CEILING(MIN(MOD(G67-H67,360),MOD(H67-G67,360)),1))</f>
        <v>9</v>
      </c>
      <c r="J67" s="7">
        <f t="shared" ref="J67:J121" si="8">IF(H67&gt;1,I67,0)</f>
        <v>0</v>
      </c>
      <c r="K67" s="7">
        <f t="shared" ref="K67:K121" si="9">IF(H67&lt;1,I67,0)</f>
        <v>9</v>
      </c>
      <c r="L67" s="11"/>
      <c r="M67" s="5"/>
      <c r="N67" s="5"/>
      <c r="Q67" t="s">
        <v>87</v>
      </c>
      <c r="R67" t="s">
        <v>151</v>
      </c>
      <c r="S67">
        <v>410</v>
      </c>
      <c r="T67">
        <v>413</v>
      </c>
      <c r="U67">
        <v>9</v>
      </c>
      <c r="V67">
        <v>83</v>
      </c>
      <c r="W67">
        <v>70</v>
      </c>
    </row>
    <row r="68" spans="1:23" x14ac:dyDescent="0.25">
      <c r="A68" t="s">
        <v>88</v>
      </c>
      <c r="B68">
        <v>519</v>
      </c>
      <c r="C68">
        <v>219</v>
      </c>
      <c r="D68">
        <v>510</v>
      </c>
      <c r="E68">
        <v>177</v>
      </c>
      <c r="G68" s="6">
        <f t="shared" si="6"/>
        <v>6.0239930823196177</v>
      </c>
      <c r="H68" s="6">
        <f t="shared" si="5"/>
        <v>18.344434238642751</v>
      </c>
      <c r="I68" s="7">
        <f t="shared" si="7"/>
        <v>13</v>
      </c>
      <c r="J68" s="7">
        <f t="shared" si="8"/>
        <v>13</v>
      </c>
      <c r="K68" s="7">
        <f t="shared" si="9"/>
        <v>0</v>
      </c>
      <c r="L68" s="11"/>
      <c r="M68" s="5"/>
      <c r="N68" s="5"/>
      <c r="Q68" t="s">
        <v>88</v>
      </c>
      <c r="R68" t="s">
        <v>152</v>
      </c>
      <c r="S68">
        <v>510</v>
      </c>
      <c r="T68">
        <v>177</v>
      </c>
      <c r="U68">
        <v>13</v>
      </c>
      <c r="V68">
        <v>86</v>
      </c>
      <c r="W68">
        <v>82</v>
      </c>
    </row>
    <row r="69" spans="1:23" x14ac:dyDescent="0.25">
      <c r="A69" t="s">
        <v>89</v>
      </c>
      <c r="B69">
        <v>486</v>
      </c>
      <c r="C69">
        <v>352</v>
      </c>
      <c r="D69">
        <v>459</v>
      </c>
      <c r="E69">
        <v>383</v>
      </c>
      <c r="G69" s="6">
        <f t="shared" si="6"/>
        <v>-34.007492419732273</v>
      </c>
      <c r="H69" s="6">
        <f t="shared" si="5"/>
        <v>-45.812651594253744</v>
      </c>
      <c r="I69" s="7">
        <f t="shared" si="7"/>
        <v>12</v>
      </c>
      <c r="J69" s="7">
        <f t="shared" si="8"/>
        <v>0</v>
      </c>
      <c r="K69" s="7">
        <f t="shared" si="9"/>
        <v>12</v>
      </c>
      <c r="L69" s="11"/>
      <c r="M69" s="5"/>
      <c r="N69" s="5"/>
      <c r="Q69" t="s">
        <v>89</v>
      </c>
      <c r="R69" t="s">
        <v>152</v>
      </c>
      <c r="S69">
        <v>459</v>
      </c>
      <c r="T69">
        <v>383</v>
      </c>
      <c r="U69">
        <v>12</v>
      </c>
      <c r="V69">
        <v>93</v>
      </c>
      <c r="W69">
        <v>84</v>
      </c>
    </row>
    <row r="70" spans="1:23" x14ac:dyDescent="0.25">
      <c r="A70" t="s">
        <v>90</v>
      </c>
      <c r="B70">
        <v>202</v>
      </c>
      <c r="C70">
        <v>78</v>
      </c>
      <c r="D70">
        <v>191</v>
      </c>
      <c r="E70">
        <v>85</v>
      </c>
      <c r="G70" s="6">
        <f t="shared" si="6"/>
        <v>126.06940989958099</v>
      </c>
      <c r="H70" s="6">
        <f t="shared" si="5"/>
        <v>129.7691928244468</v>
      </c>
      <c r="I70" s="7">
        <f t="shared" si="7"/>
        <v>4</v>
      </c>
      <c r="J70" s="7">
        <f t="shared" si="8"/>
        <v>4</v>
      </c>
      <c r="K70" s="7">
        <f t="shared" si="9"/>
        <v>0</v>
      </c>
      <c r="L70" s="11"/>
      <c r="M70" s="5"/>
      <c r="N70" s="5"/>
      <c r="Q70" t="s">
        <v>90</v>
      </c>
      <c r="R70" t="s">
        <v>152</v>
      </c>
      <c r="S70">
        <v>191</v>
      </c>
      <c r="T70">
        <v>85</v>
      </c>
      <c r="U70">
        <v>4</v>
      </c>
      <c r="V70">
        <v>91</v>
      </c>
      <c r="W70">
        <v>78</v>
      </c>
    </row>
    <row r="71" spans="1:23" x14ac:dyDescent="0.25">
      <c r="A71" t="s">
        <v>91</v>
      </c>
      <c r="B71">
        <v>341</v>
      </c>
      <c r="C71">
        <v>439</v>
      </c>
      <c r="D71">
        <v>336</v>
      </c>
      <c r="E71">
        <v>439</v>
      </c>
      <c r="G71" s="6">
        <f t="shared" si="6"/>
        <v>-83.97600691768038</v>
      </c>
      <c r="H71" s="6">
        <f t="shared" si="5"/>
        <v>-85.403192470290534</v>
      </c>
      <c r="I71" s="7">
        <f t="shared" si="7"/>
        <v>2</v>
      </c>
      <c r="J71" s="7">
        <f t="shared" si="8"/>
        <v>0</v>
      </c>
      <c r="K71" s="7">
        <f t="shared" si="9"/>
        <v>2</v>
      </c>
      <c r="L71" s="11"/>
      <c r="M71" s="5"/>
      <c r="N71" s="5"/>
      <c r="Q71" t="s">
        <v>91</v>
      </c>
      <c r="R71" t="s">
        <v>153</v>
      </c>
      <c r="S71">
        <v>336</v>
      </c>
      <c r="T71">
        <v>439</v>
      </c>
      <c r="U71">
        <v>2</v>
      </c>
      <c r="V71">
        <v>93</v>
      </c>
      <c r="W71">
        <v>82</v>
      </c>
    </row>
    <row r="72" spans="1:23" x14ac:dyDescent="0.25">
      <c r="A72" t="s">
        <v>92</v>
      </c>
      <c r="B72">
        <v>158</v>
      </c>
      <c r="C72">
        <v>358</v>
      </c>
      <c r="D72">
        <v>166</v>
      </c>
      <c r="E72">
        <v>369</v>
      </c>
      <c r="G72" s="6">
        <f t="shared" si="6"/>
        <v>-143.93059010041898</v>
      </c>
      <c r="H72" s="6">
        <f t="shared" si="5"/>
        <v>-140.04835967794784</v>
      </c>
      <c r="I72" s="7">
        <f t="shared" si="7"/>
        <v>4</v>
      </c>
      <c r="J72" s="7">
        <f t="shared" si="8"/>
        <v>0</v>
      </c>
      <c r="K72" s="7">
        <f t="shared" si="9"/>
        <v>4</v>
      </c>
      <c r="L72" s="11"/>
      <c r="M72" s="5"/>
      <c r="N72" s="5"/>
      <c r="Q72" t="s">
        <v>92</v>
      </c>
      <c r="R72" t="s">
        <v>153</v>
      </c>
      <c r="S72">
        <v>166</v>
      </c>
      <c r="T72">
        <v>369</v>
      </c>
      <c r="U72">
        <v>4</v>
      </c>
      <c r="V72">
        <v>72</v>
      </c>
      <c r="W72">
        <v>72</v>
      </c>
    </row>
    <row r="73" spans="1:23" x14ac:dyDescent="0.25">
      <c r="A73" t="s">
        <v>93</v>
      </c>
      <c r="B73">
        <v>128</v>
      </c>
      <c r="C73">
        <v>295</v>
      </c>
      <c r="D73">
        <v>124</v>
      </c>
      <c r="E73">
        <v>276</v>
      </c>
      <c r="G73" s="6">
        <f t="shared" si="6"/>
        <v>-164.01519847976542</v>
      </c>
      <c r="H73" s="6">
        <f t="shared" si="5"/>
        <v>-169.59228868750995</v>
      </c>
      <c r="I73" s="7">
        <f t="shared" si="7"/>
        <v>6</v>
      </c>
      <c r="J73" s="7">
        <f t="shared" si="8"/>
        <v>0</v>
      </c>
      <c r="K73" s="7">
        <f t="shared" si="9"/>
        <v>6</v>
      </c>
      <c r="L73" s="11"/>
      <c r="M73" s="5"/>
      <c r="N73" s="5"/>
      <c r="Q73" t="s">
        <v>93</v>
      </c>
      <c r="R73" t="s">
        <v>153</v>
      </c>
      <c r="S73">
        <v>124</v>
      </c>
      <c r="T73">
        <v>276</v>
      </c>
      <c r="U73">
        <v>6</v>
      </c>
      <c r="V73">
        <v>90</v>
      </c>
      <c r="W73">
        <v>86</v>
      </c>
    </row>
    <row r="74" spans="1:23" x14ac:dyDescent="0.25">
      <c r="A74" t="s">
        <v>94</v>
      </c>
      <c r="B74">
        <v>429</v>
      </c>
      <c r="C74">
        <v>72</v>
      </c>
      <c r="D74">
        <v>454</v>
      </c>
      <c r="E74">
        <v>100</v>
      </c>
      <c r="G74" s="6">
        <f t="shared" si="6"/>
        <v>57.024108802689561</v>
      </c>
      <c r="H74" s="6">
        <f t="shared" si="5"/>
        <v>46.254451622681536</v>
      </c>
      <c r="I74" s="7">
        <f t="shared" si="7"/>
        <v>11</v>
      </c>
      <c r="J74" s="7">
        <f t="shared" si="8"/>
        <v>11</v>
      </c>
      <c r="K74" s="7">
        <f t="shared" si="9"/>
        <v>0</v>
      </c>
      <c r="L74" s="11"/>
      <c r="M74" s="5"/>
      <c r="N74" s="5"/>
      <c r="Q74" t="s">
        <v>94</v>
      </c>
      <c r="R74" t="s">
        <v>150</v>
      </c>
      <c r="S74">
        <v>454</v>
      </c>
      <c r="T74">
        <v>100</v>
      </c>
      <c r="U74">
        <v>11</v>
      </c>
      <c r="V74">
        <v>77</v>
      </c>
      <c r="W74">
        <v>62</v>
      </c>
    </row>
    <row r="75" spans="1:23" x14ac:dyDescent="0.25">
      <c r="A75" t="s">
        <v>95</v>
      </c>
      <c r="B75">
        <v>504</v>
      </c>
      <c r="C75">
        <v>318</v>
      </c>
      <c r="D75">
        <v>478</v>
      </c>
      <c r="E75">
        <v>358</v>
      </c>
      <c r="G75" s="6">
        <f t="shared" si="6"/>
        <v>-22.972721330828662</v>
      </c>
      <c r="H75" s="6">
        <f t="shared" si="5"/>
        <v>-36.753679185531468</v>
      </c>
      <c r="I75" s="7">
        <f t="shared" si="7"/>
        <v>14</v>
      </c>
      <c r="J75" s="7">
        <f t="shared" si="8"/>
        <v>0</v>
      </c>
      <c r="K75" s="7">
        <f t="shared" si="9"/>
        <v>14</v>
      </c>
      <c r="L75" s="11"/>
      <c r="M75" s="5"/>
      <c r="N75" s="5"/>
      <c r="Q75" t="s">
        <v>95</v>
      </c>
      <c r="R75" t="s">
        <v>150</v>
      </c>
      <c r="S75">
        <v>478</v>
      </c>
      <c r="T75">
        <v>358</v>
      </c>
      <c r="U75">
        <v>14</v>
      </c>
      <c r="V75">
        <v>76</v>
      </c>
      <c r="W75">
        <v>73</v>
      </c>
    </row>
    <row r="76" spans="1:23" x14ac:dyDescent="0.25">
      <c r="A76" t="s">
        <v>96</v>
      </c>
      <c r="B76">
        <v>498</v>
      </c>
      <c r="C76">
        <v>149</v>
      </c>
      <c r="D76">
        <v>234</v>
      </c>
      <c r="E76">
        <v>417</v>
      </c>
      <c r="G76" s="6">
        <f t="shared" si="6"/>
        <v>27.077751402926548</v>
      </c>
      <c r="H76" s="6">
        <f t="shared" si="5"/>
        <v>-115.91399079684851</v>
      </c>
      <c r="I76" s="7">
        <f t="shared" si="7"/>
        <v>143</v>
      </c>
      <c r="J76" s="7">
        <f t="shared" si="8"/>
        <v>0</v>
      </c>
      <c r="K76" s="7">
        <f t="shared" si="9"/>
        <v>143</v>
      </c>
      <c r="L76" s="11"/>
      <c r="M76" s="5"/>
      <c r="N76" s="5"/>
      <c r="Q76" t="s">
        <v>96</v>
      </c>
      <c r="R76" t="s">
        <v>150</v>
      </c>
      <c r="S76">
        <v>234</v>
      </c>
      <c r="T76">
        <v>417</v>
      </c>
      <c r="U76">
        <v>143</v>
      </c>
      <c r="V76">
        <v>76</v>
      </c>
      <c r="W76">
        <v>42</v>
      </c>
    </row>
    <row r="77" spans="1:23" x14ac:dyDescent="0.25">
      <c r="A77" t="s">
        <v>97</v>
      </c>
      <c r="B77">
        <v>229</v>
      </c>
      <c r="C77">
        <v>62</v>
      </c>
      <c r="D77">
        <v>242</v>
      </c>
      <c r="E77">
        <v>58</v>
      </c>
      <c r="G77" s="6">
        <f t="shared" si="6"/>
        <v>117.07775140292654</v>
      </c>
      <c r="H77" s="6">
        <f t="shared" si="5"/>
        <v>113.1985905136482</v>
      </c>
      <c r="I77" s="7">
        <f t="shared" si="7"/>
        <v>4</v>
      </c>
      <c r="J77" s="7">
        <f t="shared" si="8"/>
        <v>4</v>
      </c>
      <c r="K77" s="7">
        <f t="shared" si="9"/>
        <v>0</v>
      </c>
      <c r="L77" s="11"/>
      <c r="M77" s="5"/>
      <c r="N77" s="5"/>
      <c r="Q77" t="s">
        <v>97</v>
      </c>
      <c r="R77" t="s">
        <v>151</v>
      </c>
      <c r="S77">
        <v>242</v>
      </c>
      <c r="T77">
        <v>58</v>
      </c>
      <c r="U77">
        <v>4</v>
      </c>
      <c r="V77">
        <v>85</v>
      </c>
      <c r="W77">
        <v>25</v>
      </c>
    </row>
    <row r="78" spans="1:23" x14ac:dyDescent="0.25">
      <c r="A78" t="s">
        <v>98</v>
      </c>
      <c r="B78">
        <v>120</v>
      </c>
      <c r="C78">
        <v>230</v>
      </c>
      <c r="D78">
        <v>120</v>
      </c>
      <c r="E78">
        <v>243</v>
      </c>
      <c r="G78" s="6">
        <f t="shared" si="6"/>
        <v>177.13759477388825</v>
      </c>
      <c r="H78" s="6">
        <f t="shared" si="5"/>
        <v>-179.14062775635534</v>
      </c>
      <c r="I78" s="7">
        <f t="shared" si="7"/>
        <v>4</v>
      </c>
      <c r="J78" s="7">
        <f t="shared" si="8"/>
        <v>0</v>
      </c>
      <c r="K78" s="7">
        <f t="shared" si="9"/>
        <v>4</v>
      </c>
      <c r="L78" s="11"/>
      <c r="M78" s="5"/>
      <c r="N78" s="5"/>
      <c r="Q78" t="s">
        <v>98</v>
      </c>
      <c r="R78" t="s">
        <v>151</v>
      </c>
      <c r="S78">
        <v>120</v>
      </c>
      <c r="T78">
        <v>243</v>
      </c>
      <c r="U78">
        <v>4</v>
      </c>
      <c r="V78">
        <v>89</v>
      </c>
      <c r="W78">
        <v>89</v>
      </c>
    </row>
    <row r="79" spans="1:23" x14ac:dyDescent="0.25">
      <c r="A79" t="s">
        <v>99</v>
      </c>
      <c r="B79">
        <v>519</v>
      </c>
      <c r="C79">
        <v>216</v>
      </c>
      <c r="D79">
        <v>450</v>
      </c>
      <c r="E79">
        <v>392</v>
      </c>
      <c r="G79" s="6">
        <f t="shared" si="6"/>
        <v>6.8768307374367952</v>
      </c>
      <c r="H79" s="6">
        <f t="shared" si="5"/>
        <v>-49.460848258516556</v>
      </c>
      <c r="I79" s="7">
        <f t="shared" si="7"/>
        <v>57</v>
      </c>
      <c r="J79" s="7">
        <f t="shared" si="8"/>
        <v>0</v>
      </c>
      <c r="K79" s="7">
        <f t="shared" si="9"/>
        <v>57</v>
      </c>
      <c r="L79" s="11"/>
      <c r="M79" s="5"/>
      <c r="N79" s="5"/>
      <c r="Q79" t="s">
        <v>99</v>
      </c>
      <c r="R79" t="s">
        <v>151</v>
      </c>
      <c r="S79">
        <v>450</v>
      </c>
      <c r="T79">
        <v>392</v>
      </c>
      <c r="U79">
        <v>57</v>
      </c>
      <c r="V79">
        <v>72</v>
      </c>
      <c r="W79">
        <v>10</v>
      </c>
    </row>
    <row r="80" spans="1:23" x14ac:dyDescent="0.25">
      <c r="A80" t="s">
        <v>100</v>
      </c>
      <c r="B80">
        <v>310</v>
      </c>
      <c r="C80">
        <v>440</v>
      </c>
      <c r="D80">
        <v>302</v>
      </c>
      <c r="E80">
        <v>439</v>
      </c>
      <c r="G80" s="6">
        <f t="shared" si="6"/>
        <v>-92.862405226111747</v>
      </c>
      <c r="H80" s="6">
        <f t="shared" si="5"/>
        <v>-95.168467976338292</v>
      </c>
      <c r="I80" s="7">
        <f t="shared" si="7"/>
        <v>3</v>
      </c>
      <c r="J80" s="7">
        <f t="shared" si="8"/>
        <v>0</v>
      </c>
      <c r="K80" s="7">
        <f t="shared" si="9"/>
        <v>3</v>
      </c>
      <c r="L80" s="11"/>
      <c r="M80" s="5"/>
      <c r="N80" s="5"/>
      <c r="Q80" t="s">
        <v>100</v>
      </c>
      <c r="R80" t="s">
        <v>152</v>
      </c>
      <c r="S80">
        <v>302</v>
      </c>
      <c r="T80">
        <v>439</v>
      </c>
      <c r="U80">
        <v>3</v>
      </c>
      <c r="V80">
        <v>81</v>
      </c>
      <c r="W80">
        <v>70</v>
      </c>
    </row>
    <row r="81" spans="1:23" x14ac:dyDescent="0.25">
      <c r="A81" t="s">
        <v>101</v>
      </c>
      <c r="B81">
        <v>200</v>
      </c>
      <c r="C81">
        <v>80</v>
      </c>
      <c r="D81">
        <v>170</v>
      </c>
      <c r="E81">
        <v>371</v>
      </c>
      <c r="G81" s="6">
        <f t="shared" si="6"/>
        <v>126.86989764584402</v>
      </c>
      <c r="H81" s="6">
        <f t="shared" si="5"/>
        <v>-138.86820403832172</v>
      </c>
      <c r="I81" s="7">
        <f t="shared" si="7"/>
        <v>95</v>
      </c>
      <c r="J81" s="7">
        <f t="shared" si="8"/>
        <v>0</v>
      </c>
      <c r="K81" s="7">
        <f t="shared" si="9"/>
        <v>95</v>
      </c>
      <c r="L81" s="11"/>
      <c r="M81" s="5"/>
      <c r="N81" s="5"/>
      <c r="Q81" t="s">
        <v>101</v>
      </c>
      <c r="R81" t="s">
        <v>152</v>
      </c>
      <c r="S81">
        <v>170</v>
      </c>
      <c r="T81">
        <v>371</v>
      </c>
      <c r="U81">
        <v>95</v>
      </c>
      <c r="V81">
        <v>79</v>
      </c>
      <c r="W81">
        <v>18</v>
      </c>
    </row>
    <row r="82" spans="1:23" x14ac:dyDescent="0.25">
      <c r="A82" t="s">
        <v>102</v>
      </c>
      <c r="B82">
        <v>262</v>
      </c>
      <c r="C82">
        <v>49</v>
      </c>
      <c r="D82">
        <v>174</v>
      </c>
      <c r="E82">
        <v>101</v>
      </c>
      <c r="G82" s="6">
        <f t="shared" si="6"/>
        <v>106.89169574467449</v>
      </c>
      <c r="H82" s="6">
        <f t="shared" si="5"/>
        <v>136.40698187898204</v>
      </c>
      <c r="I82" s="7">
        <f t="shared" si="7"/>
        <v>30</v>
      </c>
      <c r="J82" s="7">
        <f t="shared" si="8"/>
        <v>30</v>
      </c>
      <c r="K82" s="7">
        <f t="shared" si="9"/>
        <v>0</v>
      </c>
      <c r="L82" s="11"/>
      <c r="M82" s="5"/>
      <c r="N82" s="5"/>
      <c r="Q82" t="s">
        <v>102</v>
      </c>
      <c r="R82" t="s">
        <v>152</v>
      </c>
      <c r="S82">
        <v>174</v>
      </c>
      <c r="T82">
        <v>101</v>
      </c>
      <c r="U82">
        <v>30</v>
      </c>
      <c r="V82">
        <v>78</v>
      </c>
      <c r="W82">
        <v>20</v>
      </c>
    </row>
    <row r="83" spans="1:23" x14ac:dyDescent="0.25">
      <c r="A83" t="s">
        <v>103</v>
      </c>
      <c r="B83">
        <v>174</v>
      </c>
      <c r="C83">
        <v>104</v>
      </c>
      <c r="D83">
        <v>201</v>
      </c>
      <c r="E83">
        <v>76</v>
      </c>
      <c r="G83" s="6">
        <f t="shared" si="6"/>
        <v>137.03091423685311</v>
      </c>
      <c r="H83" s="6">
        <f t="shared" si="5"/>
        <v>125.96500499952698</v>
      </c>
      <c r="I83" s="7">
        <f t="shared" si="7"/>
        <v>12</v>
      </c>
      <c r="J83" s="7">
        <f t="shared" si="8"/>
        <v>12</v>
      </c>
      <c r="K83" s="7">
        <f t="shared" si="9"/>
        <v>0</v>
      </c>
      <c r="L83" s="11"/>
      <c r="M83" s="5"/>
      <c r="N83" s="5"/>
      <c r="Q83" t="s">
        <v>103</v>
      </c>
      <c r="R83" t="s">
        <v>153</v>
      </c>
      <c r="S83">
        <v>201</v>
      </c>
      <c r="T83">
        <v>76</v>
      </c>
      <c r="U83">
        <v>12</v>
      </c>
      <c r="V83">
        <v>83</v>
      </c>
      <c r="W83">
        <v>63</v>
      </c>
    </row>
    <row r="84" spans="1:23" x14ac:dyDescent="0.25">
      <c r="A84" t="s">
        <v>104</v>
      </c>
      <c r="B84">
        <v>398</v>
      </c>
      <c r="C84">
        <v>56</v>
      </c>
      <c r="D84">
        <v>434</v>
      </c>
      <c r="E84">
        <v>80</v>
      </c>
      <c r="G84" s="6">
        <f t="shared" si="6"/>
        <v>67.027278669171338</v>
      </c>
      <c r="H84" s="6">
        <f t="shared" si="5"/>
        <v>54.530127832599959</v>
      </c>
      <c r="I84" s="7">
        <f t="shared" si="7"/>
        <v>13</v>
      </c>
      <c r="J84" s="7">
        <f t="shared" si="8"/>
        <v>13</v>
      </c>
      <c r="K84" s="7">
        <f t="shared" si="9"/>
        <v>0</v>
      </c>
      <c r="L84" s="11"/>
      <c r="M84" s="5"/>
      <c r="N84" s="5"/>
      <c r="Q84" t="s">
        <v>104</v>
      </c>
      <c r="R84" t="s">
        <v>153</v>
      </c>
      <c r="S84">
        <v>434</v>
      </c>
      <c r="T84">
        <v>80</v>
      </c>
      <c r="U84">
        <v>13</v>
      </c>
      <c r="V84">
        <v>82</v>
      </c>
      <c r="W84">
        <v>72</v>
      </c>
    </row>
    <row r="85" spans="1:23" x14ac:dyDescent="0.25">
      <c r="A85" t="s">
        <v>105</v>
      </c>
      <c r="B85">
        <v>488</v>
      </c>
      <c r="C85">
        <v>349</v>
      </c>
      <c r="D85">
        <v>184</v>
      </c>
      <c r="E85">
        <v>386</v>
      </c>
      <c r="G85" s="6">
        <f t="shared" si="6"/>
        <v>-32.975891197310439</v>
      </c>
      <c r="H85" s="6">
        <f t="shared" si="5"/>
        <v>-132.96908576314689</v>
      </c>
      <c r="I85" s="7">
        <f t="shared" si="7"/>
        <v>100</v>
      </c>
      <c r="J85" s="7">
        <f t="shared" si="8"/>
        <v>0</v>
      </c>
      <c r="K85" s="7">
        <f t="shared" si="9"/>
        <v>100</v>
      </c>
      <c r="L85" s="11"/>
      <c r="M85" s="5"/>
      <c r="N85" s="5"/>
      <c r="Q85" t="s">
        <v>105</v>
      </c>
      <c r="R85" t="s">
        <v>153</v>
      </c>
      <c r="S85">
        <v>184</v>
      </c>
      <c r="T85">
        <v>386</v>
      </c>
      <c r="U85">
        <v>100</v>
      </c>
      <c r="V85">
        <v>88</v>
      </c>
      <c r="W85">
        <v>26</v>
      </c>
    </row>
    <row r="86" spans="1:23" x14ac:dyDescent="0.25">
      <c r="A86" t="s">
        <v>106</v>
      </c>
      <c r="B86">
        <v>135</v>
      </c>
      <c r="C86">
        <v>165</v>
      </c>
      <c r="D86">
        <v>281</v>
      </c>
      <c r="E86">
        <v>42</v>
      </c>
      <c r="G86" s="6">
        <f t="shared" si="6"/>
        <v>157.93210043758978</v>
      </c>
      <c r="H86" s="6">
        <f t="shared" si="5"/>
        <v>101.14288985833932</v>
      </c>
      <c r="I86" s="7">
        <f t="shared" si="7"/>
        <v>57</v>
      </c>
      <c r="J86" s="7">
        <f t="shared" si="8"/>
        <v>57</v>
      </c>
      <c r="K86" s="7">
        <f t="shared" si="9"/>
        <v>0</v>
      </c>
      <c r="L86" s="11"/>
      <c r="M86" s="5"/>
      <c r="N86" s="5"/>
      <c r="Q86" t="s">
        <v>106</v>
      </c>
      <c r="R86" t="s">
        <v>150</v>
      </c>
      <c r="S86">
        <v>281</v>
      </c>
      <c r="T86">
        <v>42</v>
      </c>
      <c r="U86">
        <v>57</v>
      </c>
      <c r="V86">
        <v>30</v>
      </c>
      <c r="W86">
        <v>23</v>
      </c>
    </row>
    <row r="87" spans="1:23" x14ac:dyDescent="0.25">
      <c r="A87" t="s">
        <v>107</v>
      </c>
      <c r="B87">
        <v>124</v>
      </c>
      <c r="C87">
        <v>198</v>
      </c>
      <c r="D87">
        <v>310</v>
      </c>
      <c r="E87">
        <v>438</v>
      </c>
      <c r="G87" s="6">
        <f t="shared" si="6"/>
        <v>167.90524292298787</v>
      </c>
      <c r="H87" s="6">
        <f t="shared" si="5"/>
        <v>-92.891269596220567</v>
      </c>
      <c r="I87" s="7">
        <f t="shared" si="7"/>
        <v>100</v>
      </c>
      <c r="J87" s="7">
        <f t="shared" si="8"/>
        <v>0</v>
      </c>
      <c r="K87" s="7">
        <f t="shared" si="9"/>
        <v>100</v>
      </c>
      <c r="L87" s="11"/>
      <c r="M87" s="5"/>
      <c r="N87" s="5"/>
      <c r="Q87" t="s">
        <v>107</v>
      </c>
      <c r="R87" t="s">
        <v>150</v>
      </c>
      <c r="S87">
        <v>310</v>
      </c>
      <c r="T87">
        <v>438</v>
      </c>
      <c r="U87">
        <v>100</v>
      </c>
      <c r="V87">
        <v>67</v>
      </c>
      <c r="W87">
        <v>85</v>
      </c>
    </row>
    <row r="88" spans="1:23" x14ac:dyDescent="0.25">
      <c r="A88" t="s">
        <v>108</v>
      </c>
      <c r="B88">
        <v>327</v>
      </c>
      <c r="C88">
        <v>40</v>
      </c>
      <c r="D88">
        <v>370</v>
      </c>
      <c r="E88">
        <v>45</v>
      </c>
      <c r="G88" s="6">
        <f t="shared" si="6"/>
        <v>87.995465967894106</v>
      </c>
      <c r="H88" s="6">
        <f t="shared" si="5"/>
        <v>75.618605408909389</v>
      </c>
      <c r="I88" s="7">
        <f t="shared" si="7"/>
        <v>13</v>
      </c>
      <c r="J88" s="7">
        <f t="shared" si="8"/>
        <v>13</v>
      </c>
      <c r="K88" s="7">
        <f t="shared" si="9"/>
        <v>0</v>
      </c>
      <c r="L88" s="11"/>
      <c r="M88" s="5"/>
      <c r="N88" s="5"/>
      <c r="Q88" t="s">
        <v>108</v>
      </c>
      <c r="R88" t="s">
        <v>150</v>
      </c>
      <c r="S88">
        <v>370</v>
      </c>
      <c r="T88">
        <v>45</v>
      </c>
      <c r="U88">
        <v>13</v>
      </c>
      <c r="V88">
        <v>94</v>
      </c>
      <c r="W88">
        <v>92</v>
      </c>
    </row>
    <row r="89" spans="1:23" x14ac:dyDescent="0.25">
      <c r="A89" t="s">
        <v>109</v>
      </c>
      <c r="B89">
        <v>214</v>
      </c>
      <c r="C89">
        <v>410</v>
      </c>
      <c r="D89">
        <v>225</v>
      </c>
      <c r="E89">
        <v>411</v>
      </c>
      <c r="G89" s="6">
        <f t="shared" si="6"/>
        <v>-121.94475277620339</v>
      </c>
      <c r="H89" s="6">
        <f t="shared" si="5"/>
        <v>-119.05460409907714</v>
      </c>
      <c r="I89" s="7">
        <f t="shared" si="7"/>
        <v>3</v>
      </c>
      <c r="J89" s="7">
        <f t="shared" si="8"/>
        <v>0</v>
      </c>
      <c r="K89" s="7">
        <f t="shared" si="9"/>
        <v>3</v>
      </c>
      <c r="L89" s="11"/>
      <c r="M89" s="5"/>
      <c r="N89" s="5"/>
      <c r="Q89" t="s">
        <v>109</v>
      </c>
      <c r="R89" t="s">
        <v>151</v>
      </c>
      <c r="S89">
        <v>225</v>
      </c>
      <c r="T89">
        <v>411</v>
      </c>
      <c r="U89">
        <v>3</v>
      </c>
      <c r="V89">
        <v>86</v>
      </c>
      <c r="W89">
        <v>92</v>
      </c>
    </row>
    <row r="90" spans="1:23" x14ac:dyDescent="0.25">
      <c r="A90" t="s">
        <v>110</v>
      </c>
      <c r="B90">
        <v>443</v>
      </c>
      <c r="C90">
        <v>398</v>
      </c>
      <c r="D90">
        <v>410</v>
      </c>
      <c r="E90">
        <v>418</v>
      </c>
      <c r="G90" s="6">
        <f t="shared" si="6"/>
        <v>-52.099919644631633</v>
      </c>
      <c r="H90" s="6">
        <f t="shared" si="5"/>
        <v>-63.178018798418499</v>
      </c>
      <c r="I90" s="7">
        <f t="shared" si="7"/>
        <v>12</v>
      </c>
      <c r="J90" s="7">
        <f t="shared" si="8"/>
        <v>0</v>
      </c>
      <c r="K90" s="7">
        <f t="shared" si="9"/>
        <v>12</v>
      </c>
      <c r="L90" s="11"/>
      <c r="M90" s="5"/>
      <c r="N90" s="5"/>
      <c r="Q90" t="s">
        <v>110</v>
      </c>
      <c r="R90" t="s">
        <v>151</v>
      </c>
      <c r="S90">
        <v>410</v>
      </c>
      <c r="T90">
        <v>418</v>
      </c>
      <c r="U90">
        <v>12</v>
      </c>
      <c r="V90">
        <v>92</v>
      </c>
      <c r="W90">
        <v>82</v>
      </c>
    </row>
    <row r="91" spans="1:23" x14ac:dyDescent="0.25">
      <c r="A91" t="s">
        <v>111</v>
      </c>
      <c r="B91">
        <v>469</v>
      </c>
      <c r="C91">
        <v>374</v>
      </c>
      <c r="D91">
        <v>459</v>
      </c>
      <c r="E91">
        <v>380</v>
      </c>
      <c r="G91" s="6">
        <f t="shared" si="6"/>
        <v>-41.965960353054982</v>
      </c>
      <c r="H91" s="6">
        <f t="shared" si="5"/>
        <v>-45.205360337494874</v>
      </c>
      <c r="I91" s="7">
        <f t="shared" si="7"/>
        <v>4</v>
      </c>
      <c r="J91" s="7">
        <f t="shared" si="8"/>
        <v>0</v>
      </c>
      <c r="K91" s="7">
        <f t="shared" si="9"/>
        <v>4</v>
      </c>
      <c r="L91" s="11"/>
      <c r="M91" s="5"/>
      <c r="N91" s="5"/>
      <c r="Q91" t="s">
        <v>111</v>
      </c>
      <c r="R91" t="s">
        <v>151</v>
      </c>
      <c r="S91">
        <v>459</v>
      </c>
      <c r="T91">
        <v>380</v>
      </c>
      <c r="U91">
        <v>4</v>
      </c>
      <c r="V91">
        <v>64</v>
      </c>
      <c r="W91">
        <v>55</v>
      </c>
    </row>
    <row r="92" spans="1:23" x14ac:dyDescent="0.25">
      <c r="A92" t="s">
        <v>112</v>
      </c>
      <c r="B92">
        <v>426</v>
      </c>
      <c r="C92">
        <v>70</v>
      </c>
      <c r="D92">
        <v>144</v>
      </c>
      <c r="E92">
        <v>328</v>
      </c>
      <c r="G92" s="6">
        <f t="shared" si="6"/>
        <v>58.055247223796606</v>
      </c>
      <c r="H92" s="6">
        <f t="shared" si="5"/>
        <v>-153.43494882292202</v>
      </c>
      <c r="I92" s="7">
        <f t="shared" si="7"/>
        <v>149</v>
      </c>
      <c r="J92" s="7">
        <f t="shared" si="8"/>
        <v>0</v>
      </c>
      <c r="K92" s="7">
        <f t="shared" si="9"/>
        <v>149</v>
      </c>
      <c r="L92" s="11"/>
      <c r="M92" s="5"/>
      <c r="N92" s="5"/>
      <c r="Q92" t="s">
        <v>112</v>
      </c>
      <c r="R92" t="s">
        <v>152</v>
      </c>
      <c r="S92">
        <v>144</v>
      </c>
      <c r="T92">
        <v>328</v>
      </c>
      <c r="U92">
        <v>149</v>
      </c>
      <c r="V92">
        <v>19</v>
      </c>
      <c r="W92">
        <v>33</v>
      </c>
    </row>
    <row r="93" spans="1:23" x14ac:dyDescent="0.25">
      <c r="A93" t="s">
        <v>113</v>
      </c>
      <c r="B93">
        <v>143</v>
      </c>
      <c r="C93">
        <v>334</v>
      </c>
      <c r="D93">
        <v>235</v>
      </c>
      <c r="E93">
        <v>56</v>
      </c>
      <c r="G93" s="6">
        <f t="shared" si="6"/>
        <v>-152.02841541861858</v>
      </c>
      <c r="H93" s="6">
        <f t="shared" si="5"/>
        <v>114.79488411715903</v>
      </c>
      <c r="I93" s="7">
        <f t="shared" si="7"/>
        <v>94</v>
      </c>
      <c r="J93" s="7">
        <f t="shared" si="8"/>
        <v>94</v>
      </c>
      <c r="K93" s="7">
        <f t="shared" si="9"/>
        <v>0</v>
      </c>
      <c r="L93" s="11"/>
      <c r="M93" s="5"/>
      <c r="N93" s="5"/>
      <c r="Q93" t="s">
        <v>113</v>
      </c>
      <c r="R93" t="s">
        <v>152</v>
      </c>
      <c r="S93">
        <v>235</v>
      </c>
      <c r="T93">
        <v>56</v>
      </c>
      <c r="U93">
        <v>94</v>
      </c>
      <c r="V93">
        <v>54</v>
      </c>
      <c r="W93">
        <v>65</v>
      </c>
    </row>
    <row r="94" spans="1:23" x14ac:dyDescent="0.25">
      <c r="A94" t="s">
        <v>114</v>
      </c>
      <c r="B94">
        <v>516</v>
      </c>
      <c r="C94">
        <v>282</v>
      </c>
      <c r="D94">
        <v>502</v>
      </c>
      <c r="E94">
        <v>318</v>
      </c>
      <c r="G94" s="6">
        <f t="shared" si="6"/>
        <v>-12.094757077012103</v>
      </c>
      <c r="H94" s="6">
        <f t="shared" si="5"/>
        <v>-23.198590513648188</v>
      </c>
      <c r="I94" s="7">
        <f t="shared" si="7"/>
        <v>12</v>
      </c>
      <c r="J94" s="7">
        <f t="shared" si="8"/>
        <v>0</v>
      </c>
      <c r="K94" s="7">
        <f t="shared" si="9"/>
        <v>12</v>
      </c>
      <c r="L94" s="11"/>
      <c r="M94" s="5"/>
      <c r="N94" s="5"/>
      <c r="Q94" t="s">
        <v>114</v>
      </c>
      <c r="R94" t="s">
        <v>152</v>
      </c>
      <c r="S94">
        <v>502</v>
      </c>
      <c r="T94">
        <v>318</v>
      </c>
      <c r="U94">
        <v>12</v>
      </c>
      <c r="V94">
        <v>21</v>
      </c>
      <c r="W94">
        <v>24</v>
      </c>
    </row>
    <row r="95" spans="1:23" x14ac:dyDescent="0.25">
      <c r="A95" t="s">
        <v>115</v>
      </c>
      <c r="B95">
        <v>518</v>
      </c>
      <c r="C95">
        <v>212</v>
      </c>
      <c r="D95">
        <v>517</v>
      </c>
      <c r="E95">
        <v>213</v>
      </c>
      <c r="G95" s="6">
        <f t="shared" si="6"/>
        <v>8.0490617016745052</v>
      </c>
      <c r="H95" s="6">
        <f t="shared" si="5"/>
        <v>7.8040985919439079</v>
      </c>
      <c r="I95" s="7">
        <f t="shared" si="7"/>
        <v>1</v>
      </c>
      <c r="J95" s="7">
        <f t="shared" si="8"/>
        <v>1</v>
      </c>
      <c r="K95" s="7">
        <f t="shared" si="9"/>
        <v>0</v>
      </c>
      <c r="L95" s="11"/>
      <c r="M95" s="5"/>
      <c r="N95" s="5"/>
      <c r="Q95" t="s">
        <v>115</v>
      </c>
      <c r="R95" t="s">
        <v>153</v>
      </c>
      <c r="S95">
        <v>517</v>
      </c>
      <c r="T95">
        <v>213</v>
      </c>
      <c r="U95">
        <v>1</v>
      </c>
      <c r="V95">
        <v>88</v>
      </c>
      <c r="W95">
        <v>86</v>
      </c>
    </row>
    <row r="96" spans="1:23" x14ac:dyDescent="0.25">
      <c r="A96" t="s">
        <v>116</v>
      </c>
      <c r="B96">
        <v>395</v>
      </c>
      <c r="C96">
        <v>55</v>
      </c>
      <c r="D96">
        <v>411</v>
      </c>
      <c r="E96">
        <v>60</v>
      </c>
      <c r="G96" s="6">
        <f t="shared" si="6"/>
        <v>67.932100437589796</v>
      </c>
      <c r="H96" s="6">
        <f t="shared" si="5"/>
        <v>63.180867209030787</v>
      </c>
      <c r="I96" s="7">
        <f t="shared" si="7"/>
        <v>5</v>
      </c>
      <c r="J96" s="7">
        <f t="shared" si="8"/>
        <v>5</v>
      </c>
      <c r="K96" s="7">
        <f t="shared" si="9"/>
        <v>0</v>
      </c>
      <c r="L96" s="11"/>
      <c r="M96" s="5"/>
      <c r="N96" s="5"/>
      <c r="Q96" t="s">
        <v>116</v>
      </c>
      <c r="R96" t="s">
        <v>153</v>
      </c>
      <c r="S96">
        <v>411</v>
      </c>
      <c r="T96">
        <v>60</v>
      </c>
      <c r="U96">
        <v>5</v>
      </c>
      <c r="V96">
        <v>60</v>
      </c>
      <c r="W96">
        <v>68</v>
      </c>
    </row>
    <row r="97" spans="1:23" x14ac:dyDescent="0.25">
      <c r="A97" t="s">
        <v>117</v>
      </c>
      <c r="B97">
        <v>454</v>
      </c>
      <c r="C97">
        <v>91</v>
      </c>
      <c r="D97">
        <v>389</v>
      </c>
      <c r="E97">
        <v>53</v>
      </c>
      <c r="G97" s="6">
        <f t="shared" si="6"/>
        <v>48.034039646945011</v>
      </c>
      <c r="H97" s="6">
        <f t="shared" si="5"/>
        <v>69.746748212626173</v>
      </c>
      <c r="I97" s="7">
        <f t="shared" si="7"/>
        <v>22</v>
      </c>
      <c r="J97" s="7">
        <f t="shared" si="8"/>
        <v>22</v>
      </c>
      <c r="K97" s="7">
        <f t="shared" si="9"/>
        <v>0</v>
      </c>
      <c r="L97" s="11"/>
      <c r="M97" s="5"/>
      <c r="N97" s="5"/>
      <c r="Q97" t="s">
        <v>117</v>
      </c>
      <c r="R97" t="s">
        <v>153</v>
      </c>
      <c r="S97">
        <v>389</v>
      </c>
      <c r="T97">
        <v>53</v>
      </c>
      <c r="U97">
        <v>22</v>
      </c>
      <c r="V97">
        <v>25</v>
      </c>
      <c r="W97">
        <v>59</v>
      </c>
    </row>
    <row r="98" spans="1:23" x14ac:dyDescent="0.25">
      <c r="A98" t="s">
        <v>118</v>
      </c>
      <c r="B98">
        <v>131</v>
      </c>
      <c r="C98">
        <v>175</v>
      </c>
      <c r="D98">
        <v>128</v>
      </c>
      <c r="E98">
        <v>179</v>
      </c>
      <c r="G98" s="6">
        <f t="shared" si="6"/>
        <v>161.02112024428655</v>
      </c>
      <c r="H98" s="6">
        <f t="shared" si="5"/>
        <v>162.37451382607355</v>
      </c>
      <c r="I98" s="7">
        <f t="shared" si="7"/>
        <v>2</v>
      </c>
      <c r="J98" s="7">
        <f t="shared" si="8"/>
        <v>2</v>
      </c>
      <c r="K98" s="7">
        <f t="shared" si="9"/>
        <v>0</v>
      </c>
      <c r="L98" s="11"/>
      <c r="M98" s="5"/>
      <c r="N98" s="5"/>
      <c r="Q98" t="s">
        <v>118</v>
      </c>
      <c r="R98" t="s">
        <v>150</v>
      </c>
      <c r="S98">
        <v>128</v>
      </c>
      <c r="T98">
        <v>179</v>
      </c>
      <c r="U98">
        <v>2</v>
      </c>
      <c r="V98">
        <v>90</v>
      </c>
      <c r="W98">
        <v>87</v>
      </c>
    </row>
    <row r="99" spans="1:23" x14ac:dyDescent="0.25">
      <c r="A99" t="s">
        <v>119</v>
      </c>
      <c r="B99">
        <v>518</v>
      </c>
      <c r="C99">
        <v>271</v>
      </c>
      <c r="D99">
        <v>501</v>
      </c>
      <c r="E99">
        <v>325</v>
      </c>
      <c r="G99" s="6">
        <f t="shared" si="6"/>
        <v>-8.8983130644626023</v>
      </c>
      <c r="H99" s="6">
        <f t="shared" si="5"/>
        <v>-25.155372433868344</v>
      </c>
      <c r="I99" s="7">
        <f t="shared" si="7"/>
        <v>17</v>
      </c>
      <c r="J99" s="7">
        <f t="shared" si="8"/>
        <v>0</v>
      </c>
      <c r="K99" s="7">
        <f t="shared" si="9"/>
        <v>17</v>
      </c>
      <c r="L99" s="11"/>
      <c r="M99" s="5"/>
      <c r="N99" s="5"/>
      <c r="Q99" t="s">
        <v>119</v>
      </c>
      <c r="R99" t="s">
        <v>150</v>
      </c>
      <c r="S99">
        <v>501</v>
      </c>
      <c r="T99">
        <v>325</v>
      </c>
      <c r="U99">
        <v>17</v>
      </c>
      <c r="V99">
        <v>77</v>
      </c>
      <c r="W99">
        <v>29</v>
      </c>
    </row>
    <row r="100" spans="1:23" x14ac:dyDescent="0.25">
      <c r="A100" t="s">
        <v>120</v>
      </c>
      <c r="B100">
        <v>323</v>
      </c>
      <c r="C100">
        <v>440</v>
      </c>
      <c r="D100">
        <v>145</v>
      </c>
      <c r="E100">
        <v>317</v>
      </c>
      <c r="G100" s="6">
        <f t="shared" si="6"/>
        <v>-89.140627756355329</v>
      </c>
      <c r="H100" s="6">
        <f t="shared" si="5"/>
        <v>-156.25050550713323</v>
      </c>
      <c r="I100" s="7">
        <f t="shared" si="7"/>
        <v>68</v>
      </c>
      <c r="J100" s="7">
        <f t="shared" si="8"/>
        <v>0</v>
      </c>
      <c r="K100" s="7">
        <f t="shared" si="9"/>
        <v>68</v>
      </c>
      <c r="L100" s="11"/>
      <c r="M100" s="5"/>
      <c r="N100" s="5"/>
      <c r="Q100" t="s">
        <v>120</v>
      </c>
      <c r="R100" t="s">
        <v>150</v>
      </c>
      <c r="S100">
        <v>145</v>
      </c>
      <c r="T100">
        <v>317</v>
      </c>
      <c r="U100">
        <v>68</v>
      </c>
      <c r="V100">
        <v>21</v>
      </c>
      <c r="W100">
        <v>18</v>
      </c>
    </row>
    <row r="101" spans="1:23" x14ac:dyDescent="0.25">
      <c r="A101" t="s">
        <v>121</v>
      </c>
      <c r="B101">
        <v>169</v>
      </c>
      <c r="C101">
        <v>371</v>
      </c>
      <c r="D101">
        <v>514</v>
      </c>
      <c r="E101">
        <v>218</v>
      </c>
      <c r="G101" s="6">
        <f t="shared" si="6"/>
        <v>-139.05673786129486</v>
      </c>
      <c r="H101" s="6">
        <f t="shared" si="5"/>
        <v>6.4698199851731735</v>
      </c>
      <c r="I101" s="7">
        <f t="shared" si="7"/>
        <v>146</v>
      </c>
      <c r="J101" s="7">
        <f t="shared" si="8"/>
        <v>146</v>
      </c>
      <c r="K101" s="7">
        <f t="shared" si="9"/>
        <v>0</v>
      </c>
      <c r="L101" s="11"/>
      <c r="M101" s="5"/>
      <c r="N101" s="5"/>
      <c r="Q101" t="s">
        <v>121</v>
      </c>
      <c r="R101" t="s">
        <v>151</v>
      </c>
      <c r="S101">
        <v>514</v>
      </c>
      <c r="T101">
        <v>218</v>
      </c>
      <c r="U101">
        <v>146</v>
      </c>
      <c r="V101">
        <v>30</v>
      </c>
      <c r="W101">
        <v>37</v>
      </c>
    </row>
    <row r="102" spans="1:23" x14ac:dyDescent="0.25">
      <c r="A102" t="s">
        <v>122</v>
      </c>
      <c r="B102">
        <v>495</v>
      </c>
      <c r="C102">
        <v>337</v>
      </c>
      <c r="D102">
        <v>483</v>
      </c>
      <c r="E102">
        <v>351</v>
      </c>
      <c r="G102" s="6">
        <f t="shared" si="6"/>
        <v>-28.998977146154004</v>
      </c>
      <c r="H102" s="6">
        <f t="shared" si="5"/>
        <v>-34.254142770422156</v>
      </c>
      <c r="I102" s="7">
        <f t="shared" si="7"/>
        <v>6</v>
      </c>
      <c r="J102" s="7">
        <f t="shared" si="8"/>
        <v>0</v>
      </c>
      <c r="K102" s="7">
        <f t="shared" si="9"/>
        <v>6</v>
      </c>
      <c r="L102" s="11"/>
      <c r="M102" s="5"/>
      <c r="N102" s="5"/>
      <c r="Q102" t="s">
        <v>122</v>
      </c>
      <c r="R102" t="s">
        <v>151</v>
      </c>
      <c r="S102">
        <v>483</v>
      </c>
      <c r="T102">
        <v>351</v>
      </c>
      <c r="U102">
        <v>6</v>
      </c>
      <c r="V102">
        <v>50</v>
      </c>
      <c r="W102">
        <v>32</v>
      </c>
    </row>
    <row r="103" spans="1:23" x14ac:dyDescent="0.25">
      <c r="A103" t="s">
        <v>123</v>
      </c>
      <c r="B103">
        <v>124</v>
      </c>
      <c r="C103">
        <v>278</v>
      </c>
      <c r="D103">
        <v>136</v>
      </c>
      <c r="E103">
        <v>312</v>
      </c>
      <c r="G103" s="6">
        <f t="shared" si="6"/>
        <v>-169.02775976218837</v>
      </c>
      <c r="H103" s="6">
        <f t="shared" si="5"/>
        <v>-158.62937773065681</v>
      </c>
      <c r="I103" s="7">
        <f t="shared" si="7"/>
        <v>11</v>
      </c>
      <c r="J103" s="7">
        <f t="shared" si="8"/>
        <v>0</v>
      </c>
      <c r="K103" s="7">
        <f t="shared" si="9"/>
        <v>11</v>
      </c>
      <c r="L103" s="11"/>
      <c r="M103" s="5"/>
      <c r="N103" s="5"/>
      <c r="Q103" t="s">
        <v>123</v>
      </c>
      <c r="R103" t="s">
        <v>151</v>
      </c>
      <c r="S103">
        <v>136</v>
      </c>
      <c r="T103">
        <v>312</v>
      </c>
      <c r="U103">
        <v>11</v>
      </c>
      <c r="V103">
        <v>82</v>
      </c>
      <c r="W103">
        <v>79</v>
      </c>
    </row>
    <row r="104" spans="1:23" x14ac:dyDescent="0.25">
      <c r="A104" t="s">
        <v>124</v>
      </c>
      <c r="B104">
        <v>255</v>
      </c>
      <c r="C104">
        <v>429</v>
      </c>
      <c r="D104">
        <v>231</v>
      </c>
      <c r="E104">
        <v>416</v>
      </c>
      <c r="G104" s="6">
        <f t="shared" si="6"/>
        <v>-108.97887975571345</v>
      </c>
      <c r="H104" s="6">
        <f t="shared" si="5"/>
        <v>-116.82489420068993</v>
      </c>
      <c r="I104" s="7">
        <f t="shared" si="7"/>
        <v>8</v>
      </c>
      <c r="J104" s="7">
        <f t="shared" si="8"/>
        <v>0</v>
      </c>
      <c r="K104" s="7">
        <f t="shared" si="9"/>
        <v>8</v>
      </c>
      <c r="L104" s="11"/>
      <c r="M104" s="5"/>
      <c r="N104" s="5"/>
      <c r="Q104" t="s">
        <v>124</v>
      </c>
      <c r="R104" t="s">
        <v>152</v>
      </c>
      <c r="S104">
        <v>231</v>
      </c>
      <c r="T104">
        <v>416</v>
      </c>
      <c r="U104">
        <v>8</v>
      </c>
      <c r="V104">
        <v>95</v>
      </c>
      <c r="W104">
        <v>70</v>
      </c>
    </row>
    <row r="105" spans="1:23" x14ac:dyDescent="0.25">
      <c r="A105" t="s">
        <v>125</v>
      </c>
      <c r="B105">
        <v>358</v>
      </c>
      <c r="C105">
        <v>436</v>
      </c>
      <c r="D105">
        <v>421</v>
      </c>
      <c r="E105">
        <v>414</v>
      </c>
      <c r="G105" s="6">
        <f t="shared" si="6"/>
        <v>-79.027759762188353</v>
      </c>
      <c r="H105" s="6">
        <f t="shared" si="5"/>
        <v>-59.866558954184484</v>
      </c>
      <c r="I105" s="7">
        <f t="shared" si="7"/>
        <v>20</v>
      </c>
      <c r="J105" s="7">
        <f t="shared" si="8"/>
        <v>0</v>
      </c>
      <c r="K105" s="7">
        <f t="shared" si="9"/>
        <v>20</v>
      </c>
      <c r="L105" s="11"/>
      <c r="M105" s="5"/>
      <c r="N105" s="5"/>
      <c r="Q105" t="s">
        <v>125</v>
      </c>
      <c r="R105" t="s">
        <v>152</v>
      </c>
      <c r="S105">
        <v>421</v>
      </c>
      <c r="T105">
        <v>414</v>
      </c>
      <c r="U105">
        <v>20</v>
      </c>
      <c r="V105">
        <v>61</v>
      </c>
      <c r="W105">
        <v>37</v>
      </c>
    </row>
    <row r="106" spans="1:23" x14ac:dyDescent="0.25">
      <c r="A106" t="s">
        <v>126</v>
      </c>
      <c r="B106">
        <v>475</v>
      </c>
      <c r="C106">
        <v>366</v>
      </c>
      <c r="D106">
        <v>246</v>
      </c>
      <c r="E106">
        <v>52</v>
      </c>
      <c r="G106" s="6">
        <f t="shared" si="6"/>
        <v>-39.107772382680899</v>
      </c>
      <c r="H106" s="6">
        <f t="shared" si="5"/>
        <v>111.48544331706341</v>
      </c>
      <c r="I106" s="7">
        <f t="shared" si="7"/>
        <v>151</v>
      </c>
      <c r="J106" s="7">
        <f t="shared" si="8"/>
        <v>151</v>
      </c>
      <c r="K106" s="7">
        <f t="shared" si="9"/>
        <v>0</v>
      </c>
      <c r="L106" s="11"/>
      <c r="M106" s="5"/>
      <c r="N106" s="5"/>
      <c r="Q106" t="s">
        <v>126</v>
      </c>
      <c r="R106" t="s">
        <v>152</v>
      </c>
      <c r="S106">
        <v>246</v>
      </c>
      <c r="T106">
        <v>52</v>
      </c>
      <c r="U106">
        <v>151</v>
      </c>
      <c r="V106">
        <v>79</v>
      </c>
      <c r="W106">
        <v>22</v>
      </c>
    </row>
    <row r="107" spans="1:23" x14ac:dyDescent="0.25">
      <c r="A107" t="s">
        <v>127</v>
      </c>
      <c r="B107">
        <v>189</v>
      </c>
      <c r="C107">
        <v>89</v>
      </c>
      <c r="D107">
        <v>199</v>
      </c>
      <c r="E107">
        <v>77</v>
      </c>
      <c r="G107" s="6">
        <f t="shared" si="6"/>
        <v>130.94326213870511</v>
      </c>
      <c r="H107" s="6">
        <f t="shared" si="5"/>
        <v>126.58765470957314</v>
      </c>
      <c r="I107" s="7">
        <f t="shared" si="7"/>
        <v>5</v>
      </c>
      <c r="J107" s="7">
        <f t="shared" si="8"/>
        <v>5</v>
      </c>
      <c r="K107" s="7">
        <f t="shared" si="9"/>
        <v>0</v>
      </c>
      <c r="L107" s="11"/>
      <c r="M107" s="5"/>
      <c r="N107" s="5"/>
      <c r="Q107" t="s">
        <v>127</v>
      </c>
      <c r="R107" t="s">
        <v>153</v>
      </c>
      <c r="S107">
        <v>199</v>
      </c>
      <c r="T107">
        <v>77</v>
      </c>
      <c r="U107">
        <v>5</v>
      </c>
      <c r="V107">
        <v>78</v>
      </c>
      <c r="W107">
        <v>79</v>
      </c>
    </row>
    <row r="108" spans="1:23" x14ac:dyDescent="0.25">
      <c r="A108" t="s">
        <v>128</v>
      </c>
      <c r="B108">
        <v>223</v>
      </c>
      <c r="C108">
        <v>415</v>
      </c>
      <c r="D108">
        <v>196</v>
      </c>
      <c r="E108">
        <v>396</v>
      </c>
      <c r="G108" s="6">
        <f t="shared" si="6"/>
        <v>-118.99897714615399</v>
      </c>
      <c r="H108" s="6">
        <f t="shared" si="5"/>
        <v>-128.48019824834302</v>
      </c>
      <c r="I108" s="7">
        <f t="shared" si="7"/>
        <v>10</v>
      </c>
      <c r="J108" s="7">
        <f t="shared" si="8"/>
        <v>0</v>
      </c>
      <c r="K108" s="7">
        <f t="shared" si="9"/>
        <v>10</v>
      </c>
      <c r="L108" s="11"/>
      <c r="M108" s="5"/>
      <c r="N108" s="5"/>
      <c r="Q108" t="s">
        <v>128</v>
      </c>
      <c r="R108" t="s">
        <v>153</v>
      </c>
      <c r="S108">
        <v>196</v>
      </c>
      <c r="T108">
        <v>396</v>
      </c>
      <c r="U108">
        <v>10</v>
      </c>
      <c r="V108">
        <v>79</v>
      </c>
      <c r="W108">
        <v>77</v>
      </c>
    </row>
    <row r="109" spans="1:23" x14ac:dyDescent="0.25">
      <c r="A109" t="s">
        <v>129</v>
      </c>
      <c r="B109">
        <v>145</v>
      </c>
      <c r="C109">
        <v>143</v>
      </c>
      <c r="D109">
        <v>506</v>
      </c>
      <c r="E109">
        <v>302</v>
      </c>
      <c r="G109" s="6">
        <f t="shared" si="6"/>
        <v>151.001022853846</v>
      </c>
      <c r="H109" s="6">
        <f t="shared" si="5"/>
        <v>-18.43494882292201</v>
      </c>
      <c r="I109" s="7">
        <f t="shared" si="7"/>
        <v>170</v>
      </c>
      <c r="J109" s="7">
        <f t="shared" si="8"/>
        <v>0</v>
      </c>
      <c r="K109" s="7">
        <f t="shared" si="9"/>
        <v>170</v>
      </c>
      <c r="L109" s="11"/>
      <c r="M109" s="5"/>
      <c r="N109" s="5"/>
      <c r="Q109" t="s">
        <v>129</v>
      </c>
      <c r="R109" t="s">
        <v>153</v>
      </c>
      <c r="S109">
        <v>506</v>
      </c>
      <c r="T109">
        <v>302</v>
      </c>
      <c r="U109">
        <v>170</v>
      </c>
      <c r="V109">
        <v>41</v>
      </c>
      <c r="W109">
        <v>27</v>
      </c>
    </row>
    <row r="110" spans="1:23" x14ac:dyDescent="0.25">
      <c r="A110" t="s">
        <v>130</v>
      </c>
      <c r="B110">
        <v>135</v>
      </c>
      <c r="C110">
        <v>315</v>
      </c>
      <c r="D110">
        <v>238</v>
      </c>
      <c r="E110">
        <v>56</v>
      </c>
      <c r="G110" s="6">
        <f t="shared" si="6"/>
        <v>-157.93210043758978</v>
      </c>
      <c r="H110" s="6">
        <f t="shared" si="5"/>
        <v>114.02024679726487</v>
      </c>
      <c r="I110" s="7">
        <f t="shared" si="7"/>
        <v>89</v>
      </c>
      <c r="J110" s="7">
        <f t="shared" si="8"/>
        <v>89</v>
      </c>
      <c r="K110" s="7">
        <f t="shared" si="9"/>
        <v>0</v>
      </c>
      <c r="L110" s="11"/>
      <c r="M110" s="5"/>
      <c r="N110" s="5"/>
      <c r="Q110" t="s">
        <v>130</v>
      </c>
      <c r="R110" t="s">
        <v>150</v>
      </c>
      <c r="S110">
        <v>238</v>
      </c>
      <c r="T110">
        <v>56</v>
      </c>
      <c r="U110">
        <v>89</v>
      </c>
      <c r="V110">
        <v>30</v>
      </c>
      <c r="W110">
        <v>34</v>
      </c>
    </row>
    <row r="111" spans="1:23" x14ac:dyDescent="0.25">
      <c r="A111" t="s">
        <v>131</v>
      </c>
      <c r="B111">
        <v>497</v>
      </c>
      <c r="C111">
        <v>334</v>
      </c>
      <c r="D111">
        <v>491</v>
      </c>
      <c r="E111">
        <v>341</v>
      </c>
      <c r="G111" s="6">
        <f t="shared" si="6"/>
        <v>-27.971584581381421</v>
      </c>
      <c r="H111" s="6">
        <f t="shared" si="5"/>
        <v>-30.567937063864083</v>
      </c>
      <c r="I111" s="7">
        <f t="shared" si="7"/>
        <v>3</v>
      </c>
      <c r="J111" s="7">
        <f t="shared" si="8"/>
        <v>0</v>
      </c>
      <c r="K111" s="7">
        <f t="shared" si="9"/>
        <v>3</v>
      </c>
      <c r="L111" s="11"/>
      <c r="M111" s="5"/>
      <c r="N111" s="5"/>
      <c r="Q111" t="s">
        <v>131</v>
      </c>
      <c r="R111" t="s">
        <v>150</v>
      </c>
      <c r="S111">
        <v>491</v>
      </c>
      <c r="T111">
        <v>341</v>
      </c>
      <c r="U111">
        <v>3</v>
      </c>
      <c r="V111">
        <v>80</v>
      </c>
      <c r="W111">
        <v>72</v>
      </c>
    </row>
    <row r="112" spans="1:23" x14ac:dyDescent="0.25">
      <c r="A112" t="s">
        <v>132</v>
      </c>
      <c r="B112">
        <v>292</v>
      </c>
      <c r="C112">
        <v>438</v>
      </c>
      <c r="D112">
        <v>283</v>
      </c>
      <c r="E112">
        <v>434</v>
      </c>
      <c r="G112" s="6">
        <f t="shared" si="6"/>
        <v>-98.049061701674503</v>
      </c>
      <c r="H112" s="6">
        <f t="shared" si="5"/>
        <v>-100.79786863460231</v>
      </c>
      <c r="I112" s="7">
        <f t="shared" si="7"/>
        <v>3</v>
      </c>
      <c r="J112" s="7">
        <f t="shared" si="8"/>
        <v>0</v>
      </c>
      <c r="K112" s="7">
        <f t="shared" si="9"/>
        <v>3</v>
      </c>
      <c r="L112" s="11"/>
      <c r="M112" s="5"/>
      <c r="N112" s="5"/>
      <c r="Q112" t="s">
        <v>132</v>
      </c>
      <c r="R112" t="s">
        <v>150</v>
      </c>
      <c r="S112">
        <v>283</v>
      </c>
      <c r="T112">
        <v>434</v>
      </c>
      <c r="U112">
        <v>3</v>
      </c>
      <c r="V112">
        <v>93</v>
      </c>
      <c r="W112">
        <v>84</v>
      </c>
    </row>
    <row r="113" spans="1:23" x14ac:dyDescent="0.25">
      <c r="A113" t="s">
        <v>133</v>
      </c>
      <c r="B113">
        <v>124</v>
      </c>
      <c r="C113">
        <v>282</v>
      </c>
      <c r="D113">
        <v>132</v>
      </c>
      <c r="E113">
        <v>310</v>
      </c>
      <c r="G113" s="6">
        <f t="shared" si="6"/>
        <v>-167.90524292298787</v>
      </c>
      <c r="H113" s="6">
        <f t="shared" si="5"/>
        <v>-159.57766697527657</v>
      </c>
      <c r="I113" s="7">
        <f t="shared" si="7"/>
        <v>9</v>
      </c>
      <c r="J113" s="7">
        <f t="shared" si="8"/>
        <v>0</v>
      </c>
      <c r="K113" s="7">
        <f t="shared" si="9"/>
        <v>9</v>
      </c>
      <c r="L113" s="11"/>
      <c r="M113" s="5"/>
      <c r="N113" s="5"/>
      <c r="Q113" t="s">
        <v>133</v>
      </c>
      <c r="R113" t="s">
        <v>151</v>
      </c>
      <c r="S113">
        <v>132</v>
      </c>
      <c r="T113">
        <v>310</v>
      </c>
      <c r="U113">
        <v>9</v>
      </c>
      <c r="V113">
        <v>88</v>
      </c>
      <c r="W113">
        <v>77</v>
      </c>
    </row>
    <row r="114" spans="1:23" x14ac:dyDescent="0.25">
      <c r="A114" t="s">
        <v>134</v>
      </c>
      <c r="B114">
        <v>313</v>
      </c>
      <c r="C114">
        <v>40</v>
      </c>
      <c r="D114">
        <v>254</v>
      </c>
      <c r="E114">
        <v>43</v>
      </c>
      <c r="G114" s="6">
        <f t="shared" si="6"/>
        <v>92.004534032105894</v>
      </c>
      <c r="H114" s="6">
        <f t="shared" si="5"/>
        <v>108.52215694357268</v>
      </c>
      <c r="I114" s="7">
        <f t="shared" si="7"/>
        <v>17</v>
      </c>
      <c r="J114" s="7">
        <f t="shared" si="8"/>
        <v>17</v>
      </c>
      <c r="K114" s="7">
        <f t="shared" si="9"/>
        <v>0</v>
      </c>
      <c r="L114" s="11"/>
      <c r="M114" s="5"/>
      <c r="N114" s="5"/>
      <c r="Q114" t="s">
        <v>134</v>
      </c>
      <c r="R114" t="s">
        <v>151</v>
      </c>
      <c r="S114">
        <v>254</v>
      </c>
      <c r="T114">
        <v>43</v>
      </c>
      <c r="U114">
        <v>17</v>
      </c>
      <c r="V114">
        <v>31</v>
      </c>
      <c r="W114">
        <v>68</v>
      </c>
    </row>
    <row r="115" spans="1:23" x14ac:dyDescent="0.25">
      <c r="A115" t="s">
        <v>135</v>
      </c>
      <c r="B115">
        <v>162</v>
      </c>
      <c r="C115">
        <v>117</v>
      </c>
      <c r="D115">
        <v>178</v>
      </c>
      <c r="E115">
        <v>101</v>
      </c>
      <c r="G115" s="6">
        <f t="shared" si="6"/>
        <v>142.09991964463163</v>
      </c>
      <c r="H115" s="6">
        <f t="shared" si="5"/>
        <v>135.61167547471379</v>
      </c>
      <c r="I115" s="7">
        <f t="shared" si="7"/>
        <v>7</v>
      </c>
      <c r="J115" s="7">
        <f t="shared" si="8"/>
        <v>7</v>
      </c>
      <c r="K115" s="7">
        <f t="shared" si="9"/>
        <v>0</v>
      </c>
      <c r="L115" s="11"/>
      <c r="M115" s="5"/>
      <c r="N115" s="5"/>
      <c r="Q115" t="s">
        <v>135</v>
      </c>
      <c r="R115" t="s">
        <v>151</v>
      </c>
      <c r="S115">
        <v>178</v>
      </c>
      <c r="T115">
        <v>101</v>
      </c>
      <c r="U115">
        <v>7</v>
      </c>
      <c r="V115">
        <v>84</v>
      </c>
      <c r="W115">
        <v>81</v>
      </c>
    </row>
    <row r="116" spans="1:23" x14ac:dyDescent="0.25">
      <c r="A116" t="s">
        <v>136</v>
      </c>
      <c r="B116">
        <v>278</v>
      </c>
      <c r="C116">
        <v>44</v>
      </c>
      <c r="D116">
        <v>252</v>
      </c>
      <c r="E116">
        <v>50</v>
      </c>
      <c r="G116" s="6">
        <f t="shared" si="6"/>
        <v>102.09475707701209</v>
      </c>
      <c r="H116" s="6">
        <f t="shared" si="5"/>
        <v>109.69202123873653</v>
      </c>
      <c r="I116" s="7">
        <f t="shared" si="7"/>
        <v>8</v>
      </c>
      <c r="J116" s="7">
        <f t="shared" si="8"/>
        <v>8</v>
      </c>
      <c r="K116" s="7">
        <f t="shared" si="9"/>
        <v>0</v>
      </c>
      <c r="L116" s="11"/>
      <c r="M116" s="5"/>
      <c r="N116" s="5"/>
      <c r="Q116" t="s">
        <v>136</v>
      </c>
      <c r="R116" t="s">
        <v>152</v>
      </c>
      <c r="S116">
        <v>252</v>
      </c>
      <c r="T116">
        <v>50</v>
      </c>
      <c r="U116">
        <v>8</v>
      </c>
      <c r="V116">
        <v>81</v>
      </c>
      <c r="W116">
        <v>84</v>
      </c>
    </row>
    <row r="117" spans="1:23" x14ac:dyDescent="0.25">
      <c r="A117" t="s">
        <v>137</v>
      </c>
      <c r="B117">
        <v>520</v>
      </c>
      <c r="C117">
        <v>233</v>
      </c>
      <c r="D117">
        <v>518</v>
      </c>
      <c r="E117">
        <v>221</v>
      </c>
      <c r="G117" s="6">
        <f t="shared" si="6"/>
        <v>2.0045340321059042</v>
      </c>
      <c r="H117" s="6">
        <f t="shared" si="5"/>
        <v>5.481296594697346</v>
      </c>
      <c r="I117" s="7">
        <f t="shared" si="7"/>
        <v>4</v>
      </c>
      <c r="J117" s="7">
        <f t="shared" si="8"/>
        <v>4</v>
      </c>
      <c r="K117" s="7">
        <f t="shared" si="9"/>
        <v>0</v>
      </c>
      <c r="L117" s="11"/>
      <c r="M117" s="5"/>
      <c r="N117" s="5"/>
      <c r="Q117" t="s">
        <v>137</v>
      </c>
      <c r="R117" t="s">
        <v>152</v>
      </c>
      <c r="S117">
        <v>518</v>
      </c>
      <c r="T117">
        <v>221</v>
      </c>
      <c r="U117">
        <v>4</v>
      </c>
      <c r="V117">
        <v>90</v>
      </c>
      <c r="W117">
        <v>84</v>
      </c>
    </row>
    <row r="118" spans="1:23" x14ac:dyDescent="0.25">
      <c r="A118" t="s">
        <v>138</v>
      </c>
      <c r="B118">
        <v>426</v>
      </c>
      <c r="C118">
        <v>410</v>
      </c>
      <c r="D118">
        <v>121</v>
      </c>
      <c r="E118">
        <v>256</v>
      </c>
      <c r="G118" s="6">
        <f t="shared" si="6"/>
        <v>-58.055247223796606</v>
      </c>
      <c r="H118" s="6">
        <f t="shared" si="5"/>
        <v>-175.40319247029052</v>
      </c>
      <c r="I118" s="7">
        <f t="shared" si="7"/>
        <v>118</v>
      </c>
      <c r="J118" s="7">
        <f t="shared" si="8"/>
        <v>0</v>
      </c>
      <c r="K118" s="7">
        <f t="shared" si="9"/>
        <v>118</v>
      </c>
      <c r="L118" s="11"/>
      <c r="M118" s="5"/>
      <c r="N118" s="5"/>
      <c r="Q118" t="s">
        <v>138</v>
      </c>
      <c r="R118" t="s">
        <v>152</v>
      </c>
      <c r="S118">
        <v>121</v>
      </c>
      <c r="T118">
        <v>256</v>
      </c>
      <c r="U118">
        <v>118</v>
      </c>
      <c r="V118">
        <v>25</v>
      </c>
      <c r="W118">
        <v>10</v>
      </c>
    </row>
    <row r="119" spans="1:23" x14ac:dyDescent="0.25">
      <c r="A119" t="s">
        <v>139</v>
      </c>
      <c r="B119">
        <v>348</v>
      </c>
      <c r="C119">
        <v>42</v>
      </c>
      <c r="D119">
        <v>517</v>
      </c>
      <c r="E119">
        <v>261</v>
      </c>
      <c r="G119" s="6">
        <f t="shared" si="6"/>
        <v>81.950938298325497</v>
      </c>
      <c r="H119" s="6">
        <f t="shared" si="5"/>
        <v>-6.0846938652687523</v>
      </c>
      <c r="I119" s="7">
        <f t="shared" si="7"/>
        <v>89</v>
      </c>
      <c r="J119" s="7">
        <f t="shared" si="8"/>
        <v>0</v>
      </c>
      <c r="K119" s="7">
        <f t="shared" si="9"/>
        <v>89</v>
      </c>
      <c r="L119" s="11"/>
      <c r="M119" s="5"/>
      <c r="N119" s="5"/>
      <c r="Q119" t="s">
        <v>139</v>
      </c>
      <c r="R119" t="s">
        <v>153</v>
      </c>
      <c r="S119">
        <v>517</v>
      </c>
      <c r="T119">
        <v>261</v>
      </c>
      <c r="U119">
        <v>89</v>
      </c>
      <c r="V119">
        <v>68</v>
      </c>
      <c r="W119">
        <v>64</v>
      </c>
    </row>
    <row r="120" spans="1:23" x14ac:dyDescent="0.25">
      <c r="A120" t="s">
        <v>140</v>
      </c>
      <c r="B120">
        <v>469</v>
      </c>
      <c r="C120">
        <v>106</v>
      </c>
      <c r="D120">
        <v>453</v>
      </c>
      <c r="E120">
        <v>93</v>
      </c>
      <c r="G120" s="6">
        <f t="shared" si="6"/>
        <v>41.965960353054982</v>
      </c>
      <c r="H120" s="6">
        <f t="shared" si="5"/>
        <v>47.862405226111747</v>
      </c>
      <c r="I120" s="7">
        <f t="shared" si="7"/>
        <v>6</v>
      </c>
      <c r="J120" s="7">
        <f t="shared" si="8"/>
        <v>6</v>
      </c>
      <c r="K120" s="7">
        <f t="shared" si="9"/>
        <v>0</v>
      </c>
      <c r="L120" s="11"/>
      <c r="M120" s="5"/>
      <c r="N120" s="5"/>
      <c r="Q120" t="s">
        <v>140</v>
      </c>
      <c r="R120" t="s">
        <v>153</v>
      </c>
      <c r="S120">
        <v>453</v>
      </c>
      <c r="T120">
        <v>93</v>
      </c>
      <c r="U120">
        <v>6</v>
      </c>
      <c r="V120">
        <v>85</v>
      </c>
      <c r="W120">
        <v>71</v>
      </c>
    </row>
    <row r="121" spans="1:23" x14ac:dyDescent="0.25">
      <c r="A121" t="s">
        <v>141</v>
      </c>
      <c r="B121">
        <v>143</v>
      </c>
      <c r="C121">
        <v>146</v>
      </c>
      <c r="D121">
        <v>513</v>
      </c>
      <c r="E121">
        <v>288</v>
      </c>
      <c r="G121" s="6">
        <f t="shared" si="6"/>
        <v>152.02841541861858</v>
      </c>
      <c r="H121" s="6">
        <f t="shared" si="5"/>
        <v>-13.966370600719786</v>
      </c>
      <c r="I121" s="7">
        <f t="shared" si="7"/>
        <v>166</v>
      </c>
      <c r="J121" s="7">
        <f t="shared" si="8"/>
        <v>0</v>
      </c>
      <c r="K121" s="7">
        <f t="shared" si="9"/>
        <v>166</v>
      </c>
      <c r="L121" s="11"/>
      <c r="M121" s="5"/>
      <c r="N121" s="5"/>
      <c r="Q121" t="s">
        <v>141</v>
      </c>
      <c r="R121" t="s">
        <v>153</v>
      </c>
      <c r="S121">
        <v>513</v>
      </c>
      <c r="T121">
        <v>288</v>
      </c>
      <c r="U121">
        <v>166</v>
      </c>
      <c r="V121">
        <v>27</v>
      </c>
      <c r="W121">
        <v>19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W121"/>
  <sheetViews>
    <sheetView topLeftCell="G1" workbookViewId="0">
      <selection activeCell="K2" sqref="K2:K121"/>
    </sheetView>
  </sheetViews>
  <sheetFormatPr defaultRowHeight="15" x14ac:dyDescent="0.25"/>
  <sheetData>
    <row r="1" spans="1:23" thickBot="1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2" t="s">
        <v>7</v>
      </c>
      <c r="I1" s="3" t="s">
        <v>8</v>
      </c>
      <c r="J1" s="4" t="s">
        <v>9</v>
      </c>
      <c r="K1" s="4" t="s">
        <v>10</v>
      </c>
      <c r="L1" s="5"/>
      <c r="M1" s="5" t="s">
        <v>11</v>
      </c>
      <c r="N1" s="5" t="s">
        <v>12</v>
      </c>
      <c r="Q1" s="15" t="s">
        <v>19</v>
      </c>
      <c r="R1" s="5" t="s">
        <v>145</v>
      </c>
      <c r="S1" s="13" t="s">
        <v>16</v>
      </c>
      <c r="T1" s="13" t="s">
        <v>17</v>
      </c>
      <c r="U1" s="13" t="s">
        <v>18</v>
      </c>
      <c r="V1" s="13" t="s">
        <v>20</v>
      </c>
      <c r="W1" s="13" t="s">
        <v>21</v>
      </c>
    </row>
    <row r="2" spans="1:23" ht="16.5" thickTop="1" thickBot="1" x14ac:dyDescent="0.3">
      <c r="A2" t="s">
        <v>22</v>
      </c>
      <c r="B2">
        <v>456</v>
      </c>
      <c r="C2">
        <v>386</v>
      </c>
      <c r="D2">
        <v>438</v>
      </c>
      <c r="E2">
        <v>398</v>
      </c>
      <c r="G2" s="6">
        <f>ATAN2(2*(B2-$M$2/2)/$M$4,2*($N$2/2-C2)/$M$4)*180/PI()</f>
        <v>-47.030914236853107</v>
      </c>
      <c r="H2" s="6">
        <f t="shared" ref="H2:H65" si="0">ATAN2(2*(D2-$M$2/2)/$M$4,2*($N$2/2-E2)/$M$4)*180/PI()</f>
        <v>-53.246320814468532</v>
      </c>
      <c r="I2" s="7">
        <f>MAX(1,CEILING(MIN(MOD(G2-H2,360),MOD(H2-G2,360)),1))</f>
        <v>7</v>
      </c>
      <c r="J2" s="7">
        <f>IF(H2&gt;1,I2,0)</f>
        <v>0</v>
      </c>
      <c r="K2" s="7">
        <f>IF(H2&lt;1,I2,0)</f>
        <v>7</v>
      </c>
      <c r="L2" s="8" t="s">
        <v>13</v>
      </c>
      <c r="M2" s="9">
        <v>640</v>
      </c>
      <c r="N2" s="9">
        <v>480</v>
      </c>
      <c r="Q2" t="s">
        <v>22</v>
      </c>
      <c r="R2" t="s">
        <v>150</v>
      </c>
      <c r="S2">
        <v>438</v>
      </c>
      <c r="T2">
        <v>398</v>
      </c>
      <c r="U2">
        <v>7</v>
      </c>
      <c r="V2">
        <v>71</v>
      </c>
      <c r="W2">
        <v>25</v>
      </c>
    </row>
    <row r="3" spans="1:23" ht="15.75" thickBot="1" x14ac:dyDescent="0.3">
      <c r="A3" t="s">
        <v>23</v>
      </c>
      <c r="B3">
        <v>121</v>
      </c>
      <c r="C3">
        <v>216</v>
      </c>
      <c r="D3">
        <v>122</v>
      </c>
      <c r="E3">
        <v>238</v>
      </c>
      <c r="G3" s="6">
        <f t="shared" ref="G3:G66" si="1">ATAN2(2*(B3-$M$2/2)/$M$4,2*($N$2/2-C3)/$M$4)*180/PI()</f>
        <v>173.12316926256318</v>
      </c>
      <c r="H3" s="6">
        <f t="shared" si="0"/>
        <v>179.42127443439225</v>
      </c>
      <c r="I3" s="7">
        <f t="shared" ref="I3:I66" si="2">MAX(1,CEILING(MIN(MOD(G3-H3,360),MOD(H3-G3,360)),1))</f>
        <v>7</v>
      </c>
      <c r="J3" s="7">
        <f t="shared" ref="J3:J66" si="3">IF(H3&gt;1,I3,0)</f>
        <v>7</v>
      </c>
      <c r="K3" s="7">
        <f t="shared" ref="K3:K66" si="4">IF(H3&lt;1,I3,0)</f>
        <v>0</v>
      </c>
      <c r="L3" s="11"/>
      <c r="M3" s="5"/>
      <c r="N3" s="5"/>
      <c r="Q3" t="s">
        <v>23</v>
      </c>
      <c r="R3" t="s">
        <v>150</v>
      </c>
      <c r="S3">
        <v>122</v>
      </c>
      <c r="T3">
        <v>238</v>
      </c>
      <c r="U3">
        <v>7</v>
      </c>
      <c r="V3">
        <v>65</v>
      </c>
      <c r="W3">
        <v>43</v>
      </c>
    </row>
    <row r="4" spans="1:23" ht="15.75" thickBot="1" x14ac:dyDescent="0.3">
      <c r="A4" t="s">
        <v>24</v>
      </c>
      <c r="B4">
        <v>229</v>
      </c>
      <c r="C4">
        <v>418</v>
      </c>
      <c r="D4">
        <v>518</v>
      </c>
      <c r="E4">
        <v>272</v>
      </c>
      <c r="G4" s="6">
        <f t="shared" si="1"/>
        <v>-117.07775140292654</v>
      </c>
      <c r="H4" s="6">
        <f t="shared" si="0"/>
        <v>-9.1805419576261507</v>
      </c>
      <c r="I4" s="7">
        <f t="shared" si="2"/>
        <v>108</v>
      </c>
      <c r="J4" s="7">
        <f t="shared" si="3"/>
        <v>0</v>
      </c>
      <c r="K4" s="7">
        <f t="shared" si="4"/>
        <v>108</v>
      </c>
      <c r="L4" s="8" t="s">
        <v>14</v>
      </c>
      <c r="M4" s="9">
        <v>400</v>
      </c>
      <c r="N4" s="5"/>
      <c r="Q4" t="s">
        <v>24</v>
      </c>
      <c r="R4" t="s">
        <v>150</v>
      </c>
      <c r="S4">
        <v>518</v>
      </c>
      <c r="T4">
        <v>272</v>
      </c>
      <c r="U4">
        <v>108</v>
      </c>
      <c r="V4">
        <v>59</v>
      </c>
      <c r="W4">
        <v>7</v>
      </c>
    </row>
    <row r="5" spans="1:23" x14ac:dyDescent="0.25">
      <c r="A5" t="s">
        <v>25</v>
      </c>
      <c r="B5">
        <v>519</v>
      </c>
      <c r="C5">
        <v>264</v>
      </c>
      <c r="D5">
        <v>476</v>
      </c>
      <c r="E5">
        <v>117</v>
      </c>
      <c r="G5" s="6">
        <f t="shared" si="1"/>
        <v>-6.8768307374367952</v>
      </c>
      <c r="H5" s="6">
        <f t="shared" si="0"/>
        <v>38.25442035251718</v>
      </c>
      <c r="I5" s="7">
        <f t="shared" si="2"/>
        <v>46</v>
      </c>
      <c r="J5" s="7">
        <f t="shared" si="3"/>
        <v>46</v>
      </c>
      <c r="K5" s="7">
        <f t="shared" si="4"/>
        <v>0</v>
      </c>
      <c r="L5" s="11"/>
      <c r="M5" s="5"/>
      <c r="N5" s="5"/>
      <c r="Q5" t="s">
        <v>25</v>
      </c>
      <c r="R5" t="s">
        <v>151</v>
      </c>
      <c r="S5">
        <v>476</v>
      </c>
      <c r="T5">
        <v>117</v>
      </c>
      <c r="U5">
        <v>46</v>
      </c>
      <c r="V5">
        <v>48</v>
      </c>
      <c r="W5">
        <v>47</v>
      </c>
    </row>
    <row r="6" spans="1:23" x14ac:dyDescent="0.25">
      <c r="A6" t="s">
        <v>26</v>
      </c>
      <c r="B6">
        <v>440</v>
      </c>
      <c r="C6">
        <v>80</v>
      </c>
      <c r="D6">
        <v>477</v>
      </c>
      <c r="E6">
        <v>117</v>
      </c>
      <c r="G6" s="6">
        <f t="shared" si="1"/>
        <v>53.13010235415598</v>
      </c>
      <c r="H6" s="6">
        <f t="shared" si="0"/>
        <v>38.076551085189472</v>
      </c>
      <c r="I6" s="7">
        <f t="shared" si="2"/>
        <v>16</v>
      </c>
      <c r="J6" s="7">
        <f t="shared" si="3"/>
        <v>16</v>
      </c>
      <c r="K6" s="7">
        <f t="shared" si="4"/>
        <v>0</v>
      </c>
      <c r="L6" s="11"/>
      <c r="M6" s="5"/>
      <c r="N6" s="5"/>
      <c r="Q6" t="s">
        <v>26</v>
      </c>
      <c r="R6" t="s">
        <v>151</v>
      </c>
      <c r="S6">
        <v>477</v>
      </c>
      <c r="T6">
        <v>117</v>
      </c>
      <c r="U6">
        <v>16</v>
      </c>
      <c r="V6">
        <v>71</v>
      </c>
      <c r="W6">
        <v>65</v>
      </c>
    </row>
    <row r="7" spans="1:23" x14ac:dyDescent="0.25">
      <c r="A7" t="s">
        <v>27</v>
      </c>
      <c r="B7">
        <v>152</v>
      </c>
      <c r="C7">
        <v>349</v>
      </c>
      <c r="D7">
        <v>122</v>
      </c>
      <c r="E7">
        <v>229</v>
      </c>
      <c r="G7" s="6">
        <f t="shared" si="1"/>
        <v>-147.02410880268957</v>
      </c>
      <c r="H7" s="6">
        <f t="shared" si="0"/>
        <v>176.82016988013578</v>
      </c>
      <c r="I7" s="7">
        <f t="shared" si="2"/>
        <v>37</v>
      </c>
      <c r="J7" s="7">
        <f t="shared" si="3"/>
        <v>37</v>
      </c>
      <c r="K7" s="7">
        <f t="shared" si="4"/>
        <v>0</v>
      </c>
      <c r="L7" s="11"/>
      <c r="M7" s="5"/>
      <c r="N7" s="5"/>
      <c r="Q7" t="s">
        <v>27</v>
      </c>
      <c r="R7" t="s">
        <v>151</v>
      </c>
      <c r="S7">
        <v>122</v>
      </c>
      <c r="T7">
        <v>229</v>
      </c>
      <c r="U7">
        <v>37</v>
      </c>
      <c r="V7">
        <v>20</v>
      </c>
      <c r="W7">
        <v>26</v>
      </c>
    </row>
    <row r="8" spans="1:23" x14ac:dyDescent="0.25">
      <c r="A8" t="s">
        <v>28</v>
      </c>
      <c r="B8">
        <v>120</v>
      </c>
      <c r="C8">
        <v>250</v>
      </c>
      <c r="D8">
        <v>475</v>
      </c>
      <c r="E8">
        <v>111</v>
      </c>
      <c r="G8" s="6">
        <f t="shared" si="1"/>
        <v>-177.13759477388825</v>
      </c>
      <c r="H8" s="6">
        <f t="shared" si="0"/>
        <v>39.769192824446797</v>
      </c>
      <c r="I8" s="7">
        <f t="shared" si="2"/>
        <v>144</v>
      </c>
      <c r="J8" s="7">
        <f t="shared" si="3"/>
        <v>144</v>
      </c>
      <c r="K8" s="7">
        <f t="shared" si="4"/>
        <v>0</v>
      </c>
      <c r="L8" s="11"/>
      <c r="M8" s="5"/>
      <c r="N8" s="5"/>
      <c r="Q8" t="s">
        <v>28</v>
      </c>
      <c r="R8" t="s">
        <v>152</v>
      </c>
      <c r="S8">
        <v>475</v>
      </c>
      <c r="T8">
        <v>111</v>
      </c>
      <c r="U8">
        <v>144</v>
      </c>
      <c r="V8">
        <v>64</v>
      </c>
      <c r="W8">
        <v>61</v>
      </c>
    </row>
    <row r="9" spans="1:23" x14ac:dyDescent="0.25">
      <c r="A9" t="s">
        <v>29</v>
      </c>
      <c r="B9">
        <v>480</v>
      </c>
      <c r="C9">
        <v>360</v>
      </c>
      <c r="D9">
        <v>320</v>
      </c>
      <c r="E9">
        <v>41</v>
      </c>
      <c r="G9" s="6">
        <f t="shared" si="1"/>
        <v>-36.86989764584402</v>
      </c>
      <c r="H9" s="6">
        <f t="shared" si="0"/>
        <v>90</v>
      </c>
      <c r="I9" s="7">
        <f t="shared" si="2"/>
        <v>127</v>
      </c>
      <c r="J9" s="7">
        <f t="shared" si="3"/>
        <v>127</v>
      </c>
      <c r="K9" s="7">
        <f t="shared" si="4"/>
        <v>0</v>
      </c>
      <c r="L9" s="11"/>
      <c r="M9" s="5"/>
      <c r="N9" s="5"/>
      <c r="Q9" t="s">
        <v>29</v>
      </c>
      <c r="R9" t="s">
        <v>152</v>
      </c>
      <c r="S9">
        <v>320</v>
      </c>
      <c r="T9">
        <v>41</v>
      </c>
      <c r="U9">
        <v>127</v>
      </c>
      <c r="V9">
        <v>14</v>
      </c>
      <c r="W9">
        <v>20</v>
      </c>
    </row>
    <row r="10" spans="1:23" x14ac:dyDescent="0.25">
      <c r="A10" t="s">
        <v>30</v>
      </c>
      <c r="B10">
        <v>466</v>
      </c>
      <c r="C10">
        <v>104</v>
      </c>
      <c r="D10">
        <v>487</v>
      </c>
      <c r="E10">
        <v>132</v>
      </c>
      <c r="G10" s="6">
        <f t="shared" si="1"/>
        <v>42.969085763146893</v>
      </c>
      <c r="H10" s="6">
        <f t="shared" si="0"/>
        <v>32.891015016771021</v>
      </c>
      <c r="I10" s="7">
        <f t="shared" si="2"/>
        <v>11</v>
      </c>
      <c r="J10" s="7">
        <f t="shared" si="3"/>
        <v>11</v>
      </c>
      <c r="K10" s="7">
        <f t="shared" si="4"/>
        <v>0</v>
      </c>
      <c r="L10" s="11"/>
      <c r="M10" s="5"/>
      <c r="N10" s="5"/>
      <c r="Q10" t="s">
        <v>30</v>
      </c>
      <c r="R10" t="s">
        <v>152</v>
      </c>
      <c r="S10">
        <v>487</v>
      </c>
      <c r="T10">
        <v>132</v>
      </c>
      <c r="U10">
        <v>11</v>
      </c>
      <c r="V10">
        <v>32</v>
      </c>
      <c r="W10">
        <v>33</v>
      </c>
    </row>
    <row r="11" spans="1:23" x14ac:dyDescent="0.25">
      <c r="A11" t="s">
        <v>31</v>
      </c>
      <c r="B11">
        <v>511</v>
      </c>
      <c r="C11">
        <v>298</v>
      </c>
      <c r="D11">
        <v>257</v>
      </c>
      <c r="E11">
        <v>48</v>
      </c>
      <c r="G11" s="6">
        <f t="shared" si="1"/>
        <v>-16.891695744674493</v>
      </c>
      <c r="H11" s="6">
        <f t="shared" si="0"/>
        <v>108.16595652922553</v>
      </c>
      <c r="I11" s="7">
        <f t="shared" si="2"/>
        <v>126</v>
      </c>
      <c r="J11" s="7">
        <f t="shared" si="3"/>
        <v>126</v>
      </c>
      <c r="K11" s="7">
        <f t="shared" si="4"/>
        <v>0</v>
      </c>
      <c r="L11" s="11"/>
      <c r="M11" s="5"/>
      <c r="N11" s="5"/>
      <c r="Q11" t="s">
        <v>31</v>
      </c>
      <c r="R11" t="s">
        <v>153</v>
      </c>
      <c r="S11">
        <v>257</v>
      </c>
      <c r="T11">
        <v>48</v>
      </c>
      <c r="U11">
        <v>126</v>
      </c>
      <c r="V11">
        <v>63</v>
      </c>
      <c r="W11">
        <v>50</v>
      </c>
    </row>
    <row r="12" spans="1:23" x14ac:dyDescent="0.25">
      <c r="A12" t="s">
        <v>32</v>
      </c>
      <c r="B12">
        <v>211</v>
      </c>
      <c r="C12">
        <v>72</v>
      </c>
      <c r="D12">
        <v>121</v>
      </c>
      <c r="E12">
        <v>271</v>
      </c>
      <c r="G12" s="6">
        <f t="shared" si="1"/>
        <v>122.97589119731043</v>
      </c>
      <c r="H12" s="6">
        <f t="shared" si="0"/>
        <v>-171.14569181167815</v>
      </c>
      <c r="I12" s="7">
        <f>MAX(1,CEILING(MIN(MOD(G12-H12,360),MOD(H12-G12,360)),1))</f>
        <v>66</v>
      </c>
      <c r="J12" s="7">
        <f t="shared" si="3"/>
        <v>0</v>
      </c>
      <c r="K12" s="7">
        <f t="shared" si="4"/>
        <v>66</v>
      </c>
      <c r="L12" s="11"/>
      <c r="M12" s="5"/>
      <c r="N12" s="5"/>
      <c r="Q12" t="s">
        <v>32</v>
      </c>
      <c r="R12" t="s">
        <v>153</v>
      </c>
      <c r="S12">
        <v>121</v>
      </c>
      <c r="T12">
        <v>271</v>
      </c>
      <c r="U12">
        <v>66</v>
      </c>
      <c r="V12">
        <v>19</v>
      </c>
      <c r="W12">
        <v>18</v>
      </c>
    </row>
    <row r="13" spans="1:23" x14ac:dyDescent="0.25">
      <c r="A13" t="s">
        <v>33</v>
      </c>
      <c r="B13">
        <v>136</v>
      </c>
      <c r="C13">
        <v>318</v>
      </c>
      <c r="D13">
        <v>139</v>
      </c>
      <c r="E13">
        <v>321</v>
      </c>
      <c r="G13" s="6">
        <f t="shared" si="1"/>
        <v>-157.02727866917132</v>
      </c>
      <c r="H13" s="6">
        <f t="shared" si="0"/>
        <v>-155.89082476240847</v>
      </c>
      <c r="I13" s="7">
        <f t="shared" si="2"/>
        <v>2</v>
      </c>
      <c r="J13" s="7">
        <f t="shared" si="3"/>
        <v>0</v>
      </c>
      <c r="K13" s="7">
        <f t="shared" si="4"/>
        <v>2</v>
      </c>
      <c r="L13" s="11"/>
      <c r="M13" s="5"/>
      <c r="N13" s="5"/>
      <c r="Q13" t="s">
        <v>33</v>
      </c>
      <c r="R13" t="s">
        <v>153</v>
      </c>
      <c r="S13">
        <v>139</v>
      </c>
      <c r="T13">
        <v>321</v>
      </c>
      <c r="U13">
        <v>2</v>
      </c>
      <c r="V13">
        <v>21</v>
      </c>
      <c r="W13">
        <v>6</v>
      </c>
    </row>
    <row r="14" spans="1:23" x14ac:dyDescent="0.25">
      <c r="A14" t="s">
        <v>34</v>
      </c>
      <c r="B14">
        <v>509</v>
      </c>
      <c r="C14">
        <v>305</v>
      </c>
      <c r="D14">
        <v>528</v>
      </c>
      <c r="E14">
        <v>263</v>
      </c>
      <c r="G14" s="6">
        <f t="shared" si="1"/>
        <v>-18.978879755713447</v>
      </c>
      <c r="H14" s="6">
        <f t="shared" si="0"/>
        <v>-6.3099565088678737</v>
      </c>
      <c r="I14" s="7">
        <f t="shared" si="2"/>
        <v>13</v>
      </c>
      <c r="J14" s="7">
        <f t="shared" si="3"/>
        <v>0</v>
      </c>
      <c r="K14" s="7">
        <f t="shared" si="4"/>
        <v>13</v>
      </c>
      <c r="L14" s="11"/>
      <c r="M14" s="5"/>
      <c r="N14" s="5"/>
      <c r="Q14" t="s">
        <v>34</v>
      </c>
      <c r="R14" t="s">
        <v>150</v>
      </c>
      <c r="S14">
        <v>528</v>
      </c>
      <c r="T14">
        <v>263</v>
      </c>
      <c r="U14">
        <v>13</v>
      </c>
      <c r="V14">
        <v>66</v>
      </c>
      <c r="W14">
        <v>17</v>
      </c>
    </row>
    <row r="15" spans="1:23" x14ac:dyDescent="0.25">
      <c r="A15" t="s">
        <v>35</v>
      </c>
      <c r="B15">
        <v>120</v>
      </c>
      <c r="C15">
        <v>243</v>
      </c>
      <c r="D15">
        <v>447</v>
      </c>
      <c r="E15">
        <v>394</v>
      </c>
      <c r="G15" s="6">
        <f t="shared" si="1"/>
        <v>-179.14062775635534</v>
      </c>
      <c r="H15" s="6">
        <f t="shared" si="0"/>
        <v>-50.488439307285084</v>
      </c>
      <c r="I15" s="7">
        <f t="shared" si="2"/>
        <v>129</v>
      </c>
      <c r="J15" s="7">
        <f t="shared" si="3"/>
        <v>0</v>
      </c>
      <c r="K15" s="7">
        <f t="shared" si="4"/>
        <v>129</v>
      </c>
      <c r="L15" s="11"/>
      <c r="M15" s="5"/>
      <c r="N15" s="5"/>
      <c r="Q15" t="s">
        <v>35</v>
      </c>
      <c r="R15" t="s">
        <v>150</v>
      </c>
      <c r="S15">
        <v>447</v>
      </c>
      <c r="T15">
        <v>394</v>
      </c>
      <c r="U15">
        <v>129</v>
      </c>
      <c r="V15">
        <v>58</v>
      </c>
      <c r="W15">
        <v>63</v>
      </c>
    </row>
    <row r="16" spans="1:23" x14ac:dyDescent="0.25">
      <c r="A16" t="s">
        <v>36</v>
      </c>
      <c r="B16">
        <v>451</v>
      </c>
      <c r="C16">
        <v>391</v>
      </c>
      <c r="D16">
        <v>406</v>
      </c>
      <c r="E16">
        <v>410</v>
      </c>
      <c r="G16" s="6">
        <f t="shared" si="1"/>
        <v>-49.056737861294884</v>
      </c>
      <c r="H16" s="6">
        <f t="shared" si="0"/>
        <v>-63.165956529225539</v>
      </c>
      <c r="I16" s="7">
        <f t="shared" si="2"/>
        <v>15</v>
      </c>
      <c r="J16" s="7">
        <f t="shared" si="3"/>
        <v>0</v>
      </c>
      <c r="K16" s="7">
        <f t="shared" si="4"/>
        <v>15</v>
      </c>
      <c r="L16" s="11"/>
      <c r="M16" s="5"/>
      <c r="N16" s="5"/>
      <c r="Q16" t="s">
        <v>36</v>
      </c>
      <c r="R16" t="s">
        <v>150</v>
      </c>
      <c r="S16">
        <v>406</v>
      </c>
      <c r="T16">
        <v>410</v>
      </c>
      <c r="U16">
        <v>15</v>
      </c>
      <c r="V16">
        <v>60</v>
      </c>
      <c r="W16">
        <v>46</v>
      </c>
    </row>
    <row r="17" spans="1:23" x14ac:dyDescent="0.25">
      <c r="A17" t="s">
        <v>37</v>
      </c>
      <c r="B17">
        <v>516</v>
      </c>
      <c r="C17">
        <v>202</v>
      </c>
      <c r="D17">
        <v>120</v>
      </c>
      <c r="E17">
        <v>265</v>
      </c>
      <c r="G17" s="6">
        <f t="shared" si="1"/>
        <v>10.972240237811643</v>
      </c>
      <c r="H17" s="6">
        <f t="shared" si="0"/>
        <v>-172.8749836510982</v>
      </c>
      <c r="I17" s="7">
        <f t="shared" si="2"/>
        <v>177</v>
      </c>
      <c r="J17" s="7">
        <f t="shared" si="3"/>
        <v>0</v>
      </c>
      <c r="K17" s="7">
        <f t="shared" si="4"/>
        <v>177</v>
      </c>
      <c r="L17" s="11"/>
      <c r="M17" s="5"/>
      <c r="N17" s="5"/>
      <c r="Q17" t="s">
        <v>37</v>
      </c>
      <c r="R17" t="s">
        <v>151</v>
      </c>
      <c r="S17">
        <v>120</v>
      </c>
      <c r="T17">
        <v>265</v>
      </c>
      <c r="U17">
        <v>177</v>
      </c>
      <c r="V17">
        <v>9</v>
      </c>
      <c r="W17">
        <v>2</v>
      </c>
    </row>
    <row r="18" spans="1:23" x14ac:dyDescent="0.25">
      <c r="A18" t="s">
        <v>38</v>
      </c>
      <c r="B18">
        <v>471</v>
      </c>
      <c r="C18">
        <v>109</v>
      </c>
      <c r="D18">
        <v>459</v>
      </c>
      <c r="E18">
        <v>98</v>
      </c>
      <c r="G18" s="6">
        <f t="shared" si="1"/>
        <v>40.943262138705123</v>
      </c>
      <c r="H18" s="6">
        <f t="shared" si="0"/>
        <v>45.611675474713792</v>
      </c>
      <c r="I18" s="7">
        <f t="shared" si="2"/>
        <v>5</v>
      </c>
      <c r="J18" s="7">
        <f t="shared" si="3"/>
        <v>5</v>
      </c>
      <c r="K18" s="7">
        <f t="shared" si="4"/>
        <v>0</v>
      </c>
      <c r="L18" s="11"/>
      <c r="M18" s="5"/>
      <c r="N18" s="5"/>
      <c r="Q18" t="s">
        <v>38</v>
      </c>
      <c r="R18" t="s">
        <v>151</v>
      </c>
      <c r="S18">
        <v>459</v>
      </c>
      <c r="T18">
        <v>98</v>
      </c>
      <c r="U18">
        <v>5</v>
      </c>
      <c r="V18">
        <v>51</v>
      </c>
      <c r="W18">
        <v>14</v>
      </c>
    </row>
    <row r="19" spans="1:23" x14ac:dyDescent="0.25">
      <c r="A19" t="s">
        <v>39</v>
      </c>
      <c r="B19">
        <v>520</v>
      </c>
      <c r="C19">
        <v>237</v>
      </c>
      <c r="D19">
        <v>136</v>
      </c>
      <c r="E19">
        <v>325</v>
      </c>
      <c r="G19" s="6">
        <f t="shared" si="1"/>
        <v>0.8593722436446809</v>
      </c>
      <c r="H19" s="6">
        <f t="shared" si="0"/>
        <v>-155.20511588284097</v>
      </c>
      <c r="I19" s="7">
        <f t="shared" si="2"/>
        <v>157</v>
      </c>
      <c r="J19" s="7">
        <f t="shared" si="3"/>
        <v>0</v>
      </c>
      <c r="K19" s="7">
        <f t="shared" si="4"/>
        <v>157</v>
      </c>
      <c r="L19" s="11"/>
      <c r="M19" s="5"/>
      <c r="N19" s="5"/>
      <c r="Q19" t="s">
        <v>39</v>
      </c>
      <c r="R19" t="s">
        <v>151</v>
      </c>
      <c r="S19">
        <v>136</v>
      </c>
      <c r="T19">
        <v>325</v>
      </c>
      <c r="U19">
        <v>157</v>
      </c>
      <c r="V19">
        <v>13</v>
      </c>
      <c r="W19">
        <v>5</v>
      </c>
    </row>
    <row r="20" spans="1:23" x14ac:dyDescent="0.25">
      <c r="A20" t="s">
        <v>40</v>
      </c>
      <c r="B20">
        <v>507</v>
      </c>
      <c r="C20">
        <v>168</v>
      </c>
      <c r="D20">
        <v>438</v>
      </c>
      <c r="E20">
        <v>77</v>
      </c>
      <c r="G20" s="6">
        <f t="shared" si="1"/>
        <v>21.05803978825281</v>
      </c>
      <c r="H20" s="6">
        <f t="shared" si="0"/>
        <v>54.098229145547535</v>
      </c>
      <c r="I20" s="7">
        <f t="shared" si="2"/>
        <v>34</v>
      </c>
      <c r="J20" s="7">
        <f t="shared" si="3"/>
        <v>34</v>
      </c>
      <c r="K20" s="7">
        <f t="shared" si="4"/>
        <v>0</v>
      </c>
      <c r="L20" s="11"/>
      <c r="M20" s="5"/>
      <c r="N20" s="5"/>
      <c r="Q20" t="s">
        <v>40</v>
      </c>
      <c r="R20" t="s">
        <v>152</v>
      </c>
      <c r="S20">
        <v>438</v>
      </c>
      <c r="T20">
        <v>77</v>
      </c>
      <c r="U20">
        <v>34</v>
      </c>
      <c r="V20">
        <v>76</v>
      </c>
      <c r="W20">
        <v>58</v>
      </c>
    </row>
    <row r="21" spans="1:23" x14ac:dyDescent="0.25">
      <c r="A21" t="s">
        <v>41</v>
      </c>
      <c r="B21">
        <v>351</v>
      </c>
      <c r="C21">
        <v>42</v>
      </c>
      <c r="D21">
        <v>150</v>
      </c>
      <c r="E21">
        <v>120</v>
      </c>
      <c r="G21" s="6">
        <f t="shared" si="1"/>
        <v>81.101686935537401</v>
      </c>
      <c r="H21" s="6">
        <f t="shared" si="0"/>
        <v>144.78240703180728</v>
      </c>
      <c r="I21" s="7">
        <f t="shared" si="2"/>
        <v>64</v>
      </c>
      <c r="J21" s="7">
        <f t="shared" si="3"/>
        <v>64</v>
      </c>
      <c r="K21" s="7">
        <f t="shared" si="4"/>
        <v>0</v>
      </c>
      <c r="L21" s="11"/>
      <c r="M21" s="5"/>
      <c r="N21" s="5"/>
      <c r="Q21" t="s">
        <v>41</v>
      </c>
      <c r="R21" t="s">
        <v>152</v>
      </c>
      <c r="S21">
        <v>150</v>
      </c>
      <c r="T21">
        <v>120</v>
      </c>
      <c r="U21">
        <v>64</v>
      </c>
      <c r="V21">
        <v>56</v>
      </c>
      <c r="W21">
        <v>4</v>
      </c>
    </row>
    <row r="22" spans="1:23" x14ac:dyDescent="0.25">
      <c r="A22" t="s">
        <v>42</v>
      </c>
      <c r="B22">
        <v>217</v>
      </c>
      <c r="C22">
        <v>69</v>
      </c>
      <c r="D22">
        <v>441</v>
      </c>
      <c r="E22">
        <v>82</v>
      </c>
      <c r="G22" s="6">
        <f t="shared" si="1"/>
        <v>121.06220279174576</v>
      </c>
      <c r="H22" s="6">
        <f t="shared" si="0"/>
        <v>52.554284760911003</v>
      </c>
      <c r="I22" s="7">
        <f t="shared" si="2"/>
        <v>69</v>
      </c>
      <c r="J22" s="7">
        <f t="shared" si="3"/>
        <v>69</v>
      </c>
      <c r="K22" s="7">
        <f t="shared" si="4"/>
        <v>0</v>
      </c>
      <c r="L22" s="11"/>
      <c r="M22" s="5"/>
      <c r="N22" s="5"/>
      <c r="Q22" t="s">
        <v>42</v>
      </c>
      <c r="R22" t="s">
        <v>152</v>
      </c>
      <c r="S22">
        <v>441</v>
      </c>
      <c r="T22">
        <v>82</v>
      </c>
      <c r="U22">
        <v>69</v>
      </c>
      <c r="V22">
        <v>49</v>
      </c>
      <c r="W22">
        <v>51</v>
      </c>
    </row>
    <row r="23" spans="1:23" x14ac:dyDescent="0.25">
      <c r="A23" t="s">
        <v>43</v>
      </c>
      <c r="B23">
        <v>491</v>
      </c>
      <c r="C23">
        <v>137</v>
      </c>
      <c r="D23">
        <v>290</v>
      </c>
      <c r="E23">
        <v>38</v>
      </c>
      <c r="G23" s="6">
        <f t="shared" si="1"/>
        <v>31.062202791745761</v>
      </c>
      <c r="H23" s="6">
        <f t="shared" si="0"/>
        <v>98.447527247908468</v>
      </c>
      <c r="I23" s="7">
        <f t="shared" si="2"/>
        <v>68</v>
      </c>
      <c r="J23" s="7">
        <f t="shared" si="3"/>
        <v>68</v>
      </c>
      <c r="K23" s="7">
        <f t="shared" si="4"/>
        <v>0</v>
      </c>
      <c r="L23" s="11"/>
      <c r="M23" s="5"/>
      <c r="N23" s="5"/>
      <c r="Q23" t="s">
        <v>43</v>
      </c>
      <c r="R23" t="s">
        <v>153</v>
      </c>
      <c r="S23">
        <v>290</v>
      </c>
      <c r="T23">
        <v>38</v>
      </c>
      <c r="U23">
        <v>68</v>
      </c>
      <c r="V23">
        <v>34</v>
      </c>
      <c r="W23">
        <v>20</v>
      </c>
    </row>
    <row r="24" spans="1:23" x14ac:dyDescent="0.25">
      <c r="A24" t="s">
        <v>44</v>
      </c>
      <c r="B24">
        <v>385</v>
      </c>
      <c r="C24">
        <v>51</v>
      </c>
      <c r="D24">
        <v>450</v>
      </c>
      <c r="E24">
        <v>381</v>
      </c>
      <c r="G24" s="6">
        <f t="shared" si="1"/>
        <v>71.02112024428655</v>
      </c>
      <c r="H24" s="6">
        <f t="shared" si="0"/>
        <v>-47.32438297094815</v>
      </c>
      <c r="I24" s="7">
        <f t="shared" si="2"/>
        <v>119</v>
      </c>
      <c r="J24" s="7">
        <f t="shared" si="3"/>
        <v>0</v>
      </c>
      <c r="K24" s="7">
        <f t="shared" si="4"/>
        <v>119</v>
      </c>
      <c r="L24" s="11"/>
      <c r="M24" s="5"/>
      <c r="N24" s="5"/>
      <c r="Q24" t="s">
        <v>44</v>
      </c>
      <c r="R24" t="s">
        <v>153</v>
      </c>
      <c r="S24">
        <v>450</v>
      </c>
      <c r="T24">
        <v>381</v>
      </c>
      <c r="U24">
        <v>119</v>
      </c>
      <c r="V24">
        <v>69</v>
      </c>
      <c r="W24">
        <v>60</v>
      </c>
    </row>
    <row r="25" spans="1:23" x14ac:dyDescent="0.25">
      <c r="A25" t="s">
        <v>45</v>
      </c>
      <c r="B25">
        <v>417</v>
      </c>
      <c r="C25">
        <v>65</v>
      </c>
      <c r="D25">
        <v>280</v>
      </c>
      <c r="E25">
        <v>432</v>
      </c>
      <c r="G25" s="6">
        <f t="shared" si="1"/>
        <v>61.00102285384601</v>
      </c>
      <c r="H25" s="6">
        <f t="shared" si="0"/>
        <v>-101.76828893202064</v>
      </c>
      <c r="I25" s="7">
        <f t="shared" si="2"/>
        <v>163</v>
      </c>
      <c r="J25" s="7">
        <f t="shared" si="3"/>
        <v>0</v>
      </c>
      <c r="K25" s="7">
        <f t="shared" si="4"/>
        <v>163</v>
      </c>
      <c r="L25" s="11"/>
      <c r="M25" s="5"/>
      <c r="N25" s="5"/>
      <c r="Q25" t="s">
        <v>45</v>
      </c>
      <c r="R25" t="s">
        <v>153</v>
      </c>
      <c r="S25">
        <v>280</v>
      </c>
      <c r="T25">
        <v>432</v>
      </c>
      <c r="U25">
        <v>163</v>
      </c>
      <c r="V25">
        <v>55</v>
      </c>
      <c r="W25">
        <v>19</v>
      </c>
    </row>
    <row r="26" spans="1:23" x14ac:dyDescent="0.25">
      <c r="A26" t="s">
        <v>46</v>
      </c>
      <c r="B26">
        <v>478</v>
      </c>
      <c r="C26">
        <v>363</v>
      </c>
      <c r="D26">
        <v>151</v>
      </c>
      <c r="E26">
        <v>124</v>
      </c>
      <c r="G26" s="6">
        <f t="shared" si="1"/>
        <v>-37.900080355368367</v>
      </c>
      <c r="H26" s="6">
        <f t="shared" si="0"/>
        <v>145.53466477765463</v>
      </c>
      <c r="I26" s="7">
        <f t="shared" si="2"/>
        <v>177</v>
      </c>
      <c r="J26" s="7">
        <f t="shared" si="3"/>
        <v>177</v>
      </c>
      <c r="K26" s="7">
        <f t="shared" si="4"/>
        <v>0</v>
      </c>
      <c r="L26" s="11"/>
      <c r="M26" s="5"/>
      <c r="N26" s="5"/>
      <c r="Q26" t="s">
        <v>46</v>
      </c>
      <c r="R26" t="s">
        <v>150</v>
      </c>
      <c r="S26">
        <v>151</v>
      </c>
      <c r="T26">
        <v>124</v>
      </c>
      <c r="U26">
        <v>177</v>
      </c>
      <c r="V26">
        <v>89</v>
      </c>
      <c r="W26">
        <v>80</v>
      </c>
    </row>
    <row r="27" spans="1:23" x14ac:dyDescent="0.25">
      <c r="A27" t="s">
        <v>47</v>
      </c>
      <c r="B27">
        <v>150</v>
      </c>
      <c r="C27">
        <v>346</v>
      </c>
      <c r="D27">
        <v>171</v>
      </c>
      <c r="E27">
        <v>106</v>
      </c>
      <c r="G27" s="6">
        <f t="shared" si="1"/>
        <v>-148.05524722379661</v>
      </c>
      <c r="H27" s="6">
        <f t="shared" si="0"/>
        <v>138.03403964694499</v>
      </c>
      <c r="I27" s="7">
        <f t="shared" si="2"/>
        <v>74</v>
      </c>
      <c r="J27" s="7">
        <f t="shared" si="3"/>
        <v>74</v>
      </c>
      <c r="K27" s="7">
        <f t="shared" si="4"/>
        <v>0</v>
      </c>
      <c r="L27" s="11"/>
      <c r="M27" s="5"/>
      <c r="N27" s="5"/>
      <c r="Q27" t="s">
        <v>47</v>
      </c>
      <c r="R27" t="s">
        <v>150</v>
      </c>
      <c r="S27">
        <v>171</v>
      </c>
      <c r="T27">
        <v>106</v>
      </c>
      <c r="U27">
        <v>74</v>
      </c>
      <c r="V27">
        <v>66</v>
      </c>
      <c r="W27">
        <v>52</v>
      </c>
    </row>
    <row r="28" spans="1:23" x14ac:dyDescent="0.25">
      <c r="A28" t="s">
        <v>48</v>
      </c>
      <c r="B28">
        <v>171</v>
      </c>
      <c r="C28">
        <v>374</v>
      </c>
      <c r="D28">
        <v>180</v>
      </c>
      <c r="E28">
        <v>89</v>
      </c>
      <c r="G28" s="6">
        <f t="shared" si="1"/>
        <v>-138.03403964694499</v>
      </c>
      <c r="H28" s="6">
        <f t="shared" si="0"/>
        <v>132.83521084654649</v>
      </c>
      <c r="I28" s="7">
        <f t="shared" si="2"/>
        <v>90</v>
      </c>
      <c r="J28" s="7">
        <f t="shared" si="3"/>
        <v>90</v>
      </c>
      <c r="K28" s="7">
        <f t="shared" si="4"/>
        <v>0</v>
      </c>
      <c r="L28" s="11"/>
      <c r="M28" s="5"/>
      <c r="N28" s="5"/>
      <c r="Q28" t="s">
        <v>48</v>
      </c>
      <c r="R28" t="s">
        <v>150</v>
      </c>
      <c r="S28">
        <v>180</v>
      </c>
      <c r="T28">
        <v>89</v>
      </c>
      <c r="U28">
        <v>90</v>
      </c>
      <c r="V28">
        <v>71</v>
      </c>
      <c r="W28">
        <v>63</v>
      </c>
    </row>
    <row r="29" spans="1:23" x14ac:dyDescent="0.25">
      <c r="A29" t="s">
        <v>49</v>
      </c>
      <c r="B29">
        <v>245</v>
      </c>
      <c r="C29">
        <v>55</v>
      </c>
      <c r="D29">
        <v>444</v>
      </c>
      <c r="E29">
        <v>384</v>
      </c>
      <c r="G29" s="6">
        <f t="shared" si="1"/>
        <v>112.0678995624102</v>
      </c>
      <c r="H29" s="6">
        <f t="shared" si="0"/>
        <v>-49.267893300290808</v>
      </c>
      <c r="I29" s="7">
        <f t="shared" si="2"/>
        <v>162</v>
      </c>
      <c r="J29" s="7">
        <f t="shared" si="3"/>
        <v>0</v>
      </c>
      <c r="K29" s="7">
        <f t="shared" si="4"/>
        <v>162</v>
      </c>
      <c r="L29" s="11"/>
      <c r="M29" s="5"/>
      <c r="N29" s="5"/>
      <c r="Q29" t="s">
        <v>49</v>
      </c>
      <c r="R29" t="s">
        <v>151</v>
      </c>
      <c r="S29">
        <v>444</v>
      </c>
      <c r="T29">
        <v>384</v>
      </c>
      <c r="U29">
        <v>162</v>
      </c>
      <c r="V29">
        <v>32</v>
      </c>
      <c r="W29">
        <v>32</v>
      </c>
    </row>
    <row r="30" spans="1:23" x14ac:dyDescent="0.25">
      <c r="A30" t="s">
        <v>50</v>
      </c>
      <c r="B30">
        <v>226</v>
      </c>
      <c r="C30">
        <v>417</v>
      </c>
      <c r="D30">
        <v>424</v>
      </c>
      <c r="E30">
        <v>403</v>
      </c>
      <c r="G30" s="6">
        <f t="shared" si="1"/>
        <v>-117.97158458138142</v>
      </c>
      <c r="H30" s="6">
        <f t="shared" si="0"/>
        <v>-57.460625536441391</v>
      </c>
      <c r="I30" s="7">
        <f t="shared" si="2"/>
        <v>61</v>
      </c>
      <c r="J30" s="7">
        <f t="shared" si="3"/>
        <v>0</v>
      </c>
      <c r="K30" s="7">
        <f t="shared" si="4"/>
        <v>61</v>
      </c>
      <c r="L30" s="11"/>
      <c r="M30" s="5"/>
      <c r="N30" s="5"/>
      <c r="Q30" t="s">
        <v>50</v>
      </c>
      <c r="R30" t="s">
        <v>151</v>
      </c>
      <c r="S30">
        <v>424</v>
      </c>
      <c r="T30">
        <v>403</v>
      </c>
      <c r="U30">
        <v>61</v>
      </c>
      <c r="V30">
        <v>13</v>
      </c>
      <c r="W30">
        <v>2</v>
      </c>
    </row>
    <row r="31" spans="1:23" x14ac:dyDescent="0.25">
      <c r="A31" t="s">
        <v>51</v>
      </c>
      <c r="B31">
        <v>130</v>
      </c>
      <c r="C31">
        <v>178</v>
      </c>
      <c r="D31">
        <v>324</v>
      </c>
      <c r="E31">
        <v>38</v>
      </c>
      <c r="G31" s="6">
        <f t="shared" si="1"/>
        <v>161.92767785104053</v>
      </c>
      <c r="H31" s="6">
        <f t="shared" si="0"/>
        <v>88.865578369022998</v>
      </c>
      <c r="I31" s="7">
        <f t="shared" si="2"/>
        <v>74</v>
      </c>
      <c r="J31" s="7">
        <f t="shared" si="3"/>
        <v>74</v>
      </c>
      <c r="K31" s="7">
        <f t="shared" si="4"/>
        <v>0</v>
      </c>
      <c r="L31" s="11"/>
      <c r="M31" s="5"/>
      <c r="N31" s="5"/>
      <c r="Q31" t="s">
        <v>51</v>
      </c>
      <c r="R31" t="s">
        <v>151</v>
      </c>
      <c r="S31">
        <v>324</v>
      </c>
      <c r="T31">
        <v>38</v>
      </c>
      <c r="U31">
        <v>74</v>
      </c>
      <c r="V31">
        <v>83</v>
      </c>
      <c r="W31">
        <v>41</v>
      </c>
    </row>
    <row r="32" spans="1:23" x14ac:dyDescent="0.25">
      <c r="A32" t="s">
        <v>52</v>
      </c>
      <c r="B32">
        <v>122</v>
      </c>
      <c r="C32">
        <v>212</v>
      </c>
      <c r="D32">
        <v>438</v>
      </c>
      <c r="E32">
        <v>77</v>
      </c>
      <c r="G32" s="6">
        <f t="shared" si="1"/>
        <v>171.9509382983255</v>
      </c>
      <c r="H32" s="6">
        <f t="shared" si="0"/>
        <v>54.098229145547535</v>
      </c>
      <c r="I32" s="7">
        <f t="shared" si="2"/>
        <v>118</v>
      </c>
      <c r="J32" s="7">
        <f t="shared" si="3"/>
        <v>118</v>
      </c>
      <c r="K32" s="7">
        <f t="shared" si="4"/>
        <v>0</v>
      </c>
      <c r="L32" s="11"/>
      <c r="M32" s="5"/>
      <c r="N32" s="5"/>
      <c r="Q32" t="s">
        <v>52</v>
      </c>
      <c r="R32" t="s">
        <v>152</v>
      </c>
      <c r="S32">
        <v>438</v>
      </c>
      <c r="T32">
        <v>77</v>
      </c>
      <c r="U32">
        <v>118</v>
      </c>
      <c r="V32">
        <v>28</v>
      </c>
      <c r="W32">
        <v>13</v>
      </c>
    </row>
    <row r="33" spans="1:23" x14ac:dyDescent="0.25">
      <c r="A33" t="s">
        <v>53</v>
      </c>
      <c r="B33">
        <v>454</v>
      </c>
      <c r="C33">
        <v>389</v>
      </c>
      <c r="D33">
        <v>488</v>
      </c>
      <c r="E33">
        <v>343</v>
      </c>
      <c r="G33" s="6">
        <f t="shared" si="1"/>
        <v>-48.034039646945011</v>
      </c>
      <c r="H33" s="6">
        <f t="shared" si="0"/>
        <v>-31.512263338763304</v>
      </c>
      <c r="I33" s="7">
        <f t="shared" si="2"/>
        <v>17</v>
      </c>
      <c r="J33" s="7">
        <f t="shared" si="3"/>
        <v>0</v>
      </c>
      <c r="K33" s="7">
        <f t="shared" si="4"/>
        <v>17</v>
      </c>
      <c r="L33" s="11"/>
      <c r="M33" s="5"/>
      <c r="N33" s="5"/>
      <c r="Q33" t="s">
        <v>53</v>
      </c>
      <c r="R33" t="s">
        <v>152</v>
      </c>
      <c r="S33">
        <v>488</v>
      </c>
      <c r="T33">
        <v>343</v>
      </c>
      <c r="U33">
        <v>17</v>
      </c>
      <c r="V33">
        <v>36</v>
      </c>
      <c r="W33">
        <v>1</v>
      </c>
    </row>
    <row r="34" spans="1:23" x14ac:dyDescent="0.25">
      <c r="A34" t="s">
        <v>54</v>
      </c>
      <c r="B34">
        <v>414</v>
      </c>
      <c r="C34">
        <v>63</v>
      </c>
      <c r="D34">
        <v>422</v>
      </c>
      <c r="E34">
        <v>66</v>
      </c>
      <c r="G34" s="6">
        <f t="shared" si="1"/>
        <v>62.028415418618579</v>
      </c>
      <c r="H34" s="6">
        <f t="shared" si="0"/>
        <v>59.620873988631651</v>
      </c>
      <c r="I34" s="7">
        <f t="shared" si="2"/>
        <v>3</v>
      </c>
      <c r="J34" s="7">
        <f t="shared" si="3"/>
        <v>3</v>
      </c>
      <c r="K34" s="7">
        <f t="shared" si="4"/>
        <v>0</v>
      </c>
      <c r="L34" s="11"/>
      <c r="M34" s="5"/>
      <c r="N34" s="5"/>
      <c r="Q34" t="s">
        <v>54</v>
      </c>
      <c r="R34" t="s">
        <v>152</v>
      </c>
      <c r="S34">
        <v>422</v>
      </c>
      <c r="T34">
        <v>66</v>
      </c>
      <c r="U34">
        <v>3</v>
      </c>
      <c r="V34">
        <v>95</v>
      </c>
      <c r="W34">
        <v>81</v>
      </c>
    </row>
    <row r="35" spans="1:23" x14ac:dyDescent="0.25">
      <c r="A35" t="s">
        <v>55</v>
      </c>
      <c r="B35">
        <v>258</v>
      </c>
      <c r="C35">
        <v>430</v>
      </c>
      <c r="D35">
        <v>517</v>
      </c>
      <c r="E35">
        <v>243</v>
      </c>
      <c r="G35" s="6">
        <f t="shared" si="1"/>
        <v>-108.07232214895949</v>
      </c>
      <c r="H35" s="6">
        <f t="shared" si="0"/>
        <v>-0.87245712290203292</v>
      </c>
      <c r="I35" s="7">
        <f t="shared" si="2"/>
        <v>108</v>
      </c>
      <c r="J35" s="7">
        <f t="shared" si="3"/>
        <v>0</v>
      </c>
      <c r="K35" s="7">
        <f t="shared" si="4"/>
        <v>108</v>
      </c>
      <c r="L35" s="11"/>
      <c r="M35" s="5"/>
      <c r="N35" s="5"/>
      <c r="Q35" t="s">
        <v>55</v>
      </c>
      <c r="R35" t="s">
        <v>153</v>
      </c>
      <c r="S35">
        <v>517</v>
      </c>
      <c r="T35">
        <v>243</v>
      </c>
      <c r="U35">
        <v>108</v>
      </c>
      <c r="V35">
        <v>43</v>
      </c>
      <c r="W35">
        <v>59</v>
      </c>
    </row>
    <row r="36" spans="1:23" x14ac:dyDescent="0.25">
      <c r="A36" t="s">
        <v>56</v>
      </c>
      <c r="B36">
        <v>120</v>
      </c>
      <c r="C36">
        <v>247</v>
      </c>
      <c r="D36">
        <v>120</v>
      </c>
      <c r="E36">
        <v>228</v>
      </c>
      <c r="G36" s="6">
        <f t="shared" si="1"/>
        <v>-177.99546596789409</v>
      </c>
      <c r="H36" s="6">
        <f t="shared" si="0"/>
        <v>176.56636963754949</v>
      </c>
      <c r="I36" s="7">
        <f t="shared" si="2"/>
        <v>6</v>
      </c>
      <c r="J36" s="7">
        <f t="shared" si="3"/>
        <v>6</v>
      </c>
      <c r="K36" s="7">
        <f t="shared" si="4"/>
        <v>0</v>
      </c>
      <c r="L36" s="11"/>
      <c r="M36" s="5"/>
      <c r="N36" s="5"/>
      <c r="Q36" t="s">
        <v>56</v>
      </c>
      <c r="R36" t="s">
        <v>153</v>
      </c>
      <c r="S36">
        <v>120</v>
      </c>
      <c r="T36">
        <v>228</v>
      </c>
      <c r="U36">
        <v>6</v>
      </c>
      <c r="V36">
        <v>69</v>
      </c>
      <c r="W36">
        <v>92</v>
      </c>
    </row>
    <row r="37" spans="1:23" x14ac:dyDescent="0.25">
      <c r="A37" t="s">
        <v>57</v>
      </c>
      <c r="B37">
        <v>510</v>
      </c>
      <c r="C37">
        <v>302</v>
      </c>
      <c r="D37">
        <v>120</v>
      </c>
      <c r="E37">
        <v>232</v>
      </c>
      <c r="G37" s="6">
        <f t="shared" si="1"/>
        <v>-18.072322148959497</v>
      </c>
      <c r="H37" s="6">
        <f t="shared" si="0"/>
        <v>177.70938995736148</v>
      </c>
      <c r="I37" s="7">
        <f t="shared" si="2"/>
        <v>165</v>
      </c>
      <c r="J37" s="7">
        <f t="shared" si="3"/>
        <v>165</v>
      </c>
      <c r="K37" s="7">
        <f t="shared" si="4"/>
        <v>0</v>
      </c>
      <c r="L37" s="11"/>
      <c r="M37" s="5"/>
      <c r="N37" s="5"/>
      <c r="Q37" t="s">
        <v>57</v>
      </c>
      <c r="R37" t="s">
        <v>153</v>
      </c>
      <c r="S37">
        <v>120</v>
      </c>
      <c r="T37">
        <v>232</v>
      </c>
      <c r="U37">
        <v>165</v>
      </c>
      <c r="V37">
        <v>65</v>
      </c>
      <c r="W37">
        <v>71</v>
      </c>
    </row>
    <row r="38" spans="1:23" x14ac:dyDescent="0.25">
      <c r="A38" t="s">
        <v>58</v>
      </c>
      <c r="B38">
        <v>275</v>
      </c>
      <c r="C38">
        <v>45</v>
      </c>
      <c r="D38">
        <v>476</v>
      </c>
      <c r="E38">
        <v>114</v>
      </c>
      <c r="G38" s="6">
        <f t="shared" si="1"/>
        <v>102.9946167919165</v>
      </c>
      <c r="H38" s="6">
        <f t="shared" si="0"/>
        <v>38.927543592792304</v>
      </c>
      <c r="I38" s="7">
        <f t="shared" si="2"/>
        <v>65</v>
      </c>
      <c r="J38" s="7">
        <f t="shared" si="3"/>
        <v>65</v>
      </c>
      <c r="K38" s="7">
        <f t="shared" si="4"/>
        <v>0</v>
      </c>
      <c r="L38" s="11"/>
      <c r="M38" s="5"/>
      <c r="N38" s="5"/>
      <c r="Q38" t="s">
        <v>58</v>
      </c>
      <c r="R38" t="s">
        <v>150</v>
      </c>
      <c r="S38">
        <v>476</v>
      </c>
      <c r="T38">
        <v>114</v>
      </c>
      <c r="U38">
        <v>65</v>
      </c>
      <c r="V38">
        <v>62</v>
      </c>
      <c r="W38">
        <v>43</v>
      </c>
    </row>
    <row r="39" spans="1:23" x14ac:dyDescent="0.25">
      <c r="A39" t="s">
        <v>59</v>
      </c>
      <c r="B39">
        <v>262</v>
      </c>
      <c r="C39">
        <v>431</v>
      </c>
      <c r="D39">
        <v>517</v>
      </c>
      <c r="E39">
        <v>235</v>
      </c>
      <c r="G39" s="6">
        <f t="shared" si="1"/>
        <v>-106.89169574467449</v>
      </c>
      <c r="H39" s="6">
        <f t="shared" si="0"/>
        <v>1.4538954651088813</v>
      </c>
      <c r="I39" s="7">
        <f t="shared" si="2"/>
        <v>109</v>
      </c>
      <c r="J39" s="7">
        <f t="shared" si="3"/>
        <v>109</v>
      </c>
      <c r="K39" s="7">
        <f t="shared" si="4"/>
        <v>0</v>
      </c>
      <c r="L39" s="11"/>
      <c r="M39" s="5"/>
      <c r="N39" s="5"/>
      <c r="Q39" t="s">
        <v>59</v>
      </c>
      <c r="R39" t="s">
        <v>150</v>
      </c>
      <c r="S39">
        <v>517</v>
      </c>
      <c r="T39">
        <v>235</v>
      </c>
      <c r="U39">
        <v>109</v>
      </c>
      <c r="V39">
        <v>45</v>
      </c>
      <c r="W39">
        <v>21</v>
      </c>
    </row>
    <row r="40" spans="1:23" x14ac:dyDescent="0.25">
      <c r="A40" t="s">
        <v>60</v>
      </c>
      <c r="B40">
        <v>129</v>
      </c>
      <c r="C40">
        <v>182</v>
      </c>
      <c r="D40">
        <v>119</v>
      </c>
      <c r="E40">
        <v>236</v>
      </c>
      <c r="G40" s="6">
        <f t="shared" si="1"/>
        <v>163.10830425532552</v>
      </c>
      <c r="H40" s="6">
        <f t="shared" si="0"/>
        <v>178.85993596621361</v>
      </c>
      <c r="I40" s="7">
        <f t="shared" si="2"/>
        <v>16</v>
      </c>
      <c r="J40" s="7">
        <f t="shared" si="3"/>
        <v>16</v>
      </c>
      <c r="K40" s="7">
        <f t="shared" si="4"/>
        <v>0</v>
      </c>
      <c r="L40" s="11"/>
      <c r="M40" s="5"/>
      <c r="N40" s="5"/>
      <c r="Q40" t="s">
        <v>60</v>
      </c>
      <c r="R40" t="s">
        <v>150</v>
      </c>
      <c r="S40">
        <v>119</v>
      </c>
      <c r="T40">
        <v>236</v>
      </c>
      <c r="U40">
        <v>16</v>
      </c>
      <c r="V40">
        <v>70</v>
      </c>
      <c r="W40">
        <v>69</v>
      </c>
    </row>
    <row r="41" spans="1:23" x14ac:dyDescent="0.25">
      <c r="A41" t="s">
        <v>61</v>
      </c>
      <c r="B41">
        <v>520</v>
      </c>
      <c r="C41">
        <v>230</v>
      </c>
      <c r="D41">
        <v>518</v>
      </c>
      <c r="E41">
        <v>243</v>
      </c>
      <c r="G41" s="6">
        <f t="shared" si="1"/>
        <v>2.8624052261117474</v>
      </c>
      <c r="H41" s="6">
        <f t="shared" si="0"/>
        <v>-0.86805144974554249</v>
      </c>
      <c r="I41" s="7">
        <f t="shared" si="2"/>
        <v>4</v>
      </c>
      <c r="J41" s="7">
        <f t="shared" si="3"/>
        <v>0</v>
      </c>
      <c r="K41" s="7">
        <f t="shared" si="4"/>
        <v>4</v>
      </c>
      <c r="L41" s="11"/>
      <c r="M41" s="5"/>
      <c r="N41" s="5"/>
      <c r="Q41" t="s">
        <v>61</v>
      </c>
      <c r="R41" t="s">
        <v>151</v>
      </c>
      <c r="S41">
        <v>518</v>
      </c>
      <c r="T41">
        <v>243</v>
      </c>
      <c r="U41">
        <v>4</v>
      </c>
      <c r="V41">
        <v>64</v>
      </c>
      <c r="W41">
        <v>29</v>
      </c>
    </row>
    <row r="42" spans="1:23" x14ac:dyDescent="0.25">
      <c r="A42" t="s">
        <v>62</v>
      </c>
      <c r="B42">
        <v>174</v>
      </c>
      <c r="C42">
        <v>376</v>
      </c>
      <c r="D42">
        <v>448</v>
      </c>
      <c r="E42">
        <v>394</v>
      </c>
      <c r="G42" s="6">
        <f t="shared" si="1"/>
        <v>-137.03091423685311</v>
      </c>
      <c r="H42" s="6">
        <f t="shared" si="0"/>
        <v>-50.267697128044233</v>
      </c>
      <c r="I42" s="7">
        <f t="shared" si="2"/>
        <v>87</v>
      </c>
      <c r="J42" s="7">
        <f t="shared" si="3"/>
        <v>0</v>
      </c>
      <c r="K42" s="7">
        <f t="shared" si="4"/>
        <v>87</v>
      </c>
      <c r="L42" s="11"/>
      <c r="M42" s="5"/>
      <c r="N42" s="5"/>
      <c r="Q42" t="s">
        <v>62</v>
      </c>
      <c r="R42" t="s">
        <v>151</v>
      </c>
      <c r="S42">
        <v>448</v>
      </c>
      <c r="T42">
        <v>394</v>
      </c>
      <c r="U42">
        <v>87</v>
      </c>
      <c r="V42">
        <v>53</v>
      </c>
      <c r="W42">
        <v>5</v>
      </c>
    </row>
    <row r="43" spans="1:23" x14ac:dyDescent="0.25">
      <c r="A43" t="s">
        <v>63</v>
      </c>
      <c r="B43">
        <v>330</v>
      </c>
      <c r="C43">
        <v>440</v>
      </c>
      <c r="D43">
        <v>307</v>
      </c>
      <c r="E43">
        <v>433</v>
      </c>
      <c r="G43" s="6">
        <f t="shared" si="1"/>
        <v>-87.137594773888253</v>
      </c>
      <c r="H43" s="6">
        <f t="shared" si="0"/>
        <v>-93.853480453602074</v>
      </c>
      <c r="I43" s="7">
        <f t="shared" si="2"/>
        <v>7</v>
      </c>
      <c r="J43" s="7">
        <f t="shared" si="3"/>
        <v>0</v>
      </c>
      <c r="K43" s="7">
        <f t="shared" si="4"/>
        <v>7</v>
      </c>
      <c r="L43" s="11"/>
      <c r="M43" s="5"/>
      <c r="N43" s="5"/>
      <c r="Q43" t="s">
        <v>63</v>
      </c>
      <c r="R43" t="s">
        <v>151</v>
      </c>
      <c r="S43">
        <v>307</v>
      </c>
      <c r="T43">
        <v>433</v>
      </c>
      <c r="U43">
        <v>7</v>
      </c>
      <c r="V43">
        <v>46</v>
      </c>
      <c r="W43">
        <v>46</v>
      </c>
    </row>
    <row r="44" spans="1:23" x14ac:dyDescent="0.25">
      <c r="A44" t="s">
        <v>64</v>
      </c>
      <c r="B44">
        <v>344</v>
      </c>
      <c r="C44">
        <v>41</v>
      </c>
      <c r="D44">
        <v>121</v>
      </c>
      <c r="E44">
        <v>237</v>
      </c>
      <c r="G44" s="6">
        <f t="shared" si="1"/>
        <v>83.123169262563209</v>
      </c>
      <c r="H44" s="6">
        <f t="shared" si="0"/>
        <v>179.13630995540044</v>
      </c>
      <c r="I44" s="7">
        <f t="shared" si="2"/>
        <v>97</v>
      </c>
      <c r="J44" s="7">
        <f t="shared" si="3"/>
        <v>97</v>
      </c>
      <c r="K44" s="7">
        <f t="shared" si="4"/>
        <v>0</v>
      </c>
      <c r="L44" s="11"/>
      <c r="M44" s="5"/>
      <c r="N44" s="5"/>
      <c r="Q44" t="s">
        <v>64</v>
      </c>
      <c r="R44" t="s">
        <v>152</v>
      </c>
      <c r="S44">
        <v>121</v>
      </c>
      <c r="T44">
        <v>237</v>
      </c>
      <c r="U44">
        <v>97</v>
      </c>
      <c r="V44">
        <v>70</v>
      </c>
      <c r="W44">
        <v>48</v>
      </c>
    </row>
    <row r="45" spans="1:23" x14ac:dyDescent="0.25">
      <c r="A45" t="s">
        <v>65</v>
      </c>
      <c r="B45">
        <v>125</v>
      </c>
      <c r="C45">
        <v>285</v>
      </c>
      <c r="D45">
        <v>173</v>
      </c>
      <c r="E45">
        <v>369</v>
      </c>
      <c r="G45" s="6">
        <f t="shared" si="1"/>
        <v>-167.00538320808349</v>
      </c>
      <c r="H45" s="6">
        <f t="shared" si="0"/>
        <v>-138.73139699916044</v>
      </c>
      <c r="I45" s="7">
        <f t="shared" si="2"/>
        <v>29</v>
      </c>
      <c r="J45" s="7">
        <f t="shared" si="3"/>
        <v>0</v>
      </c>
      <c r="K45" s="7">
        <f t="shared" si="4"/>
        <v>29</v>
      </c>
      <c r="L45" s="11"/>
      <c r="M45" s="5"/>
      <c r="N45" s="5"/>
      <c r="Q45" t="s">
        <v>65</v>
      </c>
      <c r="R45" t="s">
        <v>152</v>
      </c>
      <c r="S45">
        <v>173</v>
      </c>
      <c r="T45">
        <v>369</v>
      </c>
      <c r="U45">
        <v>29</v>
      </c>
      <c r="V45">
        <v>61</v>
      </c>
      <c r="W45">
        <v>22</v>
      </c>
    </row>
    <row r="46" spans="1:23" x14ac:dyDescent="0.25">
      <c r="A46" t="s">
        <v>66</v>
      </c>
      <c r="B46">
        <v>488</v>
      </c>
      <c r="C46">
        <v>131</v>
      </c>
      <c r="D46">
        <v>460</v>
      </c>
      <c r="E46">
        <v>97</v>
      </c>
      <c r="G46" s="6">
        <f t="shared" si="1"/>
        <v>32.975891197310439</v>
      </c>
      <c r="H46" s="6">
        <f t="shared" si="0"/>
        <v>45.607353004809525</v>
      </c>
      <c r="I46" s="7">
        <f t="shared" si="2"/>
        <v>13</v>
      </c>
      <c r="J46" s="7">
        <f t="shared" si="3"/>
        <v>13</v>
      </c>
      <c r="K46" s="7">
        <f t="shared" si="4"/>
        <v>0</v>
      </c>
      <c r="L46" s="11"/>
      <c r="M46" s="5"/>
      <c r="N46" s="5"/>
      <c r="Q46" t="s">
        <v>66</v>
      </c>
      <c r="R46" t="s">
        <v>152</v>
      </c>
      <c r="S46">
        <v>460</v>
      </c>
      <c r="T46">
        <v>97</v>
      </c>
      <c r="U46">
        <v>13</v>
      </c>
      <c r="V46">
        <v>74</v>
      </c>
      <c r="W46">
        <v>76</v>
      </c>
    </row>
    <row r="47" spans="1:23" x14ac:dyDescent="0.25">
      <c r="A47" t="s">
        <v>67</v>
      </c>
      <c r="B47">
        <v>504</v>
      </c>
      <c r="C47">
        <v>162</v>
      </c>
      <c r="D47">
        <v>500</v>
      </c>
      <c r="E47">
        <v>160</v>
      </c>
      <c r="G47" s="6">
        <f t="shared" si="1"/>
        <v>22.972721330828662</v>
      </c>
      <c r="H47" s="6">
        <f t="shared" si="0"/>
        <v>23.962488974578186</v>
      </c>
      <c r="I47" s="7">
        <f t="shared" si="2"/>
        <v>1</v>
      </c>
      <c r="J47" s="7">
        <f t="shared" si="3"/>
        <v>1</v>
      </c>
      <c r="K47" s="7">
        <f t="shared" si="4"/>
        <v>0</v>
      </c>
      <c r="L47" s="11"/>
      <c r="M47" s="5"/>
      <c r="N47" s="5"/>
      <c r="Q47" t="s">
        <v>67</v>
      </c>
      <c r="R47" t="s">
        <v>153</v>
      </c>
      <c r="S47">
        <v>500</v>
      </c>
      <c r="T47">
        <v>160</v>
      </c>
      <c r="U47">
        <v>1</v>
      </c>
      <c r="V47">
        <v>77</v>
      </c>
      <c r="W47">
        <v>72</v>
      </c>
    </row>
    <row r="48" spans="1:23" x14ac:dyDescent="0.25">
      <c r="A48" t="s">
        <v>68</v>
      </c>
      <c r="B48">
        <v>184</v>
      </c>
      <c r="C48">
        <v>94</v>
      </c>
      <c r="D48">
        <v>427</v>
      </c>
      <c r="E48">
        <v>404</v>
      </c>
      <c r="G48" s="6">
        <f t="shared" si="1"/>
        <v>132.96908576314689</v>
      </c>
      <c r="H48" s="6">
        <f t="shared" si="0"/>
        <v>-56.878002324758626</v>
      </c>
      <c r="I48" s="7">
        <f t="shared" si="2"/>
        <v>171</v>
      </c>
      <c r="J48" s="7">
        <f t="shared" si="3"/>
        <v>0</v>
      </c>
      <c r="K48" s="7">
        <f t="shared" si="4"/>
        <v>171</v>
      </c>
      <c r="L48" s="11"/>
      <c r="M48" s="5"/>
      <c r="N48" s="5"/>
      <c r="Q48" t="s">
        <v>68</v>
      </c>
      <c r="R48" t="s">
        <v>153</v>
      </c>
      <c r="S48">
        <v>427</v>
      </c>
      <c r="T48">
        <v>404</v>
      </c>
      <c r="U48">
        <v>171</v>
      </c>
      <c r="V48">
        <v>31</v>
      </c>
      <c r="W48">
        <v>63</v>
      </c>
    </row>
    <row r="49" spans="1:23" x14ac:dyDescent="0.25">
      <c r="A49" t="s">
        <v>69</v>
      </c>
      <c r="B49">
        <v>200</v>
      </c>
      <c r="C49">
        <v>400</v>
      </c>
      <c r="D49">
        <v>135</v>
      </c>
      <c r="E49">
        <v>321</v>
      </c>
      <c r="G49" s="6">
        <f t="shared" si="1"/>
        <v>-126.86989764584402</v>
      </c>
      <c r="H49" s="6">
        <f t="shared" si="0"/>
        <v>-156.35437736489808</v>
      </c>
      <c r="I49" s="7">
        <f t="shared" si="2"/>
        <v>30</v>
      </c>
      <c r="J49" s="7">
        <f t="shared" si="3"/>
        <v>0</v>
      </c>
      <c r="K49" s="7">
        <f t="shared" si="4"/>
        <v>30</v>
      </c>
      <c r="L49" s="11"/>
      <c r="M49" s="5"/>
      <c r="N49" s="5"/>
      <c r="Q49" t="s">
        <v>69</v>
      </c>
      <c r="R49" t="s">
        <v>153</v>
      </c>
      <c r="S49">
        <v>135</v>
      </c>
      <c r="T49">
        <v>321</v>
      </c>
      <c r="U49">
        <v>30</v>
      </c>
      <c r="V49">
        <v>73</v>
      </c>
      <c r="W49">
        <v>30</v>
      </c>
    </row>
    <row r="50" spans="1:23" x14ac:dyDescent="0.25">
      <c r="A50" t="s">
        <v>70</v>
      </c>
      <c r="B50">
        <v>239</v>
      </c>
      <c r="C50">
        <v>57</v>
      </c>
      <c r="D50">
        <v>466</v>
      </c>
      <c r="E50">
        <v>375</v>
      </c>
      <c r="G50" s="6">
        <f t="shared" si="1"/>
        <v>113.87528085392751</v>
      </c>
      <c r="H50" s="6">
        <f t="shared" si="0"/>
        <v>-42.758249336802656</v>
      </c>
      <c r="I50" s="7">
        <f t="shared" si="2"/>
        <v>157</v>
      </c>
      <c r="J50" s="7">
        <f t="shared" si="3"/>
        <v>0</v>
      </c>
      <c r="K50" s="7">
        <f t="shared" si="4"/>
        <v>157</v>
      </c>
      <c r="L50" s="11"/>
      <c r="M50" s="5"/>
      <c r="N50" s="5"/>
      <c r="Q50" t="s">
        <v>70</v>
      </c>
      <c r="R50" t="s">
        <v>150</v>
      </c>
      <c r="S50">
        <v>466</v>
      </c>
      <c r="T50">
        <v>375</v>
      </c>
      <c r="U50">
        <v>157</v>
      </c>
      <c r="V50">
        <v>10</v>
      </c>
      <c r="W50">
        <v>2</v>
      </c>
    </row>
    <row r="51" spans="1:23" x14ac:dyDescent="0.25">
      <c r="A51" t="s">
        <v>71</v>
      </c>
      <c r="B51">
        <v>408</v>
      </c>
      <c r="C51">
        <v>60</v>
      </c>
      <c r="D51">
        <v>454</v>
      </c>
      <c r="E51">
        <v>384</v>
      </c>
      <c r="G51" s="6">
        <f t="shared" si="1"/>
        <v>63.946504689509048</v>
      </c>
      <c r="H51" s="6">
        <f t="shared" si="0"/>
        <v>-47.060111023723124</v>
      </c>
      <c r="I51" s="7">
        <f t="shared" si="2"/>
        <v>112</v>
      </c>
      <c r="J51" s="7">
        <f t="shared" si="3"/>
        <v>0</v>
      </c>
      <c r="K51" s="7">
        <f t="shared" si="4"/>
        <v>112</v>
      </c>
      <c r="L51" s="11"/>
      <c r="M51" s="5"/>
      <c r="N51" s="5"/>
      <c r="Q51" t="s">
        <v>71</v>
      </c>
      <c r="R51" t="s">
        <v>150</v>
      </c>
      <c r="S51">
        <v>454</v>
      </c>
      <c r="T51">
        <v>384</v>
      </c>
      <c r="U51">
        <v>112</v>
      </c>
      <c r="V51">
        <v>54</v>
      </c>
      <c r="W51">
        <v>1</v>
      </c>
    </row>
    <row r="52" spans="1:23" x14ac:dyDescent="0.25">
      <c r="A52" t="s">
        <v>72</v>
      </c>
      <c r="B52">
        <v>154</v>
      </c>
      <c r="C52">
        <v>352</v>
      </c>
      <c r="D52">
        <v>464</v>
      </c>
      <c r="E52">
        <v>377</v>
      </c>
      <c r="G52" s="6">
        <f t="shared" si="1"/>
        <v>-145.9925075802677</v>
      </c>
      <c r="H52" s="6">
        <f t="shared" si="0"/>
        <v>-43.572998132485317</v>
      </c>
      <c r="I52" s="7">
        <f t="shared" si="2"/>
        <v>103</v>
      </c>
      <c r="J52" s="7">
        <f t="shared" si="3"/>
        <v>0</v>
      </c>
      <c r="K52" s="7">
        <f t="shared" si="4"/>
        <v>103</v>
      </c>
      <c r="L52" s="11"/>
      <c r="M52" s="5"/>
      <c r="N52" s="5"/>
      <c r="Q52" t="s">
        <v>72</v>
      </c>
      <c r="R52" t="s">
        <v>150</v>
      </c>
      <c r="S52">
        <v>464</v>
      </c>
      <c r="T52">
        <v>377</v>
      </c>
      <c r="U52">
        <v>103</v>
      </c>
      <c r="V52">
        <v>39</v>
      </c>
      <c r="W52">
        <v>54</v>
      </c>
    </row>
    <row r="53" spans="1:23" x14ac:dyDescent="0.25">
      <c r="A53" t="s">
        <v>73</v>
      </c>
      <c r="B53">
        <v>514</v>
      </c>
      <c r="C53">
        <v>192</v>
      </c>
      <c r="D53">
        <v>163</v>
      </c>
      <c r="E53">
        <v>114</v>
      </c>
      <c r="G53" s="6">
        <f t="shared" si="1"/>
        <v>13.89717631501536</v>
      </c>
      <c r="H53" s="6">
        <f t="shared" si="0"/>
        <v>141.2512922369346</v>
      </c>
      <c r="I53" s="7">
        <f t="shared" si="2"/>
        <v>128</v>
      </c>
      <c r="J53" s="7">
        <f t="shared" si="3"/>
        <v>128</v>
      </c>
      <c r="K53" s="7">
        <f t="shared" si="4"/>
        <v>0</v>
      </c>
      <c r="L53" s="11"/>
      <c r="M53" s="5"/>
      <c r="N53" s="5"/>
      <c r="Q53" t="s">
        <v>73</v>
      </c>
      <c r="R53" t="s">
        <v>151</v>
      </c>
      <c r="S53">
        <v>163</v>
      </c>
      <c r="T53">
        <v>114</v>
      </c>
      <c r="U53">
        <v>128</v>
      </c>
      <c r="V53">
        <v>70</v>
      </c>
      <c r="W53">
        <v>13</v>
      </c>
    </row>
    <row r="54" spans="1:23" x14ac:dyDescent="0.25">
      <c r="A54" t="s">
        <v>74</v>
      </c>
      <c r="B54">
        <v>375</v>
      </c>
      <c r="C54">
        <v>48</v>
      </c>
      <c r="D54">
        <v>449</v>
      </c>
      <c r="E54">
        <v>389</v>
      </c>
      <c r="G54" s="6">
        <f t="shared" si="1"/>
        <v>74.015198479765417</v>
      </c>
      <c r="H54" s="6">
        <f t="shared" si="0"/>
        <v>-49.114909098237263</v>
      </c>
      <c r="I54" s="7">
        <f t="shared" si="2"/>
        <v>124</v>
      </c>
      <c r="J54" s="7">
        <f t="shared" si="3"/>
        <v>0</v>
      </c>
      <c r="K54" s="7">
        <f t="shared" si="4"/>
        <v>124</v>
      </c>
      <c r="L54" s="11"/>
      <c r="M54" s="5"/>
      <c r="N54" s="5"/>
      <c r="Q54" t="s">
        <v>74</v>
      </c>
      <c r="R54" t="s">
        <v>151</v>
      </c>
      <c r="S54">
        <v>449</v>
      </c>
      <c r="T54">
        <v>389</v>
      </c>
      <c r="U54">
        <v>124</v>
      </c>
      <c r="V54">
        <v>24</v>
      </c>
      <c r="W54">
        <v>2</v>
      </c>
    </row>
    <row r="55" spans="1:23" x14ac:dyDescent="0.25">
      <c r="A55" t="s">
        <v>75</v>
      </c>
      <c r="B55">
        <v>232</v>
      </c>
      <c r="C55">
        <v>420</v>
      </c>
      <c r="D55">
        <v>167</v>
      </c>
      <c r="E55">
        <v>368</v>
      </c>
      <c r="G55" s="6">
        <f t="shared" si="1"/>
        <v>-116.05349531049096</v>
      </c>
      <c r="H55" s="6">
        <f t="shared" si="0"/>
        <v>-140.08410340959443</v>
      </c>
      <c r="I55" s="7">
        <f t="shared" si="2"/>
        <v>25</v>
      </c>
      <c r="J55" s="7">
        <f t="shared" si="3"/>
        <v>0</v>
      </c>
      <c r="K55" s="7">
        <f t="shared" si="4"/>
        <v>25</v>
      </c>
      <c r="L55" s="11"/>
      <c r="M55" s="5"/>
      <c r="N55" s="5"/>
      <c r="Q55" t="s">
        <v>75</v>
      </c>
      <c r="R55" t="s">
        <v>151</v>
      </c>
      <c r="S55">
        <v>167</v>
      </c>
      <c r="T55">
        <v>368</v>
      </c>
      <c r="U55">
        <v>25</v>
      </c>
      <c r="V55">
        <v>30</v>
      </c>
      <c r="W55">
        <v>69</v>
      </c>
    </row>
    <row r="56" spans="1:23" x14ac:dyDescent="0.25">
      <c r="A56" t="s">
        <v>76</v>
      </c>
      <c r="B56">
        <v>265</v>
      </c>
      <c r="C56">
        <v>432</v>
      </c>
      <c r="D56">
        <v>422</v>
      </c>
      <c r="E56">
        <v>409</v>
      </c>
      <c r="G56" s="6">
        <f t="shared" si="1"/>
        <v>-105.98480152023457</v>
      </c>
      <c r="H56" s="6">
        <f t="shared" si="0"/>
        <v>-58.886906413796595</v>
      </c>
      <c r="I56" s="7">
        <f t="shared" si="2"/>
        <v>48</v>
      </c>
      <c r="J56" s="7">
        <f t="shared" si="3"/>
        <v>0</v>
      </c>
      <c r="K56" s="7">
        <f t="shared" si="4"/>
        <v>48</v>
      </c>
      <c r="L56" s="11"/>
      <c r="M56" s="5"/>
      <c r="N56" s="5"/>
      <c r="Q56" t="s">
        <v>76</v>
      </c>
      <c r="R56" t="s">
        <v>152</v>
      </c>
      <c r="S56">
        <v>422</v>
      </c>
      <c r="T56">
        <v>409</v>
      </c>
      <c r="U56">
        <v>48</v>
      </c>
      <c r="V56">
        <v>64</v>
      </c>
      <c r="W56">
        <v>32</v>
      </c>
    </row>
    <row r="57" spans="1:23" x14ac:dyDescent="0.25">
      <c r="A57" t="s">
        <v>77</v>
      </c>
      <c r="B57">
        <v>137</v>
      </c>
      <c r="C57">
        <v>321</v>
      </c>
      <c r="D57">
        <v>172</v>
      </c>
      <c r="E57">
        <v>105</v>
      </c>
      <c r="G57" s="6">
        <f t="shared" si="1"/>
        <v>-156.12471914607249</v>
      </c>
      <c r="H57" s="6">
        <f t="shared" si="0"/>
        <v>137.63011266335758</v>
      </c>
      <c r="I57" s="7">
        <f t="shared" si="2"/>
        <v>67</v>
      </c>
      <c r="J57" s="7">
        <f t="shared" si="3"/>
        <v>67</v>
      </c>
      <c r="K57" s="7">
        <f t="shared" si="4"/>
        <v>0</v>
      </c>
      <c r="L57" s="11"/>
      <c r="M57" s="5"/>
      <c r="N57" s="5"/>
      <c r="Q57" t="s">
        <v>77</v>
      </c>
      <c r="R57" t="s">
        <v>152</v>
      </c>
      <c r="S57">
        <v>172</v>
      </c>
      <c r="T57">
        <v>105</v>
      </c>
      <c r="U57">
        <v>67</v>
      </c>
      <c r="V57">
        <v>78</v>
      </c>
      <c r="W57">
        <v>72</v>
      </c>
    </row>
    <row r="58" spans="1:23" x14ac:dyDescent="0.25">
      <c r="A58" t="s">
        <v>78</v>
      </c>
      <c r="B58">
        <v>464</v>
      </c>
      <c r="C58">
        <v>101</v>
      </c>
      <c r="D58">
        <v>222</v>
      </c>
      <c r="E58">
        <v>60</v>
      </c>
      <c r="G58" s="6">
        <f t="shared" si="1"/>
        <v>43.987812386017552</v>
      </c>
      <c r="H58" s="6">
        <f t="shared" si="0"/>
        <v>118.56583679374657</v>
      </c>
      <c r="I58" s="7">
        <f t="shared" si="2"/>
        <v>75</v>
      </c>
      <c r="J58" s="7">
        <f t="shared" si="3"/>
        <v>75</v>
      </c>
      <c r="K58" s="7">
        <f t="shared" si="4"/>
        <v>0</v>
      </c>
      <c r="L58" s="11"/>
      <c r="M58" s="5"/>
      <c r="N58" s="5"/>
      <c r="Q58" t="s">
        <v>78</v>
      </c>
      <c r="R58" t="s">
        <v>152</v>
      </c>
      <c r="S58">
        <v>222</v>
      </c>
      <c r="T58">
        <v>60</v>
      </c>
      <c r="U58">
        <v>75</v>
      </c>
      <c r="V58">
        <v>8</v>
      </c>
      <c r="W58">
        <v>1</v>
      </c>
    </row>
    <row r="59" spans="1:23" x14ac:dyDescent="0.25">
      <c r="A59" t="s">
        <v>79</v>
      </c>
      <c r="B59">
        <v>181</v>
      </c>
      <c r="C59">
        <v>96</v>
      </c>
      <c r="D59">
        <v>324</v>
      </c>
      <c r="E59">
        <v>435</v>
      </c>
      <c r="G59" s="6">
        <f t="shared" si="1"/>
        <v>133.98781238601754</v>
      </c>
      <c r="H59" s="6">
        <f t="shared" si="0"/>
        <v>-88.824866762760635</v>
      </c>
      <c r="I59" s="7">
        <f t="shared" si="2"/>
        <v>138</v>
      </c>
      <c r="J59" s="7">
        <f t="shared" si="3"/>
        <v>0</v>
      </c>
      <c r="K59" s="7">
        <f t="shared" si="4"/>
        <v>138</v>
      </c>
      <c r="L59" s="11"/>
      <c r="M59" s="5"/>
      <c r="N59" s="5"/>
      <c r="Q59" t="s">
        <v>79</v>
      </c>
      <c r="R59" t="s">
        <v>153</v>
      </c>
      <c r="S59">
        <v>324</v>
      </c>
      <c r="T59">
        <v>435</v>
      </c>
      <c r="U59">
        <v>138</v>
      </c>
      <c r="V59">
        <v>79</v>
      </c>
      <c r="W59">
        <v>42</v>
      </c>
    </row>
    <row r="60" spans="1:23" x14ac:dyDescent="0.25">
      <c r="A60" t="s">
        <v>80</v>
      </c>
      <c r="B60">
        <v>140</v>
      </c>
      <c r="C60">
        <v>152</v>
      </c>
      <c r="D60">
        <v>465</v>
      </c>
      <c r="E60">
        <v>96</v>
      </c>
      <c r="G60" s="6">
        <f t="shared" si="1"/>
        <v>153.94650468950906</v>
      </c>
      <c r="H60" s="6">
        <f t="shared" si="0"/>
        <v>44.801745498800805</v>
      </c>
      <c r="I60" s="7">
        <f t="shared" si="2"/>
        <v>110</v>
      </c>
      <c r="J60" s="7">
        <f t="shared" si="3"/>
        <v>110</v>
      </c>
      <c r="K60" s="7">
        <f t="shared" si="4"/>
        <v>0</v>
      </c>
      <c r="L60" s="11"/>
      <c r="M60" s="5"/>
      <c r="N60" s="5"/>
      <c r="Q60" t="s">
        <v>80</v>
      </c>
      <c r="R60" t="s">
        <v>153</v>
      </c>
      <c r="S60">
        <v>465</v>
      </c>
      <c r="T60">
        <v>96</v>
      </c>
      <c r="U60">
        <v>110</v>
      </c>
      <c r="V60">
        <v>14</v>
      </c>
      <c r="W60">
        <v>2</v>
      </c>
    </row>
    <row r="61" spans="1:23" x14ac:dyDescent="0.25">
      <c r="A61" t="s">
        <v>81</v>
      </c>
      <c r="B61">
        <v>334</v>
      </c>
      <c r="C61">
        <v>440</v>
      </c>
      <c r="D61">
        <v>153</v>
      </c>
      <c r="E61">
        <v>348</v>
      </c>
      <c r="G61" s="6">
        <f t="shared" si="1"/>
        <v>-85.995827059290605</v>
      </c>
      <c r="H61" s="6">
        <f t="shared" si="0"/>
        <v>-147.10898498322899</v>
      </c>
      <c r="I61" s="7">
        <f t="shared" si="2"/>
        <v>62</v>
      </c>
      <c r="J61" s="7">
        <f t="shared" si="3"/>
        <v>0</v>
      </c>
      <c r="K61" s="7">
        <f t="shared" si="4"/>
        <v>62</v>
      </c>
      <c r="L61" s="11"/>
      <c r="M61" s="5"/>
      <c r="N61" s="5"/>
      <c r="Q61" t="s">
        <v>81</v>
      </c>
      <c r="R61" t="s">
        <v>153</v>
      </c>
      <c r="S61">
        <v>153</v>
      </c>
      <c r="T61">
        <v>348</v>
      </c>
      <c r="U61">
        <v>62</v>
      </c>
      <c r="V61">
        <v>70</v>
      </c>
      <c r="W61">
        <v>24</v>
      </c>
    </row>
    <row r="62" spans="1:23" x14ac:dyDescent="0.25">
      <c r="A62" t="s">
        <v>82</v>
      </c>
      <c r="B62">
        <v>208</v>
      </c>
      <c r="C62">
        <v>406</v>
      </c>
      <c r="D62">
        <v>518</v>
      </c>
      <c r="E62">
        <v>225</v>
      </c>
      <c r="G62" s="6">
        <f t="shared" si="1"/>
        <v>-124.00749241973227</v>
      </c>
      <c r="H62" s="6">
        <f t="shared" si="0"/>
        <v>4.3323139831885147</v>
      </c>
      <c r="I62" s="7">
        <f t="shared" si="2"/>
        <v>129</v>
      </c>
      <c r="J62" s="7">
        <f t="shared" si="3"/>
        <v>129</v>
      </c>
      <c r="K62" s="7">
        <f t="shared" si="4"/>
        <v>0</v>
      </c>
      <c r="L62" s="11"/>
      <c r="M62" s="5"/>
      <c r="N62" s="5"/>
      <c r="Q62" t="s">
        <v>82</v>
      </c>
      <c r="R62" t="s">
        <v>150</v>
      </c>
      <c r="S62">
        <v>518</v>
      </c>
      <c r="T62">
        <v>225</v>
      </c>
      <c r="U62">
        <v>129</v>
      </c>
      <c r="V62">
        <v>56</v>
      </c>
      <c r="W62">
        <v>57</v>
      </c>
    </row>
    <row r="63" spans="1:23" x14ac:dyDescent="0.25">
      <c r="A63" t="s">
        <v>83</v>
      </c>
      <c r="B63">
        <v>368</v>
      </c>
      <c r="C63">
        <v>46</v>
      </c>
      <c r="D63">
        <v>445</v>
      </c>
      <c r="E63">
        <v>83</v>
      </c>
      <c r="G63" s="6">
        <f t="shared" si="1"/>
        <v>76.102823684984642</v>
      </c>
      <c r="H63" s="6">
        <f t="shared" si="0"/>
        <v>51.473955968672307</v>
      </c>
      <c r="I63" s="7">
        <f t="shared" si="2"/>
        <v>25</v>
      </c>
      <c r="J63" s="7">
        <f t="shared" si="3"/>
        <v>25</v>
      </c>
      <c r="K63" s="7">
        <f t="shared" si="4"/>
        <v>0</v>
      </c>
      <c r="L63" s="11"/>
      <c r="M63" s="5"/>
      <c r="N63" s="5"/>
      <c r="Q63" t="s">
        <v>83</v>
      </c>
      <c r="R63" t="s">
        <v>150</v>
      </c>
      <c r="S63">
        <v>445</v>
      </c>
      <c r="T63">
        <v>83</v>
      </c>
      <c r="U63">
        <v>25</v>
      </c>
      <c r="V63">
        <v>64</v>
      </c>
      <c r="W63">
        <v>39</v>
      </c>
    </row>
    <row r="64" spans="1:23" x14ac:dyDescent="0.25">
      <c r="A64" t="s">
        <v>84</v>
      </c>
      <c r="B64">
        <v>140</v>
      </c>
      <c r="C64">
        <v>328</v>
      </c>
      <c r="D64">
        <v>447</v>
      </c>
      <c r="E64">
        <v>390</v>
      </c>
      <c r="G64" s="6">
        <f t="shared" si="1"/>
        <v>-153.94650468950906</v>
      </c>
      <c r="H64" s="6">
        <f t="shared" si="0"/>
        <v>-49.746523143427638</v>
      </c>
      <c r="I64" s="7">
        <f t="shared" si="2"/>
        <v>105</v>
      </c>
      <c r="J64" s="7">
        <f t="shared" si="3"/>
        <v>0</v>
      </c>
      <c r="K64" s="7">
        <f t="shared" si="4"/>
        <v>105</v>
      </c>
      <c r="L64" s="11"/>
      <c r="M64" s="5"/>
      <c r="N64" s="5"/>
      <c r="Q64" t="s">
        <v>84</v>
      </c>
      <c r="R64" t="s">
        <v>150</v>
      </c>
      <c r="S64">
        <v>447</v>
      </c>
      <c r="T64">
        <v>390</v>
      </c>
      <c r="U64">
        <v>105</v>
      </c>
      <c r="V64">
        <v>22</v>
      </c>
      <c r="W64">
        <v>3</v>
      </c>
    </row>
    <row r="65" spans="1:23" x14ac:dyDescent="0.25">
      <c r="A65" t="s">
        <v>85</v>
      </c>
      <c r="B65">
        <v>121</v>
      </c>
      <c r="C65">
        <v>261</v>
      </c>
      <c r="D65">
        <v>118</v>
      </c>
      <c r="E65">
        <v>242</v>
      </c>
      <c r="G65" s="6">
        <f t="shared" si="1"/>
        <v>-173.97600691768037</v>
      </c>
      <c r="H65" s="6">
        <f t="shared" si="0"/>
        <v>-179.43273359014208</v>
      </c>
      <c r="I65" s="7">
        <f t="shared" si="2"/>
        <v>6</v>
      </c>
      <c r="J65" s="7">
        <f t="shared" si="3"/>
        <v>0</v>
      </c>
      <c r="K65" s="7">
        <f t="shared" si="4"/>
        <v>6</v>
      </c>
      <c r="L65" s="11"/>
      <c r="M65" s="5"/>
      <c r="N65" s="5"/>
      <c r="Q65" t="s">
        <v>85</v>
      </c>
      <c r="R65" t="s">
        <v>151</v>
      </c>
      <c r="S65">
        <v>118</v>
      </c>
      <c r="T65">
        <v>242</v>
      </c>
      <c r="U65">
        <v>6</v>
      </c>
      <c r="V65">
        <v>16</v>
      </c>
      <c r="W65">
        <v>10</v>
      </c>
    </row>
    <row r="66" spans="1:23" x14ac:dyDescent="0.25">
      <c r="A66" t="s">
        <v>86</v>
      </c>
      <c r="B66">
        <v>265</v>
      </c>
      <c r="C66">
        <v>48</v>
      </c>
      <c r="D66">
        <v>461</v>
      </c>
      <c r="E66">
        <v>101</v>
      </c>
      <c r="G66" s="6">
        <f t="shared" si="1"/>
        <v>105.98480152023457</v>
      </c>
      <c r="H66" s="6">
        <f t="shared" ref="H66:H121" si="5">ATAN2(2*(D66-$M$2/2)/$M$4,2*($N$2/2-E66)/$M$4)*180/PI()</f>
        <v>44.590751391965064</v>
      </c>
      <c r="I66" s="7">
        <f t="shared" si="2"/>
        <v>62</v>
      </c>
      <c r="J66" s="7">
        <f t="shared" si="3"/>
        <v>62</v>
      </c>
      <c r="K66" s="7">
        <f t="shared" si="4"/>
        <v>0</v>
      </c>
      <c r="L66" s="11"/>
      <c r="M66" s="5"/>
      <c r="N66" s="5"/>
      <c r="Q66" t="s">
        <v>86</v>
      </c>
      <c r="R66" t="s">
        <v>151</v>
      </c>
      <c r="S66">
        <v>461</v>
      </c>
      <c r="T66">
        <v>101</v>
      </c>
      <c r="U66">
        <v>62</v>
      </c>
      <c r="V66">
        <v>64</v>
      </c>
      <c r="W66">
        <v>48</v>
      </c>
    </row>
    <row r="67" spans="1:23" x14ac:dyDescent="0.25">
      <c r="A67" t="s">
        <v>87</v>
      </c>
      <c r="B67">
        <v>438</v>
      </c>
      <c r="C67">
        <v>402</v>
      </c>
      <c r="D67">
        <v>193</v>
      </c>
      <c r="E67">
        <v>93</v>
      </c>
      <c r="G67" s="6">
        <f t="shared" ref="G67:G121" si="6">ATAN2(2*(B67-$M$2/2)/$M$4,2*($N$2/2-C67)/$M$4)*180/PI()</f>
        <v>-53.930590100418996</v>
      </c>
      <c r="H67" s="6">
        <f t="shared" si="5"/>
        <v>130.82523010808757</v>
      </c>
      <c r="I67" s="7">
        <f t="shared" ref="I67:I121" si="7">MAX(1,CEILING(MIN(MOD(G67-H67,360),MOD(H67-G67,360)),1))</f>
        <v>176</v>
      </c>
      <c r="J67" s="7">
        <f t="shared" ref="J67:J121" si="8">IF(H67&gt;1,I67,0)</f>
        <v>176</v>
      </c>
      <c r="K67" s="7">
        <f t="shared" ref="K67:K121" si="9">IF(H67&lt;1,I67,0)</f>
        <v>0</v>
      </c>
      <c r="L67" s="11"/>
      <c r="M67" s="5"/>
      <c r="N67" s="5"/>
      <c r="Q67" t="s">
        <v>87</v>
      </c>
      <c r="R67" t="s">
        <v>151</v>
      </c>
      <c r="S67">
        <v>193</v>
      </c>
      <c r="T67">
        <v>93</v>
      </c>
      <c r="U67">
        <v>176</v>
      </c>
      <c r="V67">
        <v>61</v>
      </c>
      <c r="W67">
        <v>12</v>
      </c>
    </row>
    <row r="68" spans="1:23" x14ac:dyDescent="0.25">
      <c r="A68" t="s">
        <v>88</v>
      </c>
      <c r="B68">
        <v>519</v>
      </c>
      <c r="C68">
        <v>219</v>
      </c>
      <c r="D68">
        <v>434</v>
      </c>
      <c r="E68">
        <v>71</v>
      </c>
      <c r="G68" s="6">
        <f t="shared" si="6"/>
        <v>6.0239930823196177</v>
      </c>
      <c r="H68" s="6">
        <f t="shared" si="5"/>
        <v>55.998121786267404</v>
      </c>
      <c r="I68" s="7">
        <f t="shared" si="7"/>
        <v>50</v>
      </c>
      <c r="J68" s="7">
        <f t="shared" si="8"/>
        <v>50</v>
      </c>
      <c r="K68" s="7">
        <f t="shared" si="9"/>
        <v>0</v>
      </c>
      <c r="L68" s="11"/>
      <c r="M68" s="5"/>
      <c r="N68" s="5"/>
      <c r="Q68" t="s">
        <v>88</v>
      </c>
      <c r="R68" t="s">
        <v>152</v>
      </c>
      <c r="S68">
        <v>434</v>
      </c>
      <c r="T68">
        <v>71</v>
      </c>
      <c r="U68">
        <v>50</v>
      </c>
      <c r="V68">
        <v>71</v>
      </c>
      <c r="W68">
        <v>72</v>
      </c>
    </row>
    <row r="69" spans="1:23" x14ac:dyDescent="0.25">
      <c r="A69" t="s">
        <v>89</v>
      </c>
      <c r="B69">
        <v>486</v>
      </c>
      <c r="C69">
        <v>352</v>
      </c>
      <c r="D69">
        <v>183</v>
      </c>
      <c r="E69">
        <v>85</v>
      </c>
      <c r="G69" s="6">
        <f t="shared" si="6"/>
        <v>-34.007492419732273</v>
      </c>
      <c r="H69" s="6">
        <f t="shared" si="5"/>
        <v>131.47253194962587</v>
      </c>
      <c r="I69" s="7">
        <f t="shared" si="7"/>
        <v>166</v>
      </c>
      <c r="J69" s="7">
        <f t="shared" si="8"/>
        <v>166</v>
      </c>
      <c r="K69" s="7">
        <f t="shared" si="9"/>
        <v>0</v>
      </c>
      <c r="L69" s="11"/>
      <c r="M69" s="5"/>
      <c r="N69" s="5"/>
      <c r="Q69" t="s">
        <v>89</v>
      </c>
      <c r="R69" t="s">
        <v>152</v>
      </c>
      <c r="S69">
        <v>183</v>
      </c>
      <c r="T69">
        <v>85</v>
      </c>
      <c r="U69">
        <v>166</v>
      </c>
      <c r="V69">
        <v>68</v>
      </c>
      <c r="W69">
        <v>52</v>
      </c>
    </row>
    <row r="70" spans="1:23" x14ac:dyDescent="0.25">
      <c r="A70" t="s">
        <v>90</v>
      </c>
      <c r="B70">
        <v>202</v>
      </c>
      <c r="C70">
        <v>78</v>
      </c>
      <c r="D70">
        <v>512</v>
      </c>
      <c r="E70">
        <v>238</v>
      </c>
      <c r="G70" s="6">
        <f t="shared" si="6"/>
        <v>126.06940989958099</v>
      </c>
      <c r="H70" s="6">
        <f t="shared" si="5"/>
        <v>0.59680945122917717</v>
      </c>
      <c r="I70" s="7">
        <f t="shared" si="7"/>
        <v>126</v>
      </c>
      <c r="J70" s="7">
        <f t="shared" si="8"/>
        <v>0</v>
      </c>
      <c r="K70" s="7">
        <f t="shared" si="9"/>
        <v>126</v>
      </c>
      <c r="L70" s="11"/>
      <c r="M70" s="5"/>
      <c r="N70" s="5"/>
      <c r="Q70" t="s">
        <v>90</v>
      </c>
      <c r="R70" t="s">
        <v>152</v>
      </c>
      <c r="S70">
        <v>512</v>
      </c>
      <c r="T70">
        <v>238</v>
      </c>
      <c r="U70">
        <v>126</v>
      </c>
      <c r="V70">
        <v>36</v>
      </c>
      <c r="W70">
        <v>4</v>
      </c>
    </row>
    <row r="71" spans="1:23" x14ac:dyDescent="0.25">
      <c r="A71" t="s">
        <v>91</v>
      </c>
      <c r="B71">
        <v>341</v>
      </c>
      <c r="C71">
        <v>439</v>
      </c>
      <c r="D71">
        <v>477</v>
      </c>
      <c r="E71">
        <v>111</v>
      </c>
      <c r="G71" s="6">
        <f t="shared" si="6"/>
        <v>-83.97600691768038</v>
      </c>
      <c r="H71" s="6">
        <f t="shared" si="5"/>
        <v>39.408442244242814</v>
      </c>
      <c r="I71" s="7">
        <f t="shared" si="7"/>
        <v>124</v>
      </c>
      <c r="J71" s="7">
        <f t="shared" si="8"/>
        <v>124</v>
      </c>
      <c r="K71" s="7">
        <f t="shared" si="9"/>
        <v>0</v>
      </c>
      <c r="L71" s="11"/>
      <c r="M71" s="5"/>
      <c r="N71" s="5"/>
      <c r="Q71" t="s">
        <v>91</v>
      </c>
      <c r="R71" t="s">
        <v>153</v>
      </c>
      <c r="S71">
        <v>477</v>
      </c>
      <c r="T71">
        <v>111</v>
      </c>
      <c r="U71">
        <v>124</v>
      </c>
      <c r="V71">
        <v>66</v>
      </c>
      <c r="W71">
        <v>18</v>
      </c>
    </row>
    <row r="72" spans="1:23" x14ac:dyDescent="0.25">
      <c r="A72" t="s">
        <v>92</v>
      </c>
      <c r="B72">
        <v>158</v>
      </c>
      <c r="C72">
        <v>358</v>
      </c>
      <c r="D72">
        <v>167</v>
      </c>
      <c r="E72">
        <v>98</v>
      </c>
      <c r="G72" s="6">
        <f t="shared" si="6"/>
        <v>-143.93059010041898</v>
      </c>
      <c r="H72" s="6">
        <f t="shared" si="5"/>
        <v>137.13546344237665</v>
      </c>
      <c r="I72" s="7">
        <f t="shared" si="7"/>
        <v>79</v>
      </c>
      <c r="J72" s="7">
        <f t="shared" si="8"/>
        <v>79</v>
      </c>
      <c r="K72" s="7">
        <f t="shared" si="9"/>
        <v>0</v>
      </c>
      <c r="L72" s="11"/>
      <c r="M72" s="5"/>
      <c r="N72" s="5"/>
      <c r="Q72" t="s">
        <v>92</v>
      </c>
      <c r="R72" t="s">
        <v>153</v>
      </c>
      <c r="S72">
        <v>167</v>
      </c>
      <c r="T72">
        <v>98</v>
      </c>
      <c r="U72">
        <v>79</v>
      </c>
      <c r="V72">
        <v>35</v>
      </c>
      <c r="W72">
        <v>13</v>
      </c>
    </row>
    <row r="73" spans="1:23" x14ac:dyDescent="0.25">
      <c r="A73" t="s">
        <v>93</v>
      </c>
      <c r="B73">
        <v>128</v>
      </c>
      <c r="C73">
        <v>295</v>
      </c>
      <c r="D73">
        <v>324</v>
      </c>
      <c r="E73">
        <v>39</v>
      </c>
      <c r="G73" s="6">
        <f t="shared" si="6"/>
        <v>-164.01519847976542</v>
      </c>
      <c r="H73" s="6">
        <f t="shared" si="5"/>
        <v>88.859935966213612</v>
      </c>
      <c r="I73" s="7">
        <f t="shared" si="7"/>
        <v>108</v>
      </c>
      <c r="J73" s="7">
        <f t="shared" si="8"/>
        <v>108</v>
      </c>
      <c r="K73" s="7">
        <f t="shared" si="9"/>
        <v>0</v>
      </c>
      <c r="L73" s="11"/>
      <c r="M73" s="5"/>
      <c r="N73" s="5"/>
      <c r="Q73" t="s">
        <v>93</v>
      </c>
      <c r="R73" t="s">
        <v>153</v>
      </c>
      <c r="S73">
        <v>324</v>
      </c>
      <c r="T73">
        <v>39</v>
      </c>
      <c r="U73">
        <v>108</v>
      </c>
      <c r="V73">
        <v>33</v>
      </c>
      <c r="W73">
        <v>32</v>
      </c>
    </row>
    <row r="74" spans="1:23" x14ac:dyDescent="0.25">
      <c r="A74" t="s">
        <v>94</v>
      </c>
      <c r="B74">
        <v>429</v>
      </c>
      <c r="C74">
        <v>72</v>
      </c>
      <c r="D74">
        <v>217</v>
      </c>
      <c r="E74">
        <v>69</v>
      </c>
      <c r="G74" s="6">
        <f t="shared" si="6"/>
        <v>57.024108802689561</v>
      </c>
      <c r="H74" s="6">
        <f t="shared" si="5"/>
        <v>121.06220279174576</v>
      </c>
      <c r="I74" s="7">
        <f t="shared" si="7"/>
        <v>65</v>
      </c>
      <c r="J74" s="7">
        <f t="shared" si="8"/>
        <v>65</v>
      </c>
      <c r="K74" s="7">
        <f t="shared" si="9"/>
        <v>0</v>
      </c>
      <c r="L74" s="11"/>
      <c r="M74" s="5"/>
      <c r="N74" s="5"/>
      <c r="Q74" t="s">
        <v>94</v>
      </c>
      <c r="R74" t="s">
        <v>150</v>
      </c>
      <c r="S74">
        <v>217</v>
      </c>
      <c r="T74">
        <v>69</v>
      </c>
      <c r="U74">
        <v>65</v>
      </c>
      <c r="V74">
        <v>45</v>
      </c>
      <c r="W74">
        <v>29</v>
      </c>
    </row>
    <row r="75" spans="1:23" x14ac:dyDescent="0.25">
      <c r="A75" t="s">
        <v>95</v>
      </c>
      <c r="B75">
        <v>504</v>
      </c>
      <c r="C75">
        <v>318</v>
      </c>
      <c r="D75">
        <v>520</v>
      </c>
      <c r="E75">
        <v>213</v>
      </c>
      <c r="G75" s="6">
        <f t="shared" si="6"/>
        <v>-22.972721330828662</v>
      </c>
      <c r="H75" s="6">
        <f t="shared" si="5"/>
        <v>7.688447769902873</v>
      </c>
      <c r="I75" s="7">
        <f t="shared" si="7"/>
        <v>31</v>
      </c>
      <c r="J75" s="7">
        <f t="shared" si="8"/>
        <v>31</v>
      </c>
      <c r="K75" s="7">
        <f t="shared" si="9"/>
        <v>0</v>
      </c>
      <c r="L75" s="11"/>
      <c r="M75" s="5"/>
      <c r="N75" s="5"/>
      <c r="Q75" t="s">
        <v>95</v>
      </c>
      <c r="R75" t="s">
        <v>150</v>
      </c>
      <c r="S75">
        <v>520</v>
      </c>
      <c r="T75">
        <v>213</v>
      </c>
      <c r="U75">
        <v>31</v>
      </c>
      <c r="V75">
        <v>38</v>
      </c>
      <c r="W75">
        <v>5</v>
      </c>
    </row>
    <row r="76" spans="1:23" x14ac:dyDescent="0.25">
      <c r="A76" t="s">
        <v>96</v>
      </c>
      <c r="B76">
        <v>498</v>
      </c>
      <c r="C76">
        <v>149</v>
      </c>
      <c r="D76">
        <v>512</v>
      </c>
      <c r="E76">
        <v>183</v>
      </c>
      <c r="G76" s="6">
        <f t="shared" si="6"/>
        <v>27.077751402926548</v>
      </c>
      <c r="H76" s="6">
        <f t="shared" si="5"/>
        <v>16.534837857345153</v>
      </c>
      <c r="I76" s="7">
        <f t="shared" si="7"/>
        <v>11</v>
      </c>
      <c r="J76" s="7">
        <f t="shared" si="8"/>
        <v>11</v>
      </c>
      <c r="K76" s="7">
        <f t="shared" si="9"/>
        <v>0</v>
      </c>
      <c r="L76" s="11"/>
      <c r="M76" s="5"/>
      <c r="N76" s="5"/>
      <c r="Q76" t="s">
        <v>96</v>
      </c>
      <c r="R76" t="s">
        <v>150</v>
      </c>
      <c r="S76">
        <v>512</v>
      </c>
      <c r="T76">
        <v>183</v>
      </c>
      <c r="U76">
        <v>11</v>
      </c>
      <c r="V76">
        <v>48</v>
      </c>
      <c r="W76">
        <v>29</v>
      </c>
    </row>
    <row r="77" spans="1:23" x14ac:dyDescent="0.25">
      <c r="A77" t="s">
        <v>97</v>
      </c>
      <c r="B77">
        <v>229</v>
      </c>
      <c r="C77">
        <v>62</v>
      </c>
      <c r="D77">
        <v>180</v>
      </c>
      <c r="E77">
        <v>94</v>
      </c>
      <c r="G77" s="6">
        <f t="shared" si="6"/>
        <v>117.07775140292654</v>
      </c>
      <c r="H77" s="6">
        <f t="shared" si="5"/>
        <v>133.79816693554787</v>
      </c>
      <c r="I77" s="7">
        <f t="shared" si="7"/>
        <v>17</v>
      </c>
      <c r="J77" s="7">
        <f t="shared" si="8"/>
        <v>17</v>
      </c>
      <c r="K77" s="7">
        <f t="shared" si="9"/>
        <v>0</v>
      </c>
      <c r="L77" s="11"/>
      <c r="M77" s="5"/>
      <c r="N77" s="5"/>
      <c r="Q77" t="s">
        <v>97</v>
      </c>
      <c r="R77" t="s">
        <v>151</v>
      </c>
      <c r="S77">
        <v>180</v>
      </c>
      <c r="T77">
        <v>94</v>
      </c>
      <c r="U77">
        <v>17</v>
      </c>
      <c r="V77">
        <v>11</v>
      </c>
      <c r="W77">
        <v>5</v>
      </c>
    </row>
    <row r="78" spans="1:23" x14ac:dyDescent="0.25">
      <c r="A78" t="s">
        <v>98</v>
      </c>
      <c r="B78">
        <v>120</v>
      </c>
      <c r="C78">
        <v>230</v>
      </c>
      <c r="D78">
        <v>473</v>
      </c>
      <c r="E78">
        <v>121</v>
      </c>
      <c r="G78" s="6">
        <f t="shared" si="6"/>
        <v>177.13759477388825</v>
      </c>
      <c r="H78" s="6">
        <f t="shared" si="5"/>
        <v>37.874983651098198</v>
      </c>
      <c r="I78" s="7">
        <f t="shared" si="7"/>
        <v>140</v>
      </c>
      <c r="J78" s="7">
        <f t="shared" si="8"/>
        <v>140</v>
      </c>
      <c r="K78" s="7">
        <f t="shared" si="9"/>
        <v>0</v>
      </c>
      <c r="L78" s="11"/>
      <c r="M78" s="5"/>
      <c r="N78" s="5"/>
      <c r="Q78" t="s">
        <v>98</v>
      </c>
      <c r="R78" t="s">
        <v>151</v>
      </c>
      <c r="S78">
        <v>473</v>
      </c>
      <c r="T78">
        <v>121</v>
      </c>
      <c r="U78">
        <v>140</v>
      </c>
      <c r="V78">
        <v>60</v>
      </c>
      <c r="W78">
        <v>55</v>
      </c>
    </row>
    <row r="79" spans="1:23" x14ac:dyDescent="0.25">
      <c r="A79" t="s">
        <v>99</v>
      </c>
      <c r="B79">
        <v>519</v>
      </c>
      <c r="C79">
        <v>216</v>
      </c>
      <c r="D79">
        <v>321</v>
      </c>
      <c r="E79">
        <v>38</v>
      </c>
      <c r="G79" s="6">
        <f t="shared" si="6"/>
        <v>6.8768307374367952</v>
      </c>
      <c r="H79" s="6">
        <f t="shared" si="5"/>
        <v>89.716359844242177</v>
      </c>
      <c r="I79" s="7">
        <f t="shared" si="7"/>
        <v>83</v>
      </c>
      <c r="J79" s="7">
        <f t="shared" si="8"/>
        <v>83</v>
      </c>
      <c r="K79" s="7">
        <f t="shared" si="9"/>
        <v>0</v>
      </c>
      <c r="L79" s="11"/>
      <c r="M79" s="5"/>
      <c r="N79" s="5"/>
      <c r="Q79" t="s">
        <v>99</v>
      </c>
      <c r="R79" t="s">
        <v>151</v>
      </c>
      <c r="S79">
        <v>321</v>
      </c>
      <c r="T79">
        <v>38</v>
      </c>
      <c r="U79">
        <v>83</v>
      </c>
      <c r="V79">
        <v>65</v>
      </c>
      <c r="W79">
        <v>25</v>
      </c>
    </row>
    <row r="80" spans="1:23" x14ac:dyDescent="0.25">
      <c r="A80" t="s">
        <v>100</v>
      </c>
      <c r="B80">
        <v>310</v>
      </c>
      <c r="C80">
        <v>440</v>
      </c>
      <c r="D80">
        <v>120</v>
      </c>
      <c r="E80">
        <v>244</v>
      </c>
      <c r="G80" s="6">
        <f t="shared" si="6"/>
        <v>-92.862405226111747</v>
      </c>
      <c r="H80" s="6">
        <f t="shared" si="5"/>
        <v>-178.8542371618249</v>
      </c>
      <c r="I80" s="7">
        <f t="shared" si="7"/>
        <v>86</v>
      </c>
      <c r="J80" s="7">
        <f t="shared" si="8"/>
        <v>0</v>
      </c>
      <c r="K80" s="7">
        <f t="shared" si="9"/>
        <v>86</v>
      </c>
      <c r="L80" s="11"/>
      <c r="M80" s="5"/>
      <c r="N80" s="5"/>
      <c r="Q80" t="s">
        <v>100</v>
      </c>
      <c r="R80" t="s">
        <v>152</v>
      </c>
      <c r="S80">
        <v>120</v>
      </c>
      <c r="T80">
        <v>244</v>
      </c>
      <c r="U80">
        <v>86</v>
      </c>
      <c r="V80">
        <v>51</v>
      </c>
      <c r="W80">
        <v>48</v>
      </c>
    </row>
    <row r="81" spans="1:23" x14ac:dyDescent="0.25">
      <c r="A81" t="s">
        <v>101</v>
      </c>
      <c r="B81">
        <v>200</v>
      </c>
      <c r="C81">
        <v>80</v>
      </c>
      <c r="D81">
        <v>180</v>
      </c>
      <c r="E81">
        <v>381</v>
      </c>
      <c r="G81" s="6">
        <f t="shared" si="6"/>
        <v>126.86989764584402</v>
      </c>
      <c r="H81" s="6">
        <f t="shared" si="5"/>
        <v>-134.79610128953323</v>
      </c>
      <c r="I81" s="7">
        <f t="shared" si="7"/>
        <v>99</v>
      </c>
      <c r="J81" s="7">
        <f t="shared" si="8"/>
        <v>0</v>
      </c>
      <c r="K81" s="7">
        <f t="shared" si="9"/>
        <v>99</v>
      </c>
      <c r="L81" s="11"/>
      <c r="M81" s="5"/>
      <c r="N81" s="5"/>
      <c r="Q81" t="s">
        <v>101</v>
      </c>
      <c r="R81" t="s">
        <v>152</v>
      </c>
      <c r="S81">
        <v>180</v>
      </c>
      <c r="T81">
        <v>381</v>
      </c>
      <c r="U81">
        <v>99</v>
      </c>
      <c r="V81">
        <v>14</v>
      </c>
      <c r="W81">
        <v>3</v>
      </c>
    </row>
    <row r="82" spans="1:23" x14ac:dyDescent="0.25">
      <c r="A82" t="s">
        <v>102</v>
      </c>
      <c r="B82">
        <v>262</v>
      </c>
      <c r="C82">
        <v>49</v>
      </c>
      <c r="D82">
        <v>162</v>
      </c>
      <c r="E82">
        <v>116</v>
      </c>
      <c r="G82" s="6">
        <f t="shared" si="6"/>
        <v>106.89169574467449</v>
      </c>
      <c r="H82" s="6">
        <f t="shared" si="5"/>
        <v>141.87481802870425</v>
      </c>
      <c r="I82" s="7">
        <f t="shared" si="7"/>
        <v>35</v>
      </c>
      <c r="J82" s="7">
        <f t="shared" si="8"/>
        <v>35</v>
      </c>
      <c r="K82" s="7">
        <f t="shared" si="9"/>
        <v>0</v>
      </c>
      <c r="L82" s="11"/>
      <c r="M82" s="5"/>
      <c r="N82" s="5"/>
      <c r="Q82" t="s">
        <v>102</v>
      </c>
      <c r="R82" t="s">
        <v>152</v>
      </c>
      <c r="S82">
        <v>162</v>
      </c>
      <c r="T82">
        <v>116</v>
      </c>
      <c r="U82">
        <v>35</v>
      </c>
      <c r="V82">
        <v>62</v>
      </c>
      <c r="W82">
        <v>27</v>
      </c>
    </row>
    <row r="83" spans="1:23" x14ac:dyDescent="0.25">
      <c r="A83" t="s">
        <v>103</v>
      </c>
      <c r="B83">
        <v>174</v>
      </c>
      <c r="C83">
        <v>104</v>
      </c>
      <c r="D83">
        <v>340</v>
      </c>
      <c r="E83">
        <v>439</v>
      </c>
      <c r="G83" s="6">
        <f t="shared" si="6"/>
        <v>137.03091423685311</v>
      </c>
      <c r="H83" s="6">
        <f t="shared" si="5"/>
        <v>-84.260901501910396</v>
      </c>
      <c r="I83" s="7">
        <f t="shared" si="7"/>
        <v>139</v>
      </c>
      <c r="J83" s="7">
        <f t="shared" si="8"/>
        <v>0</v>
      </c>
      <c r="K83" s="7">
        <f t="shared" si="9"/>
        <v>139</v>
      </c>
      <c r="L83" s="11"/>
      <c r="M83" s="5"/>
      <c r="N83" s="5"/>
      <c r="Q83" t="s">
        <v>103</v>
      </c>
      <c r="R83" t="s">
        <v>153</v>
      </c>
      <c r="S83">
        <v>340</v>
      </c>
      <c r="T83">
        <v>439</v>
      </c>
      <c r="U83">
        <v>139</v>
      </c>
      <c r="V83">
        <v>60</v>
      </c>
      <c r="W83">
        <v>28</v>
      </c>
    </row>
    <row r="84" spans="1:23" x14ac:dyDescent="0.25">
      <c r="A84" t="s">
        <v>104</v>
      </c>
      <c r="B84">
        <v>398</v>
      </c>
      <c r="C84">
        <v>56</v>
      </c>
      <c r="D84">
        <v>427</v>
      </c>
      <c r="E84">
        <v>407</v>
      </c>
      <c r="G84" s="6">
        <f t="shared" si="6"/>
        <v>67.027278669171338</v>
      </c>
      <c r="H84" s="6">
        <f t="shared" si="5"/>
        <v>-57.351559150030184</v>
      </c>
      <c r="I84" s="7">
        <f t="shared" si="7"/>
        <v>125</v>
      </c>
      <c r="J84" s="7">
        <f t="shared" si="8"/>
        <v>0</v>
      </c>
      <c r="K84" s="7">
        <f t="shared" si="9"/>
        <v>125</v>
      </c>
      <c r="L84" s="11"/>
      <c r="M84" s="5"/>
      <c r="N84" s="5"/>
      <c r="Q84" t="s">
        <v>104</v>
      </c>
      <c r="R84" t="s">
        <v>153</v>
      </c>
      <c r="S84">
        <v>427</v>
      </c>
      <c r="T84">
        <v>407</v>
      </c>
      <c r="U84">
        <v>125</v>
      </c>
      <c r="V84">
        <v>57</v>
      </c>
      <c r="W84">
        <v>52</v>
      </c>
    </row>
    <row r="85" spans="1:23" x14ac:dyDescent="0.25">
      <c r="A85" t="s">
        <v>105</v>
      </c>
      <c r="B85">
        <v>488</v>
      </c>
      <c r="C85">
        <v>349</v>
      </c>
      <c r="D85">
        <v>186</v>
      </c>
      <c r="E85">
        <v>89</v>
      </c>
      <c r="G85" s="6">
        <f t="shared" si="6"/>
        <v>-32.975891197310439</v>
      </c>
      <c r="H85" s="6">
        <f t="shared" si="5"/>
        <v>131.58640172522814</v>
      </c>
      <c r="I85" s="7">
        <f t="shared" si="7"/>
        <v>165</v>
      </c>
      <c r="J85" s="7">
        <f t="shared" si="8"/>
        <v>165</v>
      </c>
      <c r="K85" s="7">
        <f t="shared" si="9"/>
        <v>0</v>
      </c>
      <c r="L85" s="11"/>
      <c r="M85" s="5"/>
      <c r="N85" s="5"/>
      <c r="Q85" t="s">
        <v>105</v>
      </c>
      <c r="R85" t="s">
        <v>153</v>
      </c>
      <c r="S85">
        <v>186</v>
      </c>
      <c r="T85">
        <v>89</v>
      </c>
      <c r="U85">
        <v>165</v>
      </c>
      <c r="V85">
        <v>12</v>
      </c>
      <c r="W85">
        <v>28</v>
      </c>
    </row>
    <row r="86" spans="1:23" x14ac:dyDescent="0.25">
      <c r="A86" t="s">
        <v>106</v>
      </c>
      <c r="B86">
        <v>135</v>
      </c>
      <c r="C86">
        <v>165</v>
      </c>
      <c r="D86">
        <v>517</v>
      </c>
      <c r="E86">
        <v>216</v>
      </c>
      <c r="G86" s="6">
        <f t="shared" si="6"/>
        <v>157.93210043758978</v>
      </c>
      <c r="H86" s="6">
        <f t="shared" si="5"/>
        <v>6.9459676207628087</v>
      </c>
      <c r="I86" s="7">
        <f t="shared" si="7"/>
        <v>151</v>
      </c>
      <c r="J86" s="7">
        <f t="shared" si="8"/>
        <v>151</v>
      </c>
      <c r="K86" s="7">
        <f t="shared" si="9"/>
        <v>0</v>
      </c>
      <c r="L86" s="11"/>
      <c r="M86" s="5"/>
      <c r="N86" s="5"/>
      <c r="Q86" t="s">
        <v>106</v>
      </c>
      <c r="R86" t="s">
        <v>150</v>
      </c>
      <c r="S86">
        <v>517</v>
      </c>
      <c r="T86">
        <v>216</v>
      </c>
      <c r="U86">
        <v>151</v>
      </c>
      <c r="V86">
        <v>74</v>
      </c>
      <c r="W86">
        <v>35</v>
      </c>
    </row>
    <row r="87" spans="1:23" x14ac:dyDescent="0.25">
      <c r="A87" t="s">
        <v>107</v>
      </c>
      <c r="B87">
        <v>124</v>
      </c>
      <c r="C87">
        <v>198</v>
      </c>
      <c r="D87">
        <v>209</v>
      </c>
      <c r="E87">
        <v>401</v>
      </c>
      <c r="G87" s="6">
        <f t="shared" si="6"/>
        <v>167.90524292298787</v>
      </c>
      <c r="H87" s="6">
        <f t="shared" si="5"/>
        <v>-124.58397169242929</v>
      </c>
      <c r="I87" s="7">
        <f t="shared" si="7"/>
        <v>68</v>
      </c>
      <c r="J87" s="7">
        <f t="shared" si="8"/>
        <v>0</v>
      </c>
      <c r="K87" s="7">
        <f t="shared" si="9"/>
        <v>68</v>
      </c>
      <c r="L87" s="11"/>
      <c r="M87" s="5"/>
      <c r="N87" s="5"/>
      <c r="Q87" t="s">
        <v>107</v>
      </c>
      <c r="R87" t="s">
        <v>150</v>
      </c>
      <c r="S87">
        <v>209</v>
      </c>
      <c r="T87">
        <v>401</v>
      </c>
      <c r="U87">
        <v>68</v>
      </c>
      <c r="V87">
        <v>74</v>
      </c>
      <c r="W87">
        <v>32</v>
      </c>
    </row>
    <row r="88" spans="1:23" x14ac:dyDescent="0.25">
      <c r="A88" t="s">
        <v>108</v>
      </c>
      <c r="B88">
        <v>327</v>
      </c>
      <c r="C88">
        <v>40</v>
      </c>
      <c r="D88">
        <v>118</v>
      </c>
      <c r="E88">
        <v>215</v>
      </c>
      <c r="G88" s="6">
        <f t="shared" si="6"/>
        <v>87.995465967894106</v>
      </c>
      <c r="H88" s="6">
        <f t="shared" si="5"/>
        <v>172.94481393890331</v>
      </c>
      <c r="I88" s="7">
        <f t="shared" si="7"/>
        <v>85</v>
      </c>
      <c r="J88" s="7">
        <f t="shared" si="8"/>
        <v>85</v>
      </c>
      <c r="K88" s="7">
        <f t="shared" si="9"/>
        <v>0</v>
      </c>
      <c r="L88" s="11"/>
      <c r="M88" s="5"/>
      <c r="N88" s="5"/>
      <c r="Q88" t="s">
        <v>108</v>
      </c>
      <c r="R88" t="s">
        <v>150</v>
      </c>
      <c r="S88">
        <v>118</v>
      </c>
      <c r="T88">
        <v>215</v>
      </c>
      <c r="U88">
        <v>85</v>
      </c>
      <c r="V88">
        <v>26</v>
      </c>
      <c r="W88">
        <v>37</v>
      </c>
    </row>
    <row r="89" spans="1:23" x14ac:dyDescent="0.25">
      <c r="A89" t="s">
        <v>109</v>
      </c>
      <c r="B89">
        <v>214</v>
      </c>
      <c r="C89">
        <v>410</v>
      </c>
      <c r="D89">
        <v>407</v>
      </c>
      <c r="E89">
        <v>414</v>
      </c>
      <c r="G89" s="6">
        <f t="shared" si="6"/>
        <v>-121.94475277620339</v>
      </c>
      <c r="H89" s="6">
        <f t="shared" si="5"/>
        <v>-63.43494882292201</v>
      </c>
      <c r="I89" s="7">
        <f t="shared" si="7"/>
        <v>59</v>
      </c>
      <c r="J89" s="7">
        <f t="shared" si="8"/>
        <v>0</v>
      </c>
      <c r="K89" s="7">
        <f t="shared" si="9"/>
        <v>59</v>
      </c>
      <c r="L89" s="11"/>
      <c r="M89" s="5"/>
      <c r="N89" s="5"/>
      <c r="Q89" t="s">
        <v>109</v>
      </c>
      <c r="R89" t="s">
        <v>151</v>
      </c>
      <c r="S89">
        <v>407</v>
      </c>
      <c r="T89">
        <v>414</v>
      </c>
      <c r="U89">
        <v>59</v>
      </c>
      <c r="V89">
        <v>27</v>
      </c>
      <c r="W89">
        <v>24</v>
      </c>
    </row>
    <row r="90" spans="1:23" x14ac:dyDescent="0.25">
      <c r="A90" t="s">
        <v>110</v>
      </c>
      <c r="B90">
        <v>443</v>
      </c>
      <c r="C90">
        <v>398</v>
      </c>
      <c r="D90">
        <v>438</v>
      </c>
      <c r="E90">
        <v>399</v>
      </c>
      <c r="G90" s="6">
        <f t="shared" si="6"/>
        <v>-52.099919644631633</v>
      </c>
      <c r="H90" s="6">
        <f t="shared" si="5"/>
        <v>-53.419472517596581</v>
      </c>
      <c r="I90" s="7">
        <f t="shared" si="7"/>
        <v>2</v>
      </c>
      <c r="J90" s="7">
        <f t="shared" si="8"/>
        <v>0</v>
      </c>
      <c r="K90" s="7">
        <f t="shared" si="9"/>
        <v>2</v>
      </c>
      <c r="L90" s="11"/>
      <c r="M90" s="5"/>
      <c r="N90" s="5"/>
      <c r="Q90" t="s">
        <v>110</v>
      </c>
      <c r="R90" t="s">
        <v>151</v>
      </c>
      <c r="S90">
        <v>438</v>
      </c>
      <c r="T90">
        <v>399</v>
      </c>
      <c r="U90">
        <v>2</v>
      </c>
      <c r="V90">
        <v>64</v>
      </c>
      <c r="W90">
        <v>56</v>
      </c>
    </row>
    <row r="91" spans="1:23" x14ac:dyDescent="0.25">
      <c r="A91" t="s">
        <v>111</v>
      </c>
      <c r="B91">
        <v>469</v>
      </c>
      <c r="C91">
        <v>374</v>
      </c>
      <c r="D91">
        <v>519</v>
      </c>
      <c r="E91">
        <v>228</v>
      </c>
      <c r="G91" s="6">
        <f t="shared" si="6"/>
        <v>-41.965960353054982</v>
      </c>
      <c r="H91" s="6">
        <f t="shared" si="5"/>
        <v>3.450843193751159</v>
      </c>
      <c r="I91" s="7">
        <f t="shared" si="7"/>
        <v>46</v>
      </c>
      <c r="J91" s="7">
        <f t="shared" si="8"/>
        <v>46</v>
      </c>
      <c r="K91" s="7">
        <f t="shared" si="9"/>
        <v>0</v>
      </c>
      <c r="L91" s="11"/>
      <c r="M91" s="5"/>
      <c r="N91" s="5"/>
      <c r="Q91" t="s">
        <v>111</v>
      </c>
      <c r="R91" t="s">
        <v>151</v>
      </c>
      <c r="S91">
        <v>519</v>
      </c>
      <c r="T91">
        <v>228</v>
      </c>
      <c r="U91">
        <v>46</v>
      </c>
      <c r="V91">
        <v>74</v>
      </c>
      <c r="W91">
        <v>34</v>
      </c>
    </row>
    <row r="92" spans="1:23" x14ac:dyDescent="0.25">
      <c r="A92" t="s">
        <v>112</v>
      </c>
      <c r="B92">
        <v>426</v>
      </c>
      <c r="C92">
        <v>70</v>
      </c>
      <c r="D92">
        <v>439</v>
      </c>
      <c r="E92">
        <v>81</v>
      </c>
      <c r="G92" s="6">
        <f t="shared" si="6"/>
        <v>58.055247223796606</v>
      </c>
      <c r="H92" s="6">
        <f t="shared" si="5"/>
        <v>53.187802011904516</v>
      </c>
      <c r="I92" s="7">
        <f t="shared" si="7"/>
        <v>5</v>
      </c>
      <c r="J92" s="7">
        <f t="shared" si="8"/>
        <v>5</v>
      </c>
      <c r="K92" s="7">
        <f t="shared" si="9"/>
        <v>0</v>
      </c>
      <c r="L92" s="11"/>
      <c r="M92" s="5"/>
      <c r="N92" s="5"/>
      <c r="Q92" t="s">
        <v>112</v>
      </c>
      <c r="R92" t="s">
        <v>152</v>
      </c>
      <c r="S92">
        <v>439</v>
      </c>
      <c r="T92">
        <v>81</v>
      </c>
      <c r="U92">
        <v>5</v>
      </c>
      <c r="V92">
        <v>72</v>
      </c>
      <c r="W92">
        <v>71</v>
      </c>
    </row>
    <row r="93" spans="1:23" x14ac:dyDescent="0.25">
      <c r="A93" t="s">
        <v>113</v>
      </c>
      <c r="B93">
        <v>143</v>
      </c>
      <c r="C93">
        <v>334</v>
      </c>
      <c r="D93">
        <v>187</v>
      </c>
      <c r="E93">
        <v>388</v>
      </c>
      <c r="G93" s="6">
        <f t="shared" si="6"/>
        <v>-152.02841541861858</v>
      </c>
      <c r="H93" s="6">
        <f t="shared" si="5"/>
        <v>-131.94440654224709</v>
      </c>
      <c r="I93" s="7">
        <f t="shared" si="7"/>
        <v>21</v>
      </c>
      <c r="J93" s="7">
        <f t="shared" si="8"/>
        <v>0</v>
      </c>
      <c r="K93" s="7">
        <f t="shared" si="9"/>
        <v>21</v>
      </c>
      <c r="L93" s="11"/>
      <c r="M93" s="5"/>
      <c r="N93" s="5"/>
      <c r="Q93" t="s">
        <v>113</v>
      </c>
      <c r="R93" t="s">
        <v>152</v>
      </c>
      <c r="S93">
        <v>187</v>
      </c>
      <c r="T93">
        <v>388</v>
      </c>
      <c r="U93">
        <v>21</v>
      </c>
      <c r="V93">
        <v>70</v>
      </c>
      <c r="W93">
        <v>71</v>
      </c>
    </row>
    <row r="94" spans="1:23" x14ac:dyDescent="0.25">
      <c r="A94" t="s">
        <v>114</v>
      </c>
      <c r="B94">
        <v>516</v>
      </c>
      <c r="C94">
        <v>282</v>
      </c>
      <c r="D94">
        <v>518</v>
      </c>
      <c r="E94">
        <v>224</v>
      </c>
      <c r="G94" s="6">
        <f t="shared" si="6"/>
        <v>-12.094757077012103</v>
      </c>
      <c r="H94" s="6">
        <f t="shared" si="5"/>
        <v>4.6199234816603987</v>
      </c>
      <c r="I94" s="7">
        <f t="shared" si="7"/>
        <v>17</v>
      </c>
      <c r="J94" s="7">
        <f t="shared" si="8"/>
        <v>17</v>
      </c>
      <c r="K94" s="7">
        <f t="shared" si="9"/>
        <v>0</v>
      </c>
      <c r="L94" s="11"/>
      <c r="M94" s="5"/>
      <c r="N94" s="5"/>
      <c r="Q94" t="s">
        <v>114</v>
      </c>
      <c r="R94" t="s">
        <v>152</v>
      </c>
      <c r="S94">
        <v>518</v>
      </c>
      <c r="T94">
        <v>224</v>
      </c>
      <c r="U94">
        <v>17</v>
      </c>
      <c r="V94">
        <v>73</v>
      </c>
      <c r="W94">
        <v>46</v>
      </c>
    </row>
    <row r="95" spans="1:23" x14ac:dyDescent="0.25">
      <c r="A95" t="s">
        <v>115</v>
      </c>
      <c r="B95">
        <v>518</v>
      </c>
      <c r="C95">
        <v>212</v>
      </c>
      <c r="D95">
        <v>188</v>
      </c>
      <c r="E95">
        <v>386</v>
      </c>
      <c r="G95" s="6">
        <f t="shared" si="6"/>
        <v>8.0490617016745052</v>
      </c>
      <c r="H95" s="6">
        <f t="shared" si="5"/>
        <v>-132.11703654746046</v>
      </c>
      <c r="I95" s="7">
        <f t="shared" si="7"/>
        <v>141</v>
      </c>
      <c r="J95" s="7">
        <f t="shared" si="8"/>
        <v>0</v>
      </c>
      <c r="K95" s="7">
        <f t="shared" si="9"/>
        <v>141</v>
      </c>
      <c r="L95" s="11"/>
      <c r="M95" s="5"/>
      <c r="N95" s="5"/>
      <c r="Q95" t="s">
        <v>115</v>
      </c>
      <c r="R95" t="s">
        <v>153</v>
      </c>
      <c r="S95">
        <v>188</v>
      </c>
      <c r="T95">
        <v>386</v>
      </c>
      <c r="U95">
        <v>141</v>
      </c>
      <c r="V95">
        <v>72</v>
      </c>
      <c r="W95">
        <v>20</v>
      </c>
    </row>
    <row r="96" spans="1:23" x14ac:dyDescent="0.25">
      <c r="A96" t="s">
        <v>116</v>
      </c>
      <c r="B96">
        <v>395</v>
      </c>
      <c r="C96">
        <v>55</v>
      </c>
      <c r="D96">
        <v>117</v>
      </c>
      <c r="E96">
        <v>233</v>
      </c>
      <c r="G96" s="6">
        <f t="shared" si="6"/>
        <v>67.932100437589796</v>
      </c>
      <c r="H96" s="6">
        <f t="shared" si="5"/>
        <v>178.02506598911802</v>
      </c>
      <c r="I96" s="7">
        <f t="shared" si="7"/>
        <v>111</v>
      </c>
      <c r="J96" s="7">
        <f t="shared" si="8"/>
        <v>111</v>
      </c>
      <c r="K96" s="7">
        <f t="shared" si="9"/>
        <v>0</v>
      </c>
      <c r="L96" s="11"/>
      <c r="M96" s="5"/>
      <c r="N96" s="5"/>
      <c r="Q96" t="s">
        <v>116</v>
      </c>
      <c r="R96" t="s">
        <v>153</v>
      </c>
      <c r="S96">
        <v>117</v>
      </c>
      <c r="T96">
        <v>233</v>
      </c>
      <c r="U96">
        <v>111</v>
      </c>
      <c r="V96">
        <v>56</v>
      </c>
      <c r="W96">
        <v>19</v>
      </c>
    </row>
    <row r="97" spans="1:23" x14ac:dyDescent="0.25">
      <c r="A97" t="s">
        <v>117</v>
      </c>
      <c r="B97">
        <v>454</v>
      </c>
      <c r="C97">
        <v>91</v>
      </c>
      <c r="D97">
        <v>122</v>
      </c>
      <c r="E97">
        <v>223</v>
      </c>
      <c r="G97" s="6">
        <f t="shared" si="6"/>
        <v>48.034039646945011</v>
      </c>
      <c r="H97" s="6">
        <f t="shared" si="5"/>
        <v>175.09270015771185</v>
      </c>
      <c r="I97" s="7">
        <f t="shared" si="7"/>
        <v>128</v>
      </c>
      <c r="J97" s="7">
        <f t="shared" si="8"/>
        <v>128</v>
      </c>
      <c r="K97" s="7">
        <f t="shared" si="9"/>
        <v>0</v>
      </c>
      <c r="L97" s="11"/>
      <c r="M97" s="5"/>
      <c r="N97" s="5"/>
      <c r="Q97" t="s">
        <v>117</v>
      </c>
      <c r="R97" t="s">
        <v>153</v>
      </c>
      <c r="S97">
        <v>122</v>
      </c>
      <c r="T97">
        <v>223</v>
      </c>
      <c r="U97">
        <v>128</v>
      </c>
      <c r="V97">
        <v>26</v>
      </c>
      <c r="W97">
        <v>32</v>
      </c>
    </row>
    <row r="98" spans="1:23" x14ac:dyDescent="0.25">
      <c r="A98" t="s">
        <v>118</v>
      </c>
      <c r="B98">
        <v>131</v>
      </c>
      <c r="C98">
        <v>175</v>
      </c>
      <c r="D98">
        <v>419</v>
      </c>
      <c r="E98">
        <v>403</v>
      </c>
      <c r="G98" s="6">
        <f t="shared" si="6"/>
        <v>161.02112024428655</v>
      </c>
      <c r="H98" s="6">
        <f t="shared" si="5"/>
        <v>-58.727096578549784</v>
      </c>
      <c r="I98" s="7">
        <f t="shared" si="7"/>
        <v>141</v>
      </c>
      <c r="J98" s="7">
        <f t="shared" si="8"/>
        <v>0</v>
      </c>
      <c r="K98" s="7">
        <f t="shared" si="9"/>
        <v>141</v>
      </c>
      <c r="L98" s="11"/>
      <c r="M98" s="5"/>
      <c r="N98" s="5"/>
      <c r="Q98" t="s">
        <v>118</v>
      </c>
      <c r="R98" t="s">
        <v>150</v>
      </c>
      <c r="S98">
        <v>419</v>
      </c>
      <c r="T98">
        <v>403</v>
      </c>
      <c r="U98">
        <v>141</v>
      </c>
      <c r="V98">
        <v>26</v>
      </c>
      <c r="W98">
        <v>6</v>
      </c>
    </row>
    <row r="99" spans="1:23" x14ac:dyDescent="0.25">
      <c r="A99" t="s">
        <v>119</v>
      </c>
      <c r="B99">
        <v>518</v>
      </c>
      <c r="C99">
        <v>271</v>
      </c>
      <c r="D99">
        <v>517</v>
      </c>
      <c r="E99">
        <v>237</v>
      </c>
      <c r="G99" s="6">
        <f t="shared" si="6"/>
        <v>-8.8983130644626023</v>
      </c>
      <c r="H99" s="6">
        <f t="shared" si="5"/>
        <v>0.87245712290203292</v>
      </c>
      <c r="I99" s="7">
        <f t="shared" si="7"/>
        <v>10</v>
      </c>
      <c r="J99" s="7">
        <f t="shared" si="8"/>
        <v>0</v>
      </c>
      <c r="K99" s="7">
        <f t="shared" si="9"/>
        <v>10</v>
      </c>
      <c r="L99" s="11"/>
      <c r="M99" s="5"/>
      <c r="N99" s="5"/>
      <c r="Q99" t="s">
        <v>119</v>
      </c>
      <c r="R99" t="s">
        <v>150</v>
      </c>
      <c r="S99">
        <v>517</v>
      </c>
      <c r="T99">
        <v>237</v>
      </c>
      <c r="U99">
        <v>10</v>
      </c>
      <c r="V99">
        <v>63</v>
      </c>
      <c r="W99">
        <v>56</v>
      </c>
    </row>
    <row r="100" spans="1:23" x14ac:dyDescent="0.25">
      <c r="A100" t="s">
        <v>120</v>
      </c>
      <c r="B100">
        <v>323</v>
      </c>
      <c r="C100">
        <v>440</v>
      </c>
      <c r="D100">
        <v>121</v>
      </c>
      <c r="E100">
        <v>273</v>
      </c>
      <c r="G100" s="6">
        <f t="shared" si="6"/>
        <v>-89.140627756355329</v>
      </c>
      <c r="H100" s="6">
        <f t="shared" si="5"/>
        <v>-170.58437360845966</v>
      </c>
      <c r="I100" s="7">
        <f t="shared" si="7"/>
        <v>82</v>
      </c>
      <c r="J100" s="7">
        <f t="shared" si="8"/>
        <v>0</v>
      </c>
      <c r="K100" s="7">
        <f t="shared" si="9"/>
        <v>82</v>
      </c>
      <c r="L100" s="11"/>
      <c r="M100" s="5"/>
      <c r="N100" s="5"/>
      <c r="Q100" t="s">
        <v>120</v>
      </c>
      <c r="R100" t="s">
        <v>150</v>
      </c>
      <c r="S100">
        <v>121</v>
      </c>
      <c r="T100">
        <v>273</v>
      </c>
      <c r="U100">
        <v>82</v>
      </c>
      <c r="V100">
        <v>14</v>
      </c>
      <c r="W100">
        <v>6</v>
      </c>
    </row>
    <row r="101" spans="1:23" x14ac:dyDescent="0.25">
      <c r="A101" t="s">
        <v>121</v>
      </c>
      <c r="B101">
        <v>169</v>
      </c>
      <c r="C101">
        <v>371</v>
      </c>
      <c r="D101">
        <v>366</v>
      </c>
      <c r="E101">
        <v>433</v>
      </c>
      <c r="G101" s="6">
        <f t="shared" si="6"/>
        <v>-139.05673786129486</v>
      </c>
      <c r="H101" s="6">
        <f t="shared" si="5"/>
        <v>-76.594124758863444</v>
      </c>
      <c r="I101" s="7">
        <f t="shared" si="7"/>
        <v>63</v>
      </c>
      <c r="J101" s="7">
        <f t="shared" si="8"/>
        <v>0</v>
      </c>
      <c r="K101" s="7">
        <f t="shared" si="9"/>
        <v>63</v>
      </c>
      <c r="L101" s="11"/>
      <c r="M101" s="5"/>
      <c r="N101" s="5"/>
      <c r="Q101" t="s">
        <v>121</v>
      </c>
      <c r="R101" t="s">
        <v>151</v>
      </c>
      <c r="S101">
        <v>366</v>
      </c>
      <c r="T101">
        <v>433</v>
      </c>
      <c r="U101">
        <v>63</v>
      </c>
      <c r="V101">
        <v>10</v>
      </c>
      <c r="W101">
        <v>3</v>
      </c>
    </row>
    <row r="102" spans="1:23" x14ac:dyDescent="0.25">
      <c r="A102" t="s">
        <v>122</v>
      </c>
      <c r="B102">
        <v>495</v>
      </c>
      <c r="C102">
        <v>337</v>
      </c>
      <c r="D102">
        <v>495</v>
      </c>
      <c r="E102">
        <v>149</v>
      </c>
      <c r="G102" s="6">
        <f t="shared" si="6"/>
        <v>-28.998977146154004</v>
      </c>
      <c r="H102" s="6">
        <f t="shared" si="5"/>
        <v>27.474431626277134</v>
      </c>
      <c r="I102" s="7">
        <f t="shared" si="7"/>
        <v>57</v>
      </c>
      <c r="J102" s="7">
        <f t="shared" si="8"/>
        <v>57</v>
      </c>
      <c r="K102" s="7">
        <f t="shared" si="9"/>
        <v>0</v>
      </c>
      <c r="L102" s="11"/>
      <c r="M102" s="5"/>
      <c r="N102" s="5"/>
      <c r="Q102" t="s">
        <v>122</v>
      </c>
      <c r="R102" t="s">
        <v>151</v>
      </c>
      <c r="S102">
        <v>495</v>
      </c>
      <c r="T102">
        <v>149</v>
      </c>
      <c r="U102">
        <v>57</v>
      </c>
      <c r="V102">
        <v>16</v>
      </c>
      <c r="W102">
        <v>6</v>
      </c>
    </row>
    <row r="103" spans="1:23" x14ac:dyDescent="0.25">
      <c r="A103" t="s">
        <v>123</v>
      </c>
      <c r="B103">
        <v>124</v>
      </c>
      <c r="C103">
        <v>278</v>
      </c>
      <c r="D103">
        <v>126</v>
      </c>
      <c r="E103">
        <v>282</v>
      </c>
      <c r="G103" s="6">
        <f t="shared" si="6"/>
        <v>-169.02775976218837</v>
      </c>
      <c r="H103" s="6">
        <f t="shared" si="5"/>
        <v>-167.78428086586914</v>
      </c>
      <c r="I103" s="7">
        <f t="shared" si="7"/>
        <v>2</v>
      </c>
      <c r="J103" s="7">
        <f t="shared" si="8"/>
        <v>0</v>
      </c>
      <c r="K103" s="7">
        <f t="shared" si="9"/>
        <v>2</v>
      </c>
      <c r="L103" s="11"/>
      <c r="M103" s="5"/>
      <c r="N103" s="5"/>
      <c r="Q103" t="s">
        <v>123</v>
      </c>
      <c r="R103" t="s">
        <v>151</v>
      </c>
      <c r="S103">
        <v>126</v>
      </c>
      <c r="T103">
        <v>282</v>
      </c>
      <c r="U103">
        <v>2</v>
      </c>
      <c r="V103">
        <v>72</v>
      </c>
      <c r="W103">
        <v>74</v>
      </c>
    </row>
    <row r="104" spans="1:23" x14ac:dyDescent="0.25">
      <c r="A104" t="s">
        <v>124</v>
      </c>
      <c r="B104">
        <v>255</v>
      </c>
      <c r="C104">
        <v>429</v>
      </c>
      <c r="D104">
        <v>325</v>
      </c>
      <c r="E104">
        <v>438</v>
      </c>
      <c r="G104" s="6">
        <f t="shared" si="6"/>
        <v>-108.97887975571345</v>
      </c>
      <c r="H104" s="6">
        <f t="shared" si="5"/>
        <v>-88.553444313426084</v>
      </c>
      <c r="I104" s="7">
        <f t="shared" si="7"/>
        <v>21</v>
      </c>
      <c r="J104" s="7">
        <f t="shared" si="8"/>
        <v>0</v>
      </c>
      <c r="K104" s="7">
        <f t="shared" si="9"/>
        <v>21</v>
      </c>
      <c r="L104" s="11"/>
      <c r="M104" s="5"/>
      <c r="N104" s="5"/>
      <c r="Q104" t="s">
        <v>124</v>
      </c>
      <c r="R104" t="s">
        <v>152</v>
      </c>
      <c r="S104">
        <v>325</v>
      </c>
      <c r="T104">
        <v>438</v>
      </c>
      <c r="U104">
        <v>21</v>
      </c>
      <c r="V104">
        <v>63</v>
      </c>
      <c r="W104">
        <v>57</v>
      </c>
    </row>
    <row r="105" spans="1:23" x14ac:dyDescent="0.25">
      <c r="A105" t="s">
        <v>125</v>
      </c>
      <c r="B105">
        <v>358</v>
      </c>
      <c r="C105">
        <v>436</v>
      </c>
      <c r="D105">
        <v>499</v>
      </c>
      <c r="E105">
        <v>326</v>
      </c>
      <c r="G105" s="6">
        <f t="shared" si="6"/>
        <v>-79.027759762188353</v>
      </c>
      <c r="H105" s="6">
        <f t="shared" si="5"/>
        <v>-25.661814168955388</v>
      </c>
      <c r="I105" s="7">
        <f t="shared" si="7"/>
        <v>54</v>
      </c>
      <c r="J105" s="7">
        <f t="shared" si="8"/>
        <v>0</v>
      </c>
      <c r="K105" s="7">
        <f t="shared" si="9"/>
        <v>54</v>
      </c>
      <c r="L105" s="11"/>
      <c r="M105" s="5"/>
      <c r="N105" s="5"/>
      <c r="Q105" t="s">
        <v>125</v>
      </c>
      <c r="R105" t="s">
        <v>152</v>
      </c>
      <c r="S105">
        <v>499</v>
      </c>
      <c r="T105">
        <v>326</v>
      </c>
      <c r="U105">
        <v>54</v>
      </c>
      <c r="V105">
        <v>56</v>
      </c>
      <c r="W105">
        <v>45</v>
      </c>
    </row>
    <row r="106" spans="1:23" x14ac:dyDescent="0.25">
      <c r="A106" t="s">
        <v>126</v>
      </c>
      <c r="B106">
        <v>475</v>
      </c>
      <c r="C106">
        <v>366</v>
      </c>
      <c r="D106">
        <v>255</v>
      </c>
      <c r="E106">
        <v>50</v>
      </c>
      <c r="G106" s="6">
        <f t="shared" si="6"/>
        <v>-39.107772382680899</v>
      </c>
      <c r="H106" s="6">
        <f t="shared" si="5"/>
        <v>108.88608736970929</v>
      </c>
      <c r="I106" s="7">
        <f t="shared" si="7"/>
        <v>148</v>
      </c>
      <c r="J106" s="7">
        <f t="shared" si="8"/>
        <v>148</v>
      </c>
      <c r="K106" s="7">
        <f t="shared" si="9"/>
        <v>0</v>
      </c>
      <c r="L106" s="11"/>
      <c r="M106" s="5"/>
      <c r="N106" s="5"/>
      <c r="Q106" t="s">
        <v>126</v>
      </c>
      <c r="R106" t="s">
        <v>152</v>
      </c>
      <c r="S106">
        <v>255</v>
      </c>
      <c r="T106">
        <v>50</v>
      </c>
      <c r="U106">
        <v>148</v>
      </c>
      <c r="V106">
        <v>66</v>
      </c>
      <c r="W106">
        <v>52</v>
      </c>
    </row>
    <row r="107" spans="1:23" x14ac:dyDescent="0.25">
      <c r="A107" t="s">
        <v>127</v>
      </c>
      <c r="B107">
        <v>189</v>
      </c>
      <c r="C107">
        <v>89</v>
      </c>
      <c r="D107">
        <v>415</v>
      </c>
      <c r="E107">
        <v>62</v>
      </c>
      <c r="G107" s="6">
        <f t="shared" si="6"/>
        <v>130.94326213870511</v>
      </c>
      <c r="H107" s="6">
        <f t="shared" si="5"/>
        <v>61.910808755724396</v>
      </c>
      <c r="I107" s="7">
        <f t="shared" si="7"/>
        <v>70</v>
      </c>
      <c r="J107" s="7">
        <f t="shared" si="8"/>
        <v>70</v>
      </c>
      <c r="K107" s="7">
        <f t="shared" si="9"/>
        <v>0</v>
      </c>
      <c r="L107" s="11"/>
      <c r="M107" s="5"/>
      <c r="N107" s="5"/>
      <c r="Q107" t="s">
        <v>127</v>
      </c>
      <c r="R107" t="s">
        <v>153</v>
      </c>
      <c r="S107">
        <v>415</v>
      </c>
      <c r="T107">
        <v>62</v>
      </c>
      <c r="U107">
        <v>70</v>
      </c>
      <c r="V107">
        <v>39</v>
      </c>
      <c r="W107">
        <v>6</v>
      </c>
    </row>
    <row r="108" spans="1:23" x14ac:dyDescent="0.25">
      <c r="A108" t="s">
        <v>128</v>
      </c>
      <c r="B108">
        <v>223</v>
      </c>
      <c r="C108">
        <v>415</v>
      </c>
      <c r="D108">
        <v>129</v>
      </c>
      <c r="E108">
        <v>314</v>
      </c>
      <c r="G108" s="6">
        <f t="shared" si="6"/>
        <v>-118.99897714615399</v>
      </c>
      <c r="H108" s="6">
        <f t="shared" si="5"/>
        <v>-158.82191075803871</v>
      </c>
      <c r="I108" s="7">
        <f t="shared" si="7"/>
        <v>40</v>
      </c>
      <c r="J108" s="7">
        <f t="shared" si="8"/>
        <v>0</v>
      </c>
      <c r="K108" s="7">
        <f t="shared" si="9"/>
        <v>40</v>
      </c>
      <c r="L108" s="11"/>
      <c r="M108" s="5"/>
      <c r="N108" s="5"/>
      <c r="Q108" t="s">
        <v>128</v>
      </c>
      <c r="R108" t="s">
        <v>153</v>
      </c>
      <c r="S108">
        <v>129</v>
      </c>
      <c r="T108">
        <v>314</v>
      </c>
      <c r="U108">
        <v>40</v>
      </c>
      <c r="V108">
        <v>34</v>
      </c>
      <c r="W108">
        <v>13</v>
      </c>
    </row>
    <row r="109" spans="1:23" x14ac:dyDescent="0.25">
      <c r="A109" t="s">
        <v>129</v>
      </c>
      <c r="B109">
        <v>145</v>
      </c>
      <c r="C109">
        <v>143</v>
      </c>
      <c r="D109">
        <v>482</v>
      </c>
      <c r="E109">
        <v>358</v>
      </c>
      <c r="G109" s="6">
        <f t="shared" si="6"/>
        <v>151.001022853846</v>
      </c>
      <c r="H109" s="6">
        <f t="shared" si="5"/>
        <v>-36.069409899581004</v>
      </c>
      <c r="I109" s="7">
        <f t="shared" si="7"/>
        <v>173</v>
      </c>
      <c r="J109" s="7">
        <f t="shared" si="8"/>
        <v>0</v>
      </c>
      <c r="K109" s="7">
        <f t="shared" si="9"/>
        <v>173</v>
      </c>
      <c r="L109" s="11"/>
      <c r="M109" s="5"/>
      <c r="N109" s="5"/>
      <c r="Q109" t="s">
        <v>129</v>
      </c>
      <c r="R109" t="s">
        <v>153</v>
      </c>
      <c r="S109">
        <v>482</v>
      </c>
      <c r="T109">
        <v>358</v>
      </c>
      <c r="U109">
        <v>173</v>
      </c>
      <c r="V109">
        <v>60</v>
      </c>
      <c r="W109">
        <v>16</v>
      </c>
    </row>
    <row r="110" spans="1:23" x14ac:dyDescent="0.25">
      <c r="A110" t="s">
        <v>130</v>
      </c>
      <c r="B110">
        <v>135</v>
      </c>
      <c r="C110">
        <v>315</v>
      </c>
      <c r="D110">
        <v>156</v>
      </c>
      <c r="E110">
        <v>127</v>
      </c>
      <c r="G110" s="6">
        <f t="shared" si="6"/>
        <v>-157.93210043758978</v>
      </c>
      <c r="H110" s="6">
        <f t="shared" si="5"/>
        <v>145.43221064659261</v>
      </c>
      <c r="I110" s="7">
        <f t="shared" si="7"/>
        <v>57</v>
      </c>
      <c r="J110" s="7">
        <f t="shared" si="8"/>
        <v>57</v>
      </c>
      <c r="K110" s="7">
        <f t="shared" si="9"/>
        <v>0</v>
      </c>
      <c r="L110" s="11"/>
      <c r="M110" s="5"/>
      <c r="N110" s="5"/>
      <c r="Q110" t="s">
        <v>130</v>
      </c>
      <c r="R110" t="s">
        <v>150</v>
      </c>
      <c r="S110">
        <v>156</v>
      </c>
      <c r="T110">
        <v>127</v>
      </c>
      <c r="U110">
        <v>57</v>
      </c>
      <c r="V110">
        <v>41</v>
      </c>
      <c r="W110">
        <v>52</v>
      </c>
    </row>
    <row r="111" spans="1:23" x14ac:dyDescent="0.25">
      <c r="A111" t="s">
        <v>131</v>
      </c>
      <c r="B111">
        <v>497</v>
      </c>
      <c r="C111">
        <v>334</v>
      </c>
      <c r="D111">
        <v>393</v>
      </c>
      <c r="E111">
        <v>426</v>
      </c>
      <c r="G111" s="6">
        <f t="shared" si="6"/>
        <v>-27.971584581381421</v>
      </c>
      <c r="H111" s="6">
        <f t="shared" si="5"/>
        <v>-68.571327315349748</v>
      </c>
      <c r="I111" s="7">
        <f t="shared" si="7"/>
        <v>41</v>
      </c>
      <c r="J111" s="7">
        <f t="shared" si="8"/>
        <v>0</v>
      </c>
      <c r="K111" s="7">
        <f t="shared" si="9"/>
        <v>41</v>
      </c>
      <c r="L111" s="11"/>
      <c r="M111" s="5"/>
      <c r="N111" s="5"/>
      <c r="Q111" t="s">
        <v>131</v>
      </c>
      <c r="R111" t="s">
        <v>150</v>
      </c>
      <c r="S111">
        <v>393</v>
      </c>
      <c r="T111">
        <v>426</v>
      </c>
      <c r="U111">
        <v>41</v>
      </c>
      <c r="V111">
        <v>48</v>
      </c>
      <c r="W111">
        <v>55</v>
      </c>
    </row>
    <row r="112" spans="1:23" x14ac:dyDescent="0.25">
      <c r="A112" t="s">
        <v>132</v>
      </c>
      <c r="B112">
        <v>292</v>
      </c>
      <c r="C112">
        <v>438</v>
      </c>
      <c r="D112">
        <v>520</v>
      </c>
      <c r="E112">
        <v>243</v>
      </c>
      <c r="G112" s="6">
        <f t="shared" si="6"/>
        <v>-98.049061701674503</v>
      </c>
      <c r="H112" s="6">
        <f t="shared" si="5"/>
        <v>-0.8593722436446809</v>
      </c>
      <c r="I112" s="7">
        <f t="shared" si="7"/>
        <v>98</v>
      </c>
      <c r="J112" s="7">
        <f t="shared" si="8"/>
        <v>0</v>
      </c>
      <c r="K112" s="7">
        <f t="shared" si="9"/>
        <v>98</v>
      </c>
      <c r="L112" s="11"/>
      <c r="M112" s="5"/>
      <c r="N112" s="5"/>
      <c r="Q112" t="s">
        <v>132</v>
      </c>
      <c r="R112" t="s">
        <v>150</v>
      </c>
      <c r="S112">
        <v>520</v>
      </c>
      <c r="T112">
        <v>243</v>
      </c>
      <c r="U112">
        <v>98</v>
      </c>
      <c r="V112">
        <v>68</v>
      </c>
      <c r="W112">
        <v>52</v>
      </c>
    </row>
    <row r="113" spans="1:23" x14ac:dyDescent="0.25">
      <c r="A113" t="s">
        <v>133</v>
      </c>
      <c r="B113">
        <v>124</v>
      </c>
      <c r="C113">
        <v>282</v>
      </c>
      <c r="D113">
        <v>381</v>
      </c>
      <c r="E113">
        <v>43</v>
      </c>
      <c r="G113" s="6">
        <f t="shared" si="6"/>
        <v>-167.90524292298787</v>
      </c>
      <c r="H113" s="6">
        <f t="shared" si="5"/>
        <v>72.795139624835343</v>
      </c>
      <c r="I113" s="7">
        <f t="shared" si="7"/>
        <v>120</v>
      </c>
      <c r="J113" s="7">
        <f t="shared" si="8"/>
        <v>120</v>
      </c>
      <c r="K113" s="7">
        <f t="shared" si="9"/>
        <v>0</v>
      </c>
      <c r="L113" s="11"/>
      <c r="M113" s="5"/>
      <c r="N113" s="5"/>
      <c r="Q113" t="s">
        <v>133</v>
      </c>
      <c r="R113" t="s">
        <v>151</v>
      </c>
      <c r="S113">
        <v>381</v>
      </c>
      <c r="T113">
        <v>43</v>
      </c>
      <c r="U113">
        <v>120</v>
      </c>
      <c r="V113">
        <v>25</v>
      </c>
      <c r="W113">
        <v>2</v>
      </c>
    </row>
    <row r="114" spans="1:23" x14ac:dyDescent="0.25">
      <c r="A114" t="s">
        <v>134</v>
      </c>
      <c r="B114">
        <v>313</v>
      </c>
      <c r="C114">
        <v>40</v>
      </c>
      <c r="D114">
        <v>126</v>
      </c>
      <c r="E114">
        <v>286</v>
      </c>
      <c r="G114" s="6">
        <f t="shared" si="6"/>
        <v>92.004534032105894</v>
      </c>
      <c r="H114" s="6">
        <f t="shared" si="5"/>
        <v>-166.6607510966366</v>
      </c>
      <c r="I114" s="7">
        <f t="shared" si="7"/>
        <v>102</v>
      </c>
      <c r="J114" s="7">
        <f t="shared" si="8"/>
        <v>0</v>
      </c>
      <c r="K114" s="7">
        <f t="shared" si="9"/>
        <v>102</v>
      </c>
      <c r="L114" s="11"/>
      <c r="M114" s="5"/>
      <c r="N114" s="5"/>
      <c r="Q114" t="s">
        <v>134</v>
      </c>
      <c r="R114" t="s">
        <v>151</v>
      </c>
      <c r="S114">
        <v>126</v>
      </c>
      <c r="T114">
        <v>286</v>
      </c>
      <c r="U114">
        <v>102</v>
      </c>
      <c r="V114">
        <v>12</v>
      </c>
      <c r="W114">
        <v>1</v>
      </c>
    </row>
    <row r="115" spans="1:23" x14ac:dyDescent="0.25">
      <c r="A115" t="s">
        <v>135</v>
      </c>
      <c r="B115">
        <v>162</v>
      </c>
      <c r="C115">
        <v>117</v>
      </c>
      <c r="D115">
        <v>230</v>
      </c>
      <c r="E115">
        <v>59</v>
      </c>
      <c r="G115" s="6">
        <f t="shared" si="6"/>
        <v>142.09991964463163</v>
      </c>
      <c r="H115" s="6">
        <f t="shared" si="5"/>
        <v>116.43829080975033</v>
      </c>
      <c r="I115" s="7">
        <f t="shared" si="7"/>
        <v>26</v>
      </c>
      <c r="J115" s="7">
        <f t="shared" si="8"/>
        <v>26</v>
      </c>
      <c r="K115" s="7">
        <f t="shared" si="9"/>
        <v>0</v>
      </c>
      <c r="L115" s="11"/>
      <c r="M115" s="5"/>
      <c r="N115" s="5"/>
      <c r="Q115" t="s">
        <v>135</v>
      </c>
      <c r="R115" t="s">
        <v>151</v>
      </c>
      <c r="S115">
        <v>230</v>
      </c>
      <c r="T115">
        <v>59</v>
      </c>
      <c r="U115">
        <v>26</v>
      </c>
      <c r="V115">
        <v>43</v>
      </c>
      <c r="W115">
        <v>46</v>
      </c>
    </row>
    <row r="116" spans="1:23" x14ac:dyDescent="0.25">
      <c r="A116" t="s">
        <v>136</v>
      </c>
      <c r="B116">
        <v>278</v>
      </c>
      <c r="C116">
        <v>44</v>
      </c>
      <c r="D116">
        <v>302</v>
      </c>
      <c r="E116">
        <v>440</v>
      </c>
      <c r="G116" s="6">
        <f t="shared" si="6"/>
        <v>102.09475707701209</v>
      </c>
      <c r="H116" s="6">
        <f t="shared" si="5"/>
        <v>-95.142764557884234</v>
      </c>
      <c r="I116" s="7">
        <f t="shared" si="7"/>
        <v>163</v>
      </c>
      <c r="J116" s="7">
        <f t="shared" si="8"/>
        <v>0</v>
      </c>
      <c r="K116" s="7">
        <f t="shared" si="9"/>
        <v>163</v>
      </c>
      <c r="L116" s="11"/>
      <c r="M116" s="5"/>
      <c r="N116" s="5"/>
      <c r="Q116" t="s">
        <v>136</v>
      </c>
      <c r="R116" t="s">
        <v>152</v>
      </c>
      <c r="S116">
        <v>302</v>
      </c>
      <c r="T116">
        <v>440</v>
      </c>
      <c r="U116">
        <v>163</v>
      </c>
      <c r="V116">
        <v>60</v>
      </c>
      <c r="W116">
        <v>44</v>
      </c>
    </row>
    <row r="117" spans="1:23" x14ac:dyDescent="0.25">
      <c r="A117" t="s">
        <v>137</v>
      </c>
      <c r="B117">
        <v>520</v>
      </c>
      <c r="C117">
        <v>233</v>
      </c>
      <c r="D117">
        <v>138</v>
      </c>
      <c r="E117">
        <v>326</v>
      </c>
      <c r="G117" s="6">
        <f t="shared" si="6"/>
        <v>2.0045340321059042</v>
      </c>
      <c r="H117" s="6">
        <f t="shared" si="5"/>
        <v>-154.70797884297875</v>
      </c>
      <c r="I117" s="7">
        <f t="shared" si="7"/>
        <v>157</v>
      </c>
      <c r="J117" s="7">
        <f t="shared" si="8"/>
        <v>0</v>
      </c>
      <c r="K117" s="7">
        <f t="shared" si="9"/>
        <v>157</v>
      </c>
      <c r="L117" s="11"/>
      <c r="M117" s="5"/>
      <c r="N117" s="5"/>
      <c r="Q117" t="s">
        <v>137</v>
      </c>
      <c r="R117" t="s">
        <v>152</v>
      </c>
      <c r="S117">
        <v>138</v>
      </c>
      <c r="T117">
        <v>326</v>
      </c>
      <c r="U117">
        <v>157</v>
      </c>
      <c r="V117">
        <v>21</v>
      </c>
      <c r="W117">
        <v>23</v>
      </c>
    </row>
    <row r="118" spans="1:23" x14ac:dyDescent="0.25">
      <c r="A118" t="s">
        <v>138</v>
      </c>
      <c r="B118">
        <v>426</v>
      </c>
      <c r="C118">
        <v>410</v>
      </c>
      <c r="D118">
        <v>131</v>
      </c>
      <c r="E118">
        <v>297</v>
      </c>
      <c r="G118" s="6">
        <f t="shared" si="6"/>
        <v>-58.055247223796606</v>
      </c>
      <c r="H118" s="6">
        <f t="shared" si="5"/>
        <v>-163.21735585472931</v>
      </c>
      <c r="I118" s="7">
        <f t="shared" si="7"/>
        <v>106</v>
      </c>
      <c r="J118" s="7">
        <f t="shared" si="8"/>
        <v>0</v>
      </c>
      <c r="K118" s="7">
        <f t="shared" si="9"/>
        <v>106</v>
      </c>
      <c r="L118" s="11"/>
      <c r="M118" s="5"/>
      <c r="N118" s="5"/>
      <c r="Q118" t="s">
        <v>138</v>
      </c>
      <c r="R118" t="s">
        <v>152</v>
      </c>
      <c r="S118">
        <v>131</v>
      </c>
      <c r="T118">
        <v>297</v>
      </c>
      <c r="U118">
        <v>106</v>
      </c>
      <c r="V118">
        <v>26</v>
      </c>
      <c r="W118">
        <v>8</v>
      </c>
    </row>
    <row r="119" spans="1:23" x14ac:dyDescent="0.25">
      <c r="A119" t="s">
        <v>139</v>
      </c>
      <c r="B119">
        <v>348</v>
      </c>
      <c r="C119">
        <v>42</v>
      </c>
      <c r="D119">
        <v>329</v>
      </c>
      <c r="E119">
        <v>439</v>
      </c>
      <c r="G119" s="6">
        <f t="shared" si="6"/>
        <v>81.950938298325497</v>
      </c>
      <c r="H119" s="6">
        <f t="shared" si="5"/>
        <v>-87.410498152759075</v>
      </c>
      <c r="I119" s="7">
        <f t="shared" si="7"/>
        <v>170</v>
      </c>
      <c r="J119" s="7">
        <f t="shared" si="8"/>
        <v>0</v>
      </c>
      <c r="K119" s="7">
        <f t="shared" si="9"/>
        <v>170</v>
      </c>
      <c r="L119" s="11"/>
      <c r="M119" s="5"/>
      <c r="N119" s="5"/>
      <c r="Q119" t="s">
        <v>139</v>
      </c>
      <c r="R119" t="s">
        <v>153</v>
      </c>
      <c r="S119">
        <v>329</v>
      </c>
      <c r="T119">
        <v>439</v>
      </c>
      <c r="U119">
        <v>170</v>
      </c>
      <c r="V119">
        <v>56</v>
      </c>
      <c r="W119">
        <v>50</v>
      </c>
    </row>
    <row r="120" spans="1:23" x14ac:dyDescent="0.25">
      <c r="A120" t="s">
        <v>140</v>
      </c>
      <c r="B120">
        <v>469</v>
      </c>
      <c r="C120">
        <v>106</v>
      </c>
      <c r="D120">
        <v>437</v>
      </c>
      <c r="E120">
        <v>402</v>
      </c>
      <c r="G120" s="6">
        <f t="shared" si="6"/>
        <v>41.965960353054982</v>
      </c>
      <c r="H120" s="6">
        <f t="shared" si="5"/>
        <v>-54.162347045721717</v>
      </c>
      <c r="I120" s="7">
        <f t="shared" si="7"/>
        <v>97</v>
      </c>
      <c r="J120" s="7">
        <f t="shared" si="8"/>
        <v>0</v>
      </c>
      <c r="K120" s="7">
        <f t="shared" si="9"/>
        <v>97</v>
      </c>
      <c r="L120" s="11"/>
      <c r="M120" s="5"/>
      <c r="N120" s="5"/>
      <c r="Q120" t="s">
        <v>140</v>
      </c>
      <c r="R120" t="s">
        <v>153</v>
      </c>
      <c r="S120">
        <v>437</v>
      </c>
      <c r="T120">
        <v>402</v>
      </c>
      <c r="U120">
        <v>97</v>
      </c>
      <c r="V120">
        <v>59</v>
      </c>
      <c r="W120">
        <v>57</v>
      </c>
    </row>
    <row r="121" spans="1:23" x14ac:dyDescent="0.25">
      <c r="A121" t="s">
        <v>141</v>
      </c>
      <c r="B121">
        <v>143</v>
      </c>
      <c r="C121">
        <v>146</v>
      </c>
      <c r="D121">
        <v>126</v>
      </c>
      <c r="E121">
        <v>170</v>
      </c>
      <c r="G121" s="6">
        <f t="shared" si="6"/>
        <v>152.02841541861858</v>
      </c>
      <c r="H121" s="6">
        <f t="shared" si="5"/>
        <v>160.15930191603167</v>
      </c>
      <c r="I121" s="7">
        <f t="shared" si="7"/>
        <v>9</v>
      </c>
      <c r="J121" s="7">
        <f t="shared" si="8"/>
        <v>9</v>
      </c>
      <c r="K121" s="7">
        <f t="shared" si="9"/>
        <v>0</v>
      </c>
      <c r="L121" s="11"/>
      <c r="M121" s="5"/>
      <c r="N121" s="5"/>
      <c r="Q121" t="s">
        <v>141</v>
      </c>
      <c r="R121" t="s">
        <v>153</v>
      </c>
      <c r="S121">
        <v>126</v>
      </c>
      <c r="T121">
        <v>170</v>
      </c>
      <c r="U121">
        <v>9</v>
      </c>
      <c r="V121">
        <v>33</v>
      </c>
      <c r="W121">
        <v>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W121"/>
  <sheetViews>
    <sheetView topLeftCell="E1" workbookViewId="0">
      <selection activeCell="K2" sqref="K2:K121"/>
    </sheetView>
  </sheetViews>
  <sheetFormatPr defaultRowHeight="15" x14ac:dyDescent="0.25"/>
  <sheetData>
    <row r="1" spans="1:23" thickBot="1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2" t="s">
        <v>7</v>
      </c>
      <c r="I1" s="3" t="s">
        <v>8</v>
      </c>
      <c r="J1" s="4" t="s">
        <v>9</v>
      </c>
      <c r="K1" s="4" t="s">
        <v>10</v>
      </c>
      <c r="L1" s="5"/>
      <c r="M1" s="5" t="s">
        <v>11</v>
      </c>
      <c r="N1" s="5" t="s">
        <v>12</v>
      </c>
      <c r="Q1" s="15" t="s">
        <v>19</v>
      </c>
      <c r="R1" s="5" t="s">
        <v>145</v>
      </c>
      <c r="S1" s="13" t="s">
        <v>16</v>
      </c>
      <c r="T1" s="13" t="s">
        <v>17</v>
      </c>
      <c r="U1" s="13" t="s">
        <v>18</v>
      </c>
      <c r="V1" s="13" t="s">
        <v>20</v>
      </c>
      <c r="W1" s="13" t="s">
        <v>21</v>
      </c>
    </row>
    <row r="2" spans="1:23" ht="16.5" thickTop="1" thickBot="1" x14ac:dyDescent="0.3">
      <c r="A2" t="s">
        <v>22</v>
      </c>
      <c r="B2">
        <v>456</v>
      </c>
      <c r="C2">
        <v>386</v>
      </c>
      <c r="D2">
        <v>325</v>
      </c>
      <c r="E2">
        <v>40</v>
      </c>
      <c r="G2" s="6">
        <f>ATAN2(2*(B2-$M$2/2)/$M$4,2*($N$2/2-C2)/$M$4)*180/PI()</f>
        <v>-47.030914236853107</v>
      </c>
      <c r="H2" s="6">
        <f t="shared" ref="H2:H65" si="0">ATAN2(2*(D2-$M$2/2)/$M$4,2*($N$2/2-E2)/$M$4)*180/PI()</f>
        <v>88.567903815835365</v>
      </c>
      <c r="I2" s="7">
        <f>MAX(1,CEILING(MIN(MOD(G2-H2,360),MOD(H2-G2,360)),1))</f>
        <v>136</v>
      </c>
      <c r="J2" s="7">
        <f>IF(H2&gt;1,I2,0)</f>
        <v>136</v>
      </c>
      <c r="K2" s="7">
        <f>IF(H2&lt;1,I2,0)</f>
        <v>0</v>
      </c>
      <c r="L2" s="8" t="s">
        <v>13</v>
      </c>
      <c r="M2" s="9">
        <v>640</v>
      </c>
      <c r="N2" s="9">
        <v>480</v>
      </c>
      <c r="Q2" t="s">
        <v>22</v>
      </c>
      <c r="R2" t="s">
        <v>150</v>
      </c>
      <c r="S2">
        <v>325</v>
      </c>
      <c r="T2">
        <v>40</v>
      </c>
      <c r="U2">
        <v>136</v>
      </c>
      <c r="V2">
        <v>38</v>
      </c>
      <c r="W2">
        <v>19</v>
      </c>
    </row>
    <row r="3" spans="1:23" ht="15.75" thickBot="1" x14ac:dyDescent="0.3">
      <c r="A3" t="s">
        <v>23</v>
      </c>
      <c r="B3">
        <v>121</v>
      </c>
      <c r="C3">
        <v>216</v>
      </c>
      <c r="D3">
        <v>499</v>
      </c>
      <c r="E3">
        <v>328</v>
      </c>
      <c r="G3" s="6">
        <f t="shared" ref="G3:G66" si="1">ATAN2(2*(B3-$M$2/2)/$M$4,2*($N$2/2-C3)/$M$4)*180/PI()</f>
        <v>173.12316926256318</v>
      </c>
      <c r="H3" s="6">
        <f t="shared" si="0"/>
        <v>-26.179659369344925</v>
      </c>
      <c r="I3" s="7">
        <f t="shared" ref="I3:I66" si="2">MAX(1,CEILING(MIN(MOD(G3-H3,360),MOD(H3-G3,360)),1))</f>
        <v>161</v>
      </c>
      <c r="J3" s="7">
        <f t="shared" ref="J3:J66" si="3">IF(H3&gt;1,I3,0)</f>
        <v>0</v>
      </c>
      <c r="K3" s="7">
        <f t="shared" ref="K3:K66" si="4">IF(H3&lt;1,I3,0)</f>
        <v>161</v>
      </c>
      <c r="L3" s="11"/>
      <c r="M3" s="5"/>
      <c r="N3" s="5"/>
      <c r="Q3" t="s">
        <v>23</v>
      </c>
      <c r="R3" t="s">
        <v>150</v>
      </c>
      <c r="S3">
        <v>499</v>
      </c>
      <c r="T3">
        <v>328</v>
      </c>
      <c r="U3">
        <v>161</v>
      </c>
      <c r="V3">
        <v>75</v>
      </c>
      <c r="W3">
        <v>85</v>
      </c>
    </row>
    <row r="4" spans="1:23" ht="15.75" thickBot="1" x14ac:dyDescent="0.3">
      <c r="A4" t="s">
        <v>24</v>
      </c>
      <c r="B4">
        <v>229</v>
      </c>
      <c r="C4">
        <v>418</v>
      </c>
      <c r="D4">
        <v>235</v>
      </c>
      <c r="E4">
        <v>419</v>
      </c>
      <c r="G4" s="6">
        <f t="shared" si="1"/>
        <v>-117.07775140292654</v>
      </c>
      <c r="H4" s="6">
        <f t="shared" si="0"/>
        <v>-115.40118867541401</v>
      </c>
      <c r="I4" s="7">
        <f t="shared" si="2"/>
        <v>2</v>
      </c>
      <c r="J4" s="7">
        <f t="shared" si="3"/>
        <v>0</v>
      </c>
      <c r="K4" s="7">
        <f t="shared" si="4"/>
        <v>2</v>
      </c>
      <c r="L4" s="8" t="s">
        <v>14</v>
      </c>
      <c r="M4" s="9">
        <v>400</v>
      </c>
      <c r="N4" s="5"/>
      <c r="Q4" t="s">
        <v>24</v>
      </c>
      <c r="R4" t="s">
        <v>150</v>
      </c>
      <c r="S4">
        <v>235</v>
      </c>
      <c r="T4">
        <v>419</v>
      </c>
      <c r="U4">
        <v>2</v>
      </c>
      <c r="V4">
        <v>90</v>
      </c>
      <c r="W4">
        <v>92</v>
      </c>
    </row>
    <row r="5" spans="1:23" x14ac:dyDescent="0.25">
      <c r="A5" t="s">
        <v>25</v>
      </c>
      <c r="B5">
        <v>519</v>
      </c>
      <c r="C5">
        <v>264</v>
      </c>
      <c r="D5">
        <v>436</v>
      </c>
      <c r="E5">
        <v>78</v>
      </c>
      <c r="G5" s="6">
        <f t="shared" si="1"/>
        <v>-6.8768307374367952</v>
      </c>
      <c r="H5" s="6">
        <f t="shared" si="0"/>
        <v>54.395466019566896</v>
      </c>
      <c r="I5" s="7">
        <f t="shared" si="2"/>
        <v>62</v>
      </c>
      <c r="J5" s="7">
        <f t="shared" si="3"/>
        <v>62</v>
      </c>
      <c r="K5" s="7">
        <f t="shared" si="4"/>
        <v>0</v>
      </c>
      <c r="L5" s="11"/>
      <c r="M5" s="5"/>
      <c r="N5" s="5"/>
      <c r="Q5" t="s">
        <v>25</v>
      </c>
      <c r="R5" t="s">
        <v>151</v>
      </c>
      <c r="S5">
        <v>436</v>
      </c>
      <c r="T5">
        <v>78</v>
      </c>
      <c r="U5">
        <v>62</v>
      </c>
      <c r="V5">
        <v>62</v>
      </c>
      <c r="W5">
        <v>71</v>
      </c>
    </row>
    <row r="6" spans="1:23" x14ac:dyDescent="0.25">
      <c r="A6" t="s">
        <v>26</v>
      </c>
      <c r="B6">
        <v>440</v>
      </c>
      <c r="C6">
        <v>80</v>
      </c>
      <c r="D6">
        <v>465</v>
      </c>
      <c r="E6">
        <v>98</v>
      </c>
      <c r="G6" s="6">
        <f t="shared" si="1"/>
        <v>53.13010235415598</v>
      </c>
      <c r="H6" s="6">
        <f t="shared" si="0"/>
        <v>44.40111122452884</v>
      </c>
      <c r="I6" s="7">
        <f t="shared" si="2"/>
        <v>9</v>
      </c>
      <c r="J6" s="7">
        <f t="shared" si="3"/>
        <v>9</v>
      </c>
      <c r="K6" s="7">
        <f t="shared" si="4"/>
        <v>0</v>
      </c>
      <c r="L6" s="11"/>
      <c r="M6" s="5"/>
      <c r="N6" s="5"/>
      <c r="Q6" t="s">
        <v>26</v>
      </c>
      <c r="R6" t="s">
        <v>151</v>
      </c>
      <c r="S6">
        <v>465</v>
      </c>
      <c r="T6">
        <v>98</v>
      </c>
      <c r="U6">
        <v>9</v>
      </c>
      <c r="V6">
        <v>74</v>
      </c>
      <c r="W6">
        <v>72</v>
      </c>
    </row>
    <row r="7" spans="1:23" x14ac:dyDescent="0.25">
      <c r="A7" t="s">
        <v>27</v>
      </c>
      <c r="B7">
        <v>152</v>
      </c>
      <c r="C7">
        <v>349</v>
      </c>
      <c r="D7">
        <v>227</v>
      </c>
      <c r="E7">
        <v>414</v>
      </c>
      <c r="G7" s="6">
        <f t="shared" si="1"/>
        <v>-147.02410880268957</v>
      </c>
      <c r="H7" s="6">
        <f t="shared" si="0"/>
        <v>-118.12373538328882</v>
      </c>
      <c r="I7" s="7">
        <f t="shared" si="2"/>
        <v>29</v>
      </c>
      <c r="J7" s="7">
        <f t="shared" si="3"/>
        <v>0</v>
      </c>
      <c r="K7" s="7">
        <f t="shared" si="4"/>
        <v>29</v>
      </c>
      <c r="L7" s="11"/>
      <c r="M7" s="5"/>
      <c r="N7" s="5"/>
      <c r="Q7" t="s">
        <v>27</v>
      </c>
      <c r="R7" t="s">
        <v>151</v>
      </c>
      <c r="S7">
        <v>227</v>
      </c>
      <c r="T7">
        <v>414</v>
      </c>
      <c r="U7">
        <v>29</v>
      </c>
      <c r="V7">
        <v>56</v>
      </c>
      <c r="W7">
        <v>60</v>
      </c>
    </row>
    <row r="8" spans="1:23" x14ac:dyDescent="0.25">
      <c r="A8" t="s">
        <v>28</v>
      </c>
      <c r="B8">
        <v>120</v>
      </c>
      <c r="C8">
        <v>250</v>
      </c>
      <c r="D8">
        <v>221</v>
      </c>
      <c r="E8">
        <v>68</v>
      </c>
      <c r="G8" s="6">
        <f t="shared" si="1"/>
        <v>-177.13759477388825</v>
      </c>
      <c r="H8" s="6">
        <f t="shared" si="0"/>
        <v>119.92393002508121</v>
      </c>
      <c r="I8" s="7">
        <f t="shared" si="2"/>
        <v>63</v>
      </c>
      <c r="J8" s="7">
        <f t="shared" si="3"/>
        <v>63</v>
      </c>
      <c r="K8" s="7">
        <f t="shared" si="4"/>
        <v>0</v>
      </c>
      <c r="L8" s="11"/>
      <c r="M8" s="5"/>
      <c r="N8" s="5"/>
      <c r="Q8" t="s">
        <v>28</v>
      </c>
      <c r="R8" t="s">
        <v>152</v>
      </c>
      <c r="S8">
        <v>221</v>
      </c>
      <c r="T8">
        <v>68</v>
      </c>
      <c r="U8">
        <v>63</v>
      </c>
      <c r="V8">
        <v>32</v>
      </c>
      <c r="W8">
        <v>9</v>
      </c>
    </row>
    <row r="9" spans="1:23" x14ac:dyDescent="0.25">
      <c r="A9" t="s">
        <v>29</v>
      </c>
      <c r="B9">
        <v>480</v>
      </c>
      <c r="C9">
        <v>360</v>
      </c>
      <c r="D9">
        <v>468</v>
      </c>
      <c r="E9">
        <v>369</v>
      </c>
      <c r="G9" s="6">
        <f t="shared" si="1"/>
        <v>-36.86989764584402</v>
      </c>
      <c r="H9" s="6">
        <f t="shared" si="0"/>
        <v>-41.076110677247058</v>
      </c>
      <c r="I9" s="7">
        <f t="shared" si="2"/>
        <v>5</v>
      </c>
      <c r="J9" s="7">
        <f t="shared" si="3"/>
        <v>0</v>
      </c>
      <c r="K9" s="7">
        <f t="shared" si="4"/>
        <v>5</v>
      </c>
      <c r="L9" s="11"/>
      <c r="M9" s="5"/>
      <c r="N9" s="5"/>
      <c r="Q9" t="s">
        <v>29</v>
      </c>
      <c r="R9" t="s">
        <v>152</v>
      </c>
      <c r="S9">
        <v>468</v>
      </c>
      <c r="T9">
        <v>369</v>
      </c>
      <c r="U9">
        <v>5</v>
      </c>
      <c r="V9">
        <v>86</v>
      </c>
      <c r="W9">
        <v>83</v>
      </c>
    </row>
    <row r="10" spans="1:23" x14ac:dyDescent="0.25">
      <c r="A10" t="s">
        <v>30</v>
      </c>
      <c r="B10">
        <v>466</v>
      </c>
      <c r="C10">
        <v>104</v>
      </c>
      <c r="D10">
        <v>323</v>
      </c>
      <c r="E10">
        <v>438</v>
      </c>
      <c r="G10" s="6">
        <f t="shared" si="1"/>
        <v>42.969085763146893</v>
      </c>
      <c r="H10" s="6">
        <f t="shared" si="0"/>
        <v>-89.131948550254464</v>
      </c>
      <c r="I10" s="7">
        <f t="shared" si="2"/>
        <v>133</v>
      </c>
      <c r="J10" s="7">
        <f t="shared" si="3"/>
        <v>0</v>
      </c>
      <c r="K10" s="7">
        <f t="shared" si="4"/>
        <v>133</v>
      </c>
      <c r="L10" s="11"/>
      <c r="M10" s="5"/>
      <c r="N10" s="5"/>
      <c r="Q10" t="s">
        <v>30</v>
      </c>
      <c r="R10" t="s">
        <v>152</v>
      </c>
      <c r="S10">
        <v>323</v>
      </c>
      <c r="T10">
        <v>438</v>
      </c>
      <c r="U10">
        <v>133</v>
      </c>
      <c r="V10">
        <v>10</v>
      </c>
      <c r="W10">
        <v>13</v>
      </c>
    </row>
    <row r="11" spans="1:23" x14ac:dyDescent="0.25">
      <c r="A11" t="s">
        <v>31</v>
      </c>
      <c r="B11">
        <v>511</v>
      </c>
      <c r="C11">
        <v>298</v>
      </c>
      <c r="D11">
        <v>134</v>
      </c>
      <c r="E11">
        <v>308</v>
      </c>
      <c r="G11" s="6">
        <f t="shared" si="1"/>
        <v>-16.891695744674493</v>
      </c>
      <c r="H11" s="6">
        <f t="shared" si="0"/>
        <v>-159.91802251581925</v>
      </c>
      <c r="I11" s="7">
        <f t="shared" si="2"/>
        <v>144</v>
      </c>
      <c r="J11" s="7">
        <f t="shared" si="3"/>
        <v>0</v>
      </c>
      <c r="K11" s="7">
        <f t="shared" si="4"/>
        <v>144</v>
      </c>
      <c r="L11" s="11"/>
      <c r="M11" s="5"/>
      <c r="N11" s="5"/>
      <c r="Q11" t="s">
        <v>31</v>
      </c>
      <c r="R11" t="s">
        <v>153</v>
      </c>
      <c r="S11">
        <v>134</v>
      </c>
      <c r="T11">
        <v>308</v>
      </c>
      <c r="U11">
        <v>144</v>
      </c>
      <c r="V11">
        <v>64</v>
      </c>
      <c r="W11">
        <v>57</v>
      </c>
    </row>
    <row r="12" spans="1:23" x14ac:dyDescent="0.25">
      <c r="A12" t="s">
        <v>32</v>
      </c>
      <c r="B12">
        <v>211</v>
      </c>
      <c r="C12">
        <v>72</v>
      </c>
      <c r="D12">
        <v>170</v>
      </c>
      <c r="E12">
        <v>363</v>
      </c>
      <c r="G12" s="6">
        <f t="shared" si="1"/>
        <v>122.97589119731043</v>
      </c>
      <c r="H12" s="6">
        <f t="shared" si="0"/>
        <v>-140.64824737373527</v>
      </c>
      <c r="I12" s="7">
        <f>MAX(1,CEILING(MIN(MOD(G12-H12,360),MOD(H12-G12,360)),1))</f>
        <v>97</v>
      </c>
      <c r="J12" s="7">
        <f t="shared" si="3"/>
        <v>0</v>
      </c>
      <c r="K12" s="7">
        <f t="shared" si="4"/>
        <v>97</v>
      </c>
      <c r="L12" s="11"/>
      <c r="M12" s="5"/>
      <c r="N12" s="5"/>
      <c r="Q12" t="s">
        <v>32</v>
      </c>
      <c r="R12" t="s">
        <v>153</v>
      </c>
      <c r="S12">
        <v>170</v>
      </c>
      <c r="T12">
        <v>363</v>
      </c>
      <c r="U12">
        <v>97</v>
      </c>
      <c r="V12">
        <v>57</v>
      </c>
      <c r="W12">
        <v>64</v>
      </c>
    </row>
    <row r="13" spans="1:23" x14ac:dyDescent="0.25">
      <c r="A13" t="s">
        <v>33</v>
      </c>
      <c r="B13">
        <v>136</v>
      </c>
      <c r="C13">
        <v>318</v>
      </c>
      <c r="D13">
        <v>142</v>
      </c>
      <c r="E13">
        <v>328</v>
      </c>
      <c r="G13" s="6">
        <f t="shared" si="1"/>
        <v>-157.02727866917132</v>
      </c>
      <c r="H13" s="6">
        <f t="shared" si="0"/>
        <v>-153.6930361742582</v>
      </c>
      <c r="I13" s="7">
        <f t="shared" si="2"/>
        <v>4</v>
      </c>
      <c r="J13" s="7">
        <f t="shared" si="3"/>
        <v>0</v>
      </c>
      <c r="K13" s="7">
        <f t="shared" si="4"/>
        <v>4</v>
      </c>
      <c r="L13" s="11"/>
      <c r="M13" s="5"/>
      <c r="N13" s="5"/>
      <c r="Q13" t="s">
        <v>33</v>
      </c>
      <c r="R13" t="s">
        <v>153</v>
      </c>
      <c r="S13">
        <v>142</v>
      </c>
      <c r="T13">
        <v>328</v>
      </c>
      <c r="U13">
        <v>4</v>
      </c>
      <c r="V13">
        <v>64</v>
      </c>
      <c r="W13">
        <v>63</v>
      </c>
    </row>
    <row r="14" spans="1:23" x14ac:dyDescent="0.25">
      <c r="A14" t="s">
        <v>34</v>
      </c>
      <c r="B14">
        <v>509</v>
      </c>
      <c r="C14">
        <v>305</v>
      </c>
      <c r="D14">
        <v>496</v>
      </c>
      <c r="E14">
        <v>146</v>
      </c>
      <c r="G14" s="6">
        <f t="shared" si="1"/>
        <v>-18.978879755713447</v>
      </c>
      <c r="H14" s="6">
        <f t="shared" si="0"/>
        <v>28.106269820801874</v>
      </c>
      <c r="I14" s="7">
        <f t="shared" si="2"/>
        <v>48</v>
      </c>
      <c r="J14" s="7">
        <f t="shared" si="3"/>
        <v>48</v>
      </c>
      <c r="K14" s="7">
        <f t="shared" si="4"/>
        <v>0</v>
      </c>
      <c r="L14" s="11"/>
      <c r="M14" s="5"/>
      <c r="N14" s="5"/>
      <c r="Q14" t="s">
        <v>34</v>
      </c>
      <c r="R14" t="s">
        <v>150</v>
      </c>
      <c r="S14">
        <v>496</v>
      </c>
      <c r="T14">
        <v>146</v>
      </c>
      <c r="U14">
        <v>48</v>
      </c>
      <c r="V14">
        <v>59</v>
      </c>
      <c r="W14">
        <v>58</v>
      </c>
    </row>
    <row r="15" spans="1:23" x14ac:dyDescent="0.25">
      <c r="A15" t="s">
        <v>35</v>
      </c>
      <c r="B15">
        <v>120</v>
      </c>
      <c r="C15">
        <v>243</v>
      </c>
      <c r="D15">
        <v>122</v>
      </c>
      <c r="E15">
        <v>259</v>
      </c>
      <c r="G15" s="6">
        <f t="shared" si="1"/>
        <v>-179.14062775635534</v>
      </c>
      <c r="H15" s="6">
        <f t="shared" si="0"/>
        <v>-174.51870340530266</v>
      </c>
      <c r="I15" s="7">
        <f t="shared" si="2"/>
        <v>5</v>
      </c>
      <c r="J15" s="7">
        <f t="shared" si="3"/>
        <v>0</v>
      </c>
      <c r="K15" s="7">
        <f t="shared" si="4"/>
        <v>5</v>
      </c>
      <c r="L15" s="11"/>
      <c r="M15" s="5"/>
      <c r="N15" s="5"/>
      <c r="Q15" t="s">
        <v>35</v>
      </c>
      <c r="R15" t="s">
        <v>150</v>
      </c>
      <c r="S15">
        <v>122</v>
      </c>
      <c r="T15">
        <v>259</v>
      </c>
      <c r="U15">
        <v>5</v>
      </c>
      <c r="V15">
        <v>88</v>
      </c>
      <c r="W15">
        <v>76</v>
      </c>
    </row>
    <row r="16" spans="1:23" x14ac:dyDescent="0.25">
      <c r="A16" t="s">
        <v>36</v>
      </c>
      <c r="B16">
        <v>451</v>
      </c>
      <c r="C16">
        <v>391</v>
      </c>
      <c r="D16">
        <v>425</v>
      </c>
      <c r="E16">
        <v>410</v>
      </c>
      <c r="G16" s="6">
        <f t="shared" si="1"/>
        <v>-49.056737861294884</v>
      </c>
      <c r="H16" s="6">
        <f t="shared" si="0"/>
        <v>-58.298570330494279</v>
      </c>
      <c r="I16" s="7">
        <f t="shared" si="2"/>
        <v>10</v>
      </c>
      <c r="J16" s="7">
        <f t="shared" si="3"/>
        <v>0</v>
      </c>
      <c r="K16" s="7">
        <f t="shared" si="4"/>
        <v>10</v>
      </c>
      <c r="L16" s="11"/>
      <c r="M16" s="5"/>
      <c r="N16" s="5"/>
      <c r="Q16" t="s">
        <v>36</v>
      </c>
      <c r="R16" t="s">
        <v>150</v>
      </c>
      <c r="S16">
        <v>425</v>
      </c>
      <c r="T16">
        <v>410</v>
      </c>
      <c r="U16">
        <v>10</v>
      </c>
      <c r="V16">
        <v>94</v>
      </c>
      <c r="W16">
        <v>79</v>
      </c>
    </row>
    <row r="17" spans="1:23" x14ac:dyDescent="0.25">
      <c r="A17" t="s">
        <v>37</v>
      </c>
      <c r="B17">
        <v>516</v>
      </c>
      <c r="C17">
        <v>202</v>
      </c>
      <c r="D17">
        <v>509</v>
      </c>
      <c r="E17">
        <v>306</v>
      </c>
      <c r="G17" s="6">
        <f t="shared" si="1"/>
        <v>10.972240237811643</v>
      </c>
      <c r="H17" s="6">
        <f t="shared" si="0"/>
        <v>-19.249525872681733</v>
      </c>
      <c r="I17" s="7">
        <f t="shared" si="2"/>
        <v>31</v>
      </c>
      <c r="J17" s="7">
        <f t="shared" si="3"/>
        <v>0</v>
      </c>
      <c r="K17" s="7">
        <f t="shared" si="4"/>
        <v>31</v>
      </c>
      <c r="L17" s="11"/>
      <c r="M17" s="5"/>
      <c r="N17" s="5"/>
      <c r="Q17" t="s">
        <v>37</v>
      </c>
      <c r="R17" t="s">
        <v>151</v>
      </c>
      <c r="S17">
        <v>509</v>
      </c>
      <c r="T17">
        <v>306</v>
      </c>
      <c r="U17">
        <v>31</v>
      </c>
      <c r="V17">
        <v>81</v>
      </c>
      <c r="W17">
        <v>77</v>
      </c>
    </row>
    <row r="18" spans="1:23" x14ac:dyDescent="0.25">
      <c r="A18" t="s">
        <v>38</v>
      </c>
      <c r="B18">
        <v>471</v>
      </c>
      <c r="C18">
        <v>109</v>
      </c>
      <c r="D18">
        <v>450</v>
      </c>
      <c r="E18">
        <v>88</v>
      </c>
      <c r="G18" s="6">
        <f t="shared" si="1"/>
        <v>40.943262138705123</v>
      </c>
      <c r="H18" s="6">
        <f t="shared" si="0"/>
        <v>49.460848258516556</v>
      </c>
      <c r="I18" s="7">
        <f t="shared" si="2"/>
        <v>9</v>
      </c>
      <c r="J18" s="7">
        <f t="shared" si="3"/>
        <v>9</v>
      </c>
      <c r="K18" s="7">
        <f t="shared" si="4"/>
        <v>0</v>
      </c>
      <c r="L18" s="11"/>
      <c r="M18" s="5"/>
      <c r="N18" s="5"/>
      <c r="Q18" t="s">
        <v>38</v>
      </c>
      <c r="R18" t="s">
        <v>151</v>
      </c>
      <c r="S18">
        <v>450</v>
      </c>
      <c r="T18">
        <v>88</v>
      </c>
      <c r="U18">
        <v>9</v>
      </c>
      <c r="V18">
        <v>66</v>
      </c>
      <c r="W18">
        <v>67</v>
      </c>
    </row>
    <row r="19" spans="1:23" x14ac:dyDescent="0.25">
      <c r="A19" t="s">
        <v>39</v>
      </c>
      <c r="B19">
        <v>520</v>
      </c>
      <c r="C19">
        <v>237</v>
      </c>
      <c r="D19">
        <v>187</v>
      </c>
      <c r="E19">
        <v>91</v>
      </c>
      <c r="G19" s="6">
        <f t="shared" si="1"/>
        <v>0.8593722436446809</v>
      </c>
      <c r="H19" s="6">
        <f t="shared" si="0"/>
        <v>131.75265720967707</v>
      </c>
      <c r="I19" s="7">
        <f t="shared" si="2"/>
        <v>131</v>
      </c>
      <c r="J19" s="7">
        <f t="shared" si="3"/>
        <v>131</v>
      </c>
      <c r="K19" s="7">
        <f t="shared" si="4"/>
        <v>0</v>
      </c>
      <c r="L19" s="11"/>
      <c r="M19" s="5"/>
      <c r="N19" s="5"/>
      <c r="Q19" t="s">
        <v>39</v>
      </c>
      <c r="R19" t="s">
        <v>151</v>
      </c>
      <c r="S19">
        <v>187</v>
      </c>
      <c r="T19">
        <v>91</v>
      </c>
      <c r="U19">
        <v>131</v>
      </c>
      <c r="V19">
        <v>10</v>
      </c>
      <c r="W19">
        <v>9</v>
      </c>
    </row>
    <row r="20" spans="1:23" x14ac:dyDescent="0.25">
      <c r="A20" t="s">
        <v>40</v>
      </c>
      <c r="B20">
        <v>507</v>
      </c>
      <c r="C20">
        <v>168</v>
      </c>
      <c r="D20">
        <v>187</v>
      </c>
      <c r="E20">
        <v>91</v>
      </c>
      <c r="G20" s="6">
        <f t="shared" si="1"/>
        <v>21.05803978825281</v>
      </c>
      <c r="H20" s="6">
        <f t="shared" si="0"/>
        <v>131.75265720967707</v>
      </c>
      <c r="I20" s="7">
        <f t="shared" si="2"/>
        <v>111</v>
      </c>
      <c r="J20" s="7">
        <f t="shared" si="3"/>
        <v>111</v>
      </c>
      <c r="K20" s="7">
        <f t="shared" si="4"/>
        <v>0</v>
      </c>
      <c r="L20" s="11"/>
      <c r="M20" s="5"/>
      <c r="N20" s="5"/>
      <c r="Q20" t="s">
        <v>40</v>
      </c>
      <c r="R20" t="s">
        <v>152</v>
      </c>
      <c r="S20">
        <v>187</v>
      </c>
      <c r="T20">
        <v>91</v>
      </c>
      <c r="U20">
        <v>111</v>
      </c>
      <c r="V20">
        <v>54</v>
      </c>
      <c r="W20">
        <v>26</v>
      </c>
    </row>
    <row r="21" spans="1:23" x14ac:dyDescent="0.25">
      <c r="A21" t="s">
        <v>41</v>
      </c>
      <c r="B21">
        <v>351</v>
      </c>
      <c r="C21">
        <v>42</v>
      </c>
      <c r="D21">
        <v>392</v>
      </c>
      <c r="E21">
        <v>55</v>
      </c>
      <c r="G21" s="6">
        <f t="shared" si="1"/>
        <v>81.101686935537401</v>
      </c>
      <c r="H21" s="6">
        <f t="shared" si="0"/>
        <v>68.734550367093732</v>
      </c>
      <c r="I21" s="7">
        <f t="shared" si="2"/>
        <v>13</v>
      </c>
      <c r="J21" s="7">
        <f t="shared" si="3"/>
        <v>13</v>
      </c>
      <c r="K21" s="7">
        <f t="shared" si="4"/>
        <v>0</v>
      </c>
      <c r="L21" s="11"/>
      <c r="M21" s="5"/>
      <c r="N21" s="5"/>
      <c r="Q21" t="s">
        <v>41</v>
      </c>
      <c r="R21" t="s">
        <v>152</v>
      </c>
      <c r="S21">
        <v>392</v>
      </c>
      <c r="T21">
        <v>55</v>
      </c>
      <c r="U21">
        <v>13</v>
      </c>
      <c r="V21">
        <v>97</v>
      </c>
      <c r="W21">
        <v>93</v>
      </c>
    </row>
    <row r="22" spans="1:23" x14ac:dyDescent="0.25">
      <c r="A22" t="s">
        <v>42</v>
      </c>
      <c r="B22">
        <v>217</v>
      </c>
      <c r="C22">
        <v>69</v>
      </c>
      <c r="D22">
        <v>202</v>
      </c>
      <c r="E22">
        <v>82</v>
      </c>
      <c r="G22" s="6">
        <f t="shared" si="1"/>
        <v>121.06220279174576</v>
      </c>
      <c r="H22" s="6">
        <f t="shared" si="0"/>
        <v>126.75367918553147</v>
      </c>
      <c r="I22" s="7">
        <f t="shared" si="2"/>
        <v>6</v>
      </c>
      <c r="J22" s="7">
        <f t="shared" si="3"/>
        <v>6</v>
      </c>
      <c r="K22" s="7">
        <f t="shared" si="4"/>
        <v>0</v>
      </c>
      <c r="L22" s="11"/>
      <c r="M22" s="5"/>
      <c r="N22" s="5"/>
      <c r="Q22" t="s">
        <v>42</v>
      </c>
      <c r="R22" t="s">
        <v>152</v>
      </c>
      <c r="S22">
        <v>202</v>
      </c>
      <c r="T22">
        <v>82</v>
      </c>
      <c r="U22">
        <v>6</v>
      </c>
      <c r="V22">
        <v>66</v>
      </c>
      <c r="W22">
        <v>68</v>
      </c>
    </row>
    <row r="23" spans="1:23" x14ac:dyDescent="0.25">
      <c r="A23" t="s">
        <v>43</v>
      </c>
      <c r="B23">
        <v>491</v>
      </c>
      <c r="C23">
        <v>137</v>
      </c>
      <c r="D23">
        <v>375</v>
      </c>
      <c r="E23">
        <v>51</v>
      </c>
      <c r="G23" s="6">
        <f t="shared" si="1"/>
        <v>31.062202791745761</v>
      </c>
      <c r="H23" s="6">
        <f t="shared" si="0"/>
        <v>73.774724638821795</v>
      </c>
      <c r="I23" s="7">
        <f t="shared" si="2"/>
        <v>43</v>
      </c>
      <c r="J23" s="7">
        <f t="shared" si="3"/>
        <v>43</v>
      </c>
      <c r="K23" s="7">
        <f t="shared" si="4"/>
        <v>0</v>
      </c>
      <c r="L23" s="11"/>
      <c r="M23" s="5"/>
      <c r="N23" s="5"/>
      <c r="Q23" t="s">
        <v>43</v>
      </c>
      <c r="R23" t="s">
        <v>153</v>
      </c>
      <c r="S23">
        <v>375</v>
      </c>
      <c r="T23">
        <v>51</v>
      </c>
      <c r="U23">
        <v>43</v>
      </c>
      <c r="V23">
        <v>85</v>
      </c>
      <c r="W23">
        <v>52</v>
      </c>
    </row>
    <row r="24" spans="1:23" x14ac:dyDescent="0.25">
      <c r="A24" t="s">
        <v>44</v>
      </c>
      <c r="B24">
        <v>385</v>
      </c>
      <c r="C24">
        <v>51</v>
      </c>
      <c r="D24">
        <v>416</v>
      </c>
      <c r="E24">
        <v>62</v>
      </c>
      <c r="G24" s="6">
        <f t="shared" si="1"/>
        <v>71.02112024428655</v>
      </c>
      <c r="H24" s="6">
        <f t="shared" si="0"/>
        <v>61.660867964104106</v>
      </c>
      <c r="I24" s="7">
        <f t="shared" si="2"/>
        <v>10</v>
      </c>
      <c r="J24" s="7">
        <f t="shared" si="3"/>
        <v>10</v>
      </c>
      <c r="K24" s="7">
        <f t="shared" si="4"/>
        <v>0</v>
      </c>
      <c r="L24" s="11"/>
      <c r="M24" s="5"/>
      <c r="N24" s="5"/>
      <c r="Q24" t="s">
        <v>44</v>
      </c>
      <c r="R24" t="s">
        <v>153</v>
      </c>
      <c r="S24">
        <v>416</v>
      </c>
      <c r="T24">
        <v>62</v>
      </c>
      <c r="U24">
        <v>10</v>
      </c>
      <c r="V24">
        <v>64</v>
      </c>
      <c r="W24">
        <v>58</v>
      </c>
    </row>
    <row r="25" spans="1:23" x14ac:dyDescent="0.25">
      <c r="A25" t="s">
        <v>45</v>
      </c>
      <c r="B25">
        <v>417</v>
      </c>
      <c r="C25">
        <v>65</v>
      </c>
      <c r="D25">
        <v>477</v>
      </c>
      <c r="E25">
        <v>364</v>
      </c>
      <c r="G25" s="6">
        <f t="shared" si="1"/>
        <v>61.00102285384601</v>
      </c>
      <c r="H25" s="6">
        <f t="shared" si="0"/>
        <v>-38.301993830008662</v>
      </c>
      <c r="I25" s="7">
        <f t="shared" si="2"/>
        <v>100</v>
      </c>
      <c r="J25" s="7">
        <f t="shared" si="3"/>
        <v>0</v>
      </c>
      <c r="K25" s="7">
        <f t="shared" si="4"/>
        <v>100</v>
      </c>
      <c r="L25" s="11"/>
      <c r="M25" s="5"/>
      <c r="N25" s="5"/>
      <c r="Q25" t="s">
        <v>45</v>
      </c>
      <c r="R25" t="s">
        <v>153</v>
      </c>
      <c r="S25">
        <v>477</v>
      </c>
      <c r="T25">
        <v>364</v>
      </c>
      <c r="U25">
        <v>100</v>
      </c>
      <c r="V25">
        <v>42</v>
      </c>
      <c r="W25">
        <v>11</v>
      </c>
    </row>
    <row r="26" spans="1:23" x14ac:dyDescent="0.25">
      <c r="A26" t="s">
        <v>46</v>
      </c>
      <c r="B26">
        <v>478</v>
      </c>
      <c r="C26">
        <v>363</v>
      </c>
      <c r="D26">
        <v>149</v>
      </c>
      <c r="E26">
        <v>341</v>
      </c>
      <c r="G26" s="6">
        <f t="shared" si="1"/>
        <v>-37.900080355368367</v>
      </c>
      <c r="H26" s="6">
        <f t="shared" si="0"/>
        <v>-149.43206293613594</v>
      </c>
      <c r="I26" s="7">
        <f t="shared" si="2"/>
        <v>112</v>
      </c>
      <c r="J26" s="7">
        <f t="shared" si="3"/>
        <v>0</v>
      </c>
      <c r="K26" s="7">
        <f t="shared" si="4"/>
        <v>112</v>
      </c>
      <c r="L26" s="11"/>
      <c r="M26" s="5"/>
      <c r="N26" s="5"/>
      <c r="Q26" t="s">
        <v>46</v>
      </c>
      <c r="R26" t="s">
        <v>150</v>
      </c>
      <c r="S26">
        <v>149</v>
      </c>
      <c r="T26">
        <v>341</v>
      </c>
      <c r="U26">
        <v>112</v>
      </c>
      <c r="V26">
        <v>64</v>
      </c>
      <c r="W26">
        <v>59</v>
      </c>
    </row>
    <row r="27" spans="1:23" x14ac:dyDescent="0.25">
      <c r="A27" t="s">
        <v>47</v>
      </c>
      <c r="B27">
        <v>150</v>
      </c>
      <c r="C27">
        <v>346</v>
      </c>
      <c r="D27">
        <v>142</v>
      </c>
      <c r="E27">
        <v>330</v>
      </c>
      <c r="G27" s="6">
        <f t="shared" si="1"/>
        <v>-148.05524722379661</v>
      </c>
      <c r="H27" s="6">
        <f t="shared" si="0"/>
        <v>-153.17801879841849</v>
      </c>
      <c r="I27" s="7">
        <f t="shared" si="2"/>
        <v>6</v>
      </c>
      <c r="J27" s="7">
        <f t="shared" si="3"/>
        <v>0</v>
      </c>
      <c r="K27" s="7">
        <f t="shared" si="4"/>
        <v>6</v>
      </c>
      <c r="L27" s="11"/>
      <c r="M27" s="5"/>
      <c r="N27" s="5"/>
      <c r="Q27" t="s">
        <v>47</v>
      </c>
      <c r="R27" t="s">
        <v>150</v>
      </c>
      <c r="S27">
        <v>142</v>
      </c>
      <c r="T27">
        <v>330</v>
      </c>
      <c r="U27">
        <v>6</v>
      </c>
      <c r="V27">
        <v>38</v>
      </c>
      <c r="W27">
        <v>11</v>
      </c>
    </row>
    <row r="28" spans="1:23" x14ac:dyDescent="0.25">
      <c r="A28" t="s">
        <v>48</v>
      </c>
      <c r="B28">
        <v>171</v>
      </c>
      <c r="C28">
        <v>374</v>
      </c>
      <c r="D28">
        <v>176</v>
      </c>
      <c r="E28">
        <v>378</v>
      </c>
      <c r="G28" s="6">
        <f t="shared" si="1"/>
        <v>-138.03403964694499</v>
      </c>
      <c r="H28" s="6">
        <f t="shared" si="0"/>
        <v>-136.21887523513132</v>
      </c>
      <c r="I28" s="7">
        <f t="shared" si="2"/>
        <v>2</v>
      </c>
      <c r="J28" s="7">
        <f t="shared" si="3"/>
        <v>0</v>
      </c>
      <c r="K28" s="7">
        <f t="shared" si="4"/>
        <v>2</v>
      </c>
      <c r="L28" s="11"/>
      <c r="M28" s="5"/>
      <c r="N28" s="5"/>
      <c r="Q28" t="s">
        <v>48</v>
      </c>
      <c r="R28" t="s">
        <v>150</v>
      </c>
      <c r="S28">
        <v>176</v>
      </c>
      <c r="T28">
        <v>378</v>
      </c>
      <c r="U28">
        <v>2</v>
      </c>
      <c r="V28">
        <v>74</v>
      </c>
      <c r="W28">
        <v>84</v>
      </c>
    </row>
    <row r="29" spans="1:23" x14ac:dyDescent="0.25">
      <c r="A29" t="s">
        <v>49</v>
      </c>
      <c r="B29">
        <v>245</v>
      </c>
      <c r="C29">
        <v>55</v>
      </c>
      <c r="D29">
        <v>164</v>
      </c>
      <c r="E29">
        <v>362</v>
      </c>
      <c r="G29" s="6">
        <f t="shared" si="1"/>
        <v>112.0678995624102</v>
      </c>
      <c r="H29" s="6">
        <f t="shared" si="0"/>
        <v>-141.97276928602648</v>
      </c>
      <c r="I29" s="7">
        <f t="shared" si="2"/>
        <v>106</v>
      </c>
      <c r="J29" s="7">
        <f t="shared" si="3"/>
        <v>0</v>
      </c>
      <c r="K29" s="7">
        <f t="shared" si="4"/>
        <v>106</v>
      </c>
      <c r="L29" s="11"/>
      <c r="M29" s="5"/>
      <c r="N29" s="5"/>
      <c r="Q29" t="s">
        <v>49</v>
      </c>
      <c r="R29" t="s">
        <v>151</v>
      </c>
      <c r="S29">
        <v>164</v>
      </c>
      <c r="T29">
        <v>362</v>
      </c>
      <c r="U29">
        <v>106</v>
      </c>
      <c r="V29">
        <v>38</v>
      </c>
      <c r="W29">
        <v>21</v>
      </c>
    </row>
    <row r="30" spans="1:23" x14ac:dyDescent="0.25">
      <c r="A30" t="s">
        <v>50</v>
      </c>
      <c r="B30">
        <v>226</v>
      </c>
      <c r="C30">
        <v>417</v>
      </c>
      <c r="D30">
        <v>140</v>
      </c>
      <c r="E30">
        <v>329</v>
      </c>
      <c r="G30" s="6">
        <f t="shared" si="1"/>
        <v>-117.97158458138142</v>
      </c>
      <c r="H30" s="6">
        <f t="shared" si="0"/>
        <v>-153.69016218853062</v>
      </c>
      <c r="I30" s="7">
        <f t="shared" si="2"/>
        <v>36</v>
      </c>
      <c r="J30" s="7">
        <f t="shared" si="3"/>
        <v>0</v>
      </c>
      <c r="K30" s="7">
        <f t="shared" si="4"/>
        <v>36</v>
      </c>
      <c r="L30" s="11"/>
      <c r="M30" s="5"/>
      <c r="N30" s="5"/>
      <c r="Q30" t="s">
        <v>50</v>
      </c>
      <c r="R30" t="s">
        <v>151</v>
      </c>
      <c r="S30">
        <v>140</v>
      </c>
      <c r="T30">
        <v>329</v>
      </c>
      <c r="U30">
        <v>36</v>
      </c>
      <c r="V30">
        <v>58</v>
      </c>
      <c r="W30">
        <v>65</v>
      </c>
    </row>
    <row r="31" spans="1:23" x14ac:dyDescent="0.25">
      <c r="A31" t="s">
        <v>51</v>
      </c>
      <c r="B31">
        <v>130</v>
      </c>
      <c r="C31">
        <v>178</v>
      </c>
      <c r="D31">
        <v>121</v>
      </c>
      <c r="E31">
        <v>273</v>
      </c>
      <c r="G31" s="6">
        <f t="shared" si="1"/>
        <v>161.92767785104053</v>
      </c>
      <c r="H31" s="6">
        <f t="shared" si="0"/>
        <v>-170.58437360845966</v>
      </c>
      <c r="I31" s="7">
        <f t="shared" si="2"/>
        <v>28</v>
      </c>
      <c r="J31" s="7">
        <f t="shared" si="3"/>
        <v>0</v>
      </c>
      <c r="K31" s="7">
        <f t="shared" si="4"/>
        <v>28</v>
      </c>
      <c r="L31" s="11"/>
      <c r="M31" s="5"/>
      <c r="N31" s="5"/>
      <c r="Q31" t="s">
        <v>51</v>
      </c>
      <c r="R31" t="s">
        <v>151</v>
      </c>
      <c r="S31">
        <v>121</v>
      </c>
      <c r="T31">
        <v>273</v>
      </c>
      <c r="U31">
        <v>28</v>
      </c>
      <c r="V31">
        <v>18</v>
      </c>
      <c r="W31">
        <v>12</v>
      </c>
    </row>
    <row r="32" spans="1:23" x14ac:dyDescent="0.25">
      <c r="A32" t="s">
        <v>52</v>
      </c>
      <c r="B32">
        <v>122</v>
      </c>
      <c r="C32">
        <v>212</v>
      </c>
      <c r="D32">
        <v>146</v>
      </c>
      <c r="E32">
        <v>141</v>
      </c>
      <c r="G32" s="6">
        <f t="shared" si="1"/>
        <v>171.9509382983255</v>
      </c>
      <c r="H32" s="6">
        <f t="shared" si="0"/>
        <v>150.36161631184865</v>
      </c>
      <c r="I32" s="7">
        <f t="shared" si="2"/>
        <v>22</v>
      </c>
      <c r="J32" s="7">
        <f t="shared" si="3"/>
        <v>22</v>
      </c>
      <c r="K32" s="7">
        <f t="shared" si="4"/>
        <v>0</v>
      </c>
      <c r="L32" s="11"/>
      <c r="M32" s="5"/>
      <c r="N32" s="5"/>
      <c r="Q32" t="s">
        <v>52</v>
      </c>
      <c r="R32" t="s">
        <v>152</v>
      </c>
      <c r="S32">
        <v>146</v>
      </c>
      <c r="T32">
        <v>141</v>
      </c>
      <c r="U32">
        <v>22</v>
      </c>
      <c r="V32">
        <v>17</v>
      </c>
      <c r="W32">
        <v>6</v>
      </c>
    </row>
    <row r="33" spans="1:23" x14ac:dyDescent="0.25">
      <c r="A33" t="s">
        <v>53</v>
      </c>
      <c r="B33">
        <v>454</v>
      </c>
      <c r="C33">
        <v>389</v>
      </c>
      <c r="D33">
        <v>482</v>
      </c>
      <c r="E33">
        <v>356</v>
      </c>
      <c r="G33" s="6">
        <f t="shared" si="1"/>
        <v>-48.034039646945011</v>
      </c>
      <c r="H33" s="6">
        <f t="shared" si="0"/>
        <v>-35.604533980433111</v>
      </c>
      <c r="I33" s="7">
        <f t="shared" si="2"/>
        <v>13</v>
      </c>
      <c r="J33" s="7">
        <f t="shared" si="3"/>
        <v>0</v>
      </c>
      <c r="K33" s="7">
        <f t="shared" si="4"/>
        <v>13</v>
      </c>
      <c r="L33" s="11"/>
      <c r="M33" s="5"/>
      <c r="N33" s="5"/>
      <c r="Q33" t="s">
        <v>53</v>
      </c>
      <c r="R33" t="s">
        <v>152</v>
      </c>
      <c r="S33">
        <v>482</v>
      </c>
      <c r="T33">
        <v>356</v>
      </c>
      <c r="U33">
        <v>13</v>
      </c>
      <c r="V33">
        <v>82</v>
      </c>
      <c r="W33">
        <v>82</v>
      </c>
    </row>
    <row r="34" spans="1:23" x14ac:dyDescent="0.25">
      <c r="A34" t="s">
        <v>54</v>
      </c>
      <c r="B34">
        <v>414</v>
      </c>
      <c r="C34">
        <v>63</v>
      </c>
      <c r="D34">
        <v>420</v>
      </c>
      <c r="E34">
        <v>68</v>
      </c>
      <c r="G34" s="6">
        <f t="shared" si="1"/>
        <v>62.028415418618579</v>
      </c>
      <c r="H34" s="6">
        <f t="shared" si="0"/>
        <v>59.826479970355678</v>
      </c>
      <c r="I34" s="7">
        <f t="shared" si="2"/>
        <v>3</v>
      </c>
      <c r="J34" s="7">
        <f t="shared" si="3"/>
        <v>3</v>
      </c>
      <c r="K34" s="7">
        <f t="shared" si="4"/>
        <v>0</v>
      </c>
      <c r="L34" s="11"/>
      <c r="M34" s="5"/>
      <c r="N34" s="5"/>
      <c r="Q34" t="s">
        <v>54</v>
      </c>
      <c r="R34" t="s">
        <v>152</v>
      </c>
      <c r="S34">
        <v>420</v>
      </c>
      <c r="T34">
        <v>68</v>
      </c>
      <c r="U34">
        <v>3</v>
      </c>
      <c r="V34">
        <v>76</v>
      </c>
      <c r="W34">
        <v>74</v>
      </c>
    </row>
    <row r="35" spans="1:23" x14ac:dyDescent="0.25">
      <c r="A35" t="s">
        <v>55</v>
      </c>
      <c r="B35">
        <v>258</v>
      </c>
      <c r="C35">
        <v>430</v>
      </c>
      <c r="D35">
        <v>240</v>
      </c>
      <c r="E35">
        <v>420</v>
      </c>
      <c r="G35" s="6">
        <f t="shared" si="1"/>
        <v>-108.07232214895949</v>
      </c>
      <c r="H35" s="6">
        <f t="shared" si="0"/>
        <v>-113.96248897457818</v>
      </c>
      <c r="I35" s="7">
        <f t="shared" si="2"/>
        <v>6</v>
      </c>
      <c r="J35" s="7">
        <f t="shared" si="3"/>
        <v>0</v>
      </c>
      <c r="K35" s="7">
        <f t="shared" si="4"/>
        <v>6</v>
      </c>
      <c r="L35" s="11"/>
      <c r="M35" s="5"/>
      <c r="N35" s="5"/>
      <c r="Q35" t="s">
        <v>55</v>
      </c>
      <c r="R35" t="s">
        <v>153</v>
      </c>
      <c r="S35">
        <v>240</v>
      </c>
      <c r="T35">
        <v>420</v>
      </c>
      <c r="U35">
        <v>6</v>
      </c>
      <c r="V35">
        <v>70</v>
      </c>
      <c r="W35">
        <v>78</v>
      </c>
    </row>
    <row r="36" spans="1:23" x14ac:dyDescent="0.25">
      <c r="A36" t="s">
        <v>56</v>
      </c>
      <c r="B36">
        <v>120</v>
      </c>
      <c r="C36">
        <v>247</v>
      </c>
      <c r="D36">
        <v>122</v>
      </c>
      <c r="E36">
        <v>202</v>
      </c>
      <c r="G36" s="6">
        <f t="shared" si="1"/>
        <v>-177.99546596789409</v>
      </c>
      <c r="H36" s="6">
        <f t="shared" si="0"/>
        <v>169.1359400779123</v>
      </c>
      <c r="I36" s="7">
        <f t="shared" si="2"/>
        <v>13</v>
      </c>
      <c r="J36" s="7">
        <f t="shared" si="3"/>
        <v>13</v>
      </c>
      <c r="K36" s="7">
        <f t="shared" si="4"/>
        <v>0</v>
      </c>
      <c r="L36" s="11"/>
      <c r="M36" s="5"/>
      <c r="N36" s="5"/>
      <c r="Q36" t="s">
        <v>56</v>
      </c>
      <c r="R36" t="s">
        <v>153</v>
      </c>
      <c r="S36">
        <v>122</v>
      </c>
      <c r="T36">
        <v>202</v>
      </c>
      <c r="U36">
        <v>13</v>
      </c>
      <c r="V36">
        <v>57</v>
      </c>
      <c r="W36">
        <v>62</v>
      </c>
    </row>
    <row r="37" spans="1:23" x14ac:dyDescent="0.25">
      <c r="A37" t="s">
        <v>57</v>
      </c>
      <c r="B37">
        <v>510</v>
      </c>
      <c r="C37">
        <v>302</v>
      </c>
      <c r="D37">
        <v>456</v>
      </c>
      <c r="E37">
        <v>382</v>
      </c>
      <c r="G37" s="6">
        <f t="shared" si="1"/>
        <v>-18.072322148959497</v>
      </c>
      <c r="H37" s="6">
        <f t="shared" si="0"/>
        <v>-46.23640760285614</v>
      </c>
      <c r="I37" s="7">
        <f t="shared" si="2"/>
        <v>29</v>
      </c>
      <c r="J37" s="7">
        <f t="shared" si="3"/>
        <v>0</v>
      </c>
      <c r="K37" s="7">
        <f t="shared" si="4"/>
        <v>29</v>
      </c>
      <c r="L37" s="11"/>
      <c r="M37" s="5"/>
      <c r="N37" s="5"/>
      <c r="Q37" t="s">
        <v>57</v>
      </c>
      <c r="R37" t="s">
        <v>153</v>
      </c>
      <c r="S37">
        <v>456</v>
      </c>
      <c r="T37">
        <v>382</v>
      </c>
      <c r="U37">
        <v>29</v>
      </c>
      <c r="V37">
        <v>62</v>
      </c>
      <c r="W37">
        <v>58</v>
      </c>
    </row>
    <row r="38" spans="1:23" x14ac:dyDescent="0.25">
      <c r="A38" t="s">
        <v>58</v>
      </c>
      <c r="B38">
        <v>275</v>
      </c>
      <c r="C38">
        <v>45</v>
      </c>
      <c r="D38">
        <v>171</v>
      </c>
      <c r="E38">
        <v>104</v>
      </c>
      <c r="G38" s="6">
        <f t="shared" si="1"/>
        <v>102.9946167919165</v>
      </c>
      <c r="H38" s="6">
        <f t="shared" si="0"/>
        <v>137.61168137789841</v>
      </c>
      <c r="I38" s="7">
        <f t="shared" si="2"/>
        <v>35</v>
      </c>
      <c r="J38" s="7">
        <f t="shared" si="3"/>
        <v>35</v>
      </c>
      <c r="K38" s="7">
        <f t="shared" si="4"/>
        <v>0</v>
      </c>
      <c r="L38" s="11"/>
      <c r="M38" s="5"/>
      <c r="N38" s="5"/>
      <c r="Q38" t="s">
        <v>58</v>
      </c>
      <c r="R38" t="s">
        <v>150</v>
      </c>
      <c r="S38">
        <v>171</v>
      </c>
      <c r="T38">
        <v>104</v>
      </c>
      <c r="U38">
        <v>35</v>
      </c>
      <c r="V38">
        <v>75</v>
      </c>
      <c r="W38">
        <v>66</v>
      </c>
    </row>
    <row r="39" spans="1:23" x14ac:dyDescent="0.25">
      <c r="A39" t="s">
        <v>59</v>
      </c>
      <c r="B39">
        <v>262</v>
      </c>
      <c r="C39">
        <v>431</v>
      </c>
      <c r="D39">
        <v>514</v>
      </c>
      <c r="E39">
        <v>188</v>
      </c>
      <c r="G39" s="6">
        <f t="shared" si="1"/>
        <v>-106.89169574467449</v>
      </c>
      <c r="H39" s="6">
        <f t="shared" si="0"/>
        <v>15.004920382860224</v>
      </c>
      <c r="I39" s="7">
        <f t="shared" si="2"/>
        <v>122</v>
      </c>
      <c r="J39" s="7">
        <f t="shared" si="3"/>
        <v>122</v>
      </c>
      <c r="K39" s="7">
        <f t="shared" si="4"/>
        <v>0</v>
      </c>
      <c r="L39" s="11"/>
      <c r="M39" s="5"/>
      <c r="N39" s="5"/>
      <c r="Q39" t="s">
        <v>59</v>
      </c>
      <c r="R39" t="s">
        <v>150</v>
      </c>
      <c r="S39">
        <v>514</v>
      </c>
      <c r="T39">
        <v>188</v>
      </c>
      <c r="U39">
        <v>122</v>
      </c>
      <c r="V39">
        <v>41</v>
      </c>
      <c r="W39">
        <v>19</v>
      </c>
    </row>
    <row r="40" spans="1:23" x14ac:dyDescent="0.25">
      <c r="A40" t="s">
        <v>60</v>
      </c>
      <c r="B40">
        <v>129</v>
      </c>
      <c r="C40">
        <v>182</v>
      </c>
      <c r="D40">
        <v>138</v>
      </c>
      <c r="E40">
        <v>318</v>
      </c>
      <c r="G40" s="6">
        <f t="shared" si="1"/>
        <v>163.10830425532552</v>
      </c>
      <c r="H40" s="6">
        <f t="shared" si="0"/>
        <v>-156.80140948635182</v>
      </c>
      <c r="I40" s="7">
        <f t="shared" si="2"/>
        <v>41</v>
      </c>
      <c r="J40" s="7">
        <f t="shared" si="3"/>
        <v>0</v>
      </c>
      <c r="K40" s="7">
        <f t="shared" si="4"/>
        <v>41</v>
      </c>
      <c r="L40" s="11"/>
      <c r="M40" s="5"/>
      <c r="N40" s="5"/>
      <c r="Q40" t="s">
        <v>60</v>
      </c>
      <c r="R40" t="s">
        <v>150</v>
      </c>
      <c r="S40">
        <v>138</v>
      </c>
      <c r="T40">
        <v>318</v>
      </c>
      <c r="U40">
        <v>41</v>
      </c>
      <c r="V40">
        <v>80</v>
      </c>
      <c r="W40">
        <v>70</v>
      </c>
    </row>
    <row r="41" spans="1:23" x14ac:dyDescent="0.25">
      <c r="A41" t="s">
        <v>61</v>
      </c>
      <c r="B41">
        <v>520</v>
      </c>
      <c r="C41">
        <v>230</v>
      </c>
      <c r="D41">
        <v>225</v>
      </c>
      <c r="E41">
        <v>414</v>
      </c>
      <c r="G41" s="6">
        <f t="shared" si="1"/>
        <v>2.8624052261117474</v>
      </c>
      <c r="H41" s="6">
        <f t="shared" si="0"/>
        <v>-118.63352559850057</v>
      </c>
      <c r="I41" s="7">
        <f t="shared" si="2"/>
        <v>122</v>
      </c>
      <c r="J41" s="7">
        <f t="shared" si="3"/>
        <v>0</v>
      </c>
      <c r="K41" s="7">
        <f t="shared" si="4"/>
        <v>122</v>
      </c>
      <c r="L41" s="11"/>
      <c r="M41" s="5"/>
      <c r="N41" s="5"/>
      <c r="Q41" t="s">
        <v>61</v>
      </c>
      <c r="R41" t="s">
        <v>151</v>
      </c>
      <c r="S41">
        <v>225</v>
      </c>
      <c r="T41">
        <v>414</v>
      </c>
      <c r="U41">
        <v>122</v>
      </c>
      <c r="V41">
        <v>24</v>
      </c>
      <c r="W41">
        <v>11</v>
      </c>
    </row>
    <row r="42" spans="1:23" x14ac:dyDescent="0.25">
      <c r="A42" t="s">
        <v>62</v>
      </c>
      <c r="B42">
        <v>174</v>
      </c>
      <c r="C42">
        <v>376</v>
      </c>
      <c r="D42">
        <v>207</v>
      </c>
      <c r="E42">
        <v>404</v>
      </c>
      <c r="G42" s="6">
        <f t="shared" si="1"/>
        <v>-137.03091423685311</v>
      </c>
      <c r="H42" s="6">
        <f t="shared" si="0"/>
        <v>-124.56778935340738</v>
      </c>
      <c r="I42" s="7">
        <f t="shared" si="2"/>
        <v>13</v>
      </c>
      <c r="J42" s="7">
        <f t="shared" si="3"/>
        <v>0</v>
      </c>
      <c r="K42" s="7">
        <f t="shared" si="4"/>
        <v>13</v>
      </c>
      <c r="L42" s="11"/>
      <c r="M42" s="5"/>
      <c r="N42" s="5"/>
      <c r="Q42" t="s">
        <v>62</v>
      </c>
      <c r="R42" t="s">
        <v>151</v>
      </c>
      <c r="S42">
        <v>207</v>
      </c>
      <c r="T42">
        <v>404</v>
      </c>
      <c r="U42">
        <v>13</v>
      </c>
      <c r="V42">
        <v>30</v>
      </c>
      <c r="W42">
        <v>29</v>
      </c>
    </row>
    <row r="43" spans="1:23" x14ac:dyDescent="0.25">
      <c r="A43" t="s">
        <v>63</v>
      </c>
      <c r="B43">
        <v>330</v>
      </c>
      <c r="C43">
        <v>440</v>
      </c>
      <c r="D43">
        <v>175</v>
      </c>
      <c r="E43">
        <v>377</v>
      </c>
      <c r="G43" s="6">
        <f t="shared" si="1"/>
        <v>-87.137594773888253</v>
      </c>
      <c r="H43" s="6">
        <f t="shared" si="0"/>
        <v>-136.62497635752476</v>
      </c>
      <c r="I43" s="7">
        <f t="shared" si="2"/>
        <v>50</v>
      </c>
      <c r="J43" s="7">
        <f t="shared" si="3"/>
        <v>0</v>
      </c>
      <c r="K43" s="7">
        <f t="shared" si="4"/>
        <v>50</v>
      </c>
      <c r="L43" s="11"/>
      <c r="M43" s="5"/>
      <c r="N43" s="5"/>
      <c r="Q43" t="s">
        <v>63</v>
      </c>
      <c r="R43" t="s">
        <v>151</v>
      </c>
      <c r="S43">
        <v>175</v>
      </c>
      <c r="T43">
        <v>377</v>
      </c>
      <c r="U43">
        <v>50</v>
      </c>
      <c r="V43">
        <v>22</v>
      </c>
      <c r="W43">
        <v>21</v>
      </c>
    </row>
    <row r="44" spans="1:23" x14ac:dyDescent="0.25">
      <c r="A44" t="s">
        <v>64</v>
      </c>
      <c r="B44">
        <v>344</v>
      </c>
      <c r="C44">
        <v>41</v>
      </c>
      <c r="D44">
        <v>463</v>
      </c>
      <c r="E44">
        <v>376</v>
      </c>
      <c r="G44" s="6">
        <f t="shared" si="1"/>
        <v>83.123169262563209</v>
      </c>
      <c r="H44" s="6">
        <f t="shared" si="0"/>
        <v>-43.562773003678117</v>
      </c>
      <c r="I44" s="7">
        <f t="shared" si="2"/>
        <v>127</v>
      </c>
      <c r="J44" s="7">
        <f t="shared" si="3"/>
        <v>0</v>
      </c>
      <c r="K44" s="7">
        <f t="shared" si="4"/>
        <v>127</v>
      </c>
      <c r="L44" s="11"/>
      <c r="M44" s="5"/>
      <c r="N44" s="5"/>
      <c r="Q44" t="s">
        <v>64</v>
      </c>
      <c r="R44" t="s">
        <v>152</v>
      </c>
      <c r="S44">
        <v>463</v>
      </c>
      <c r="T44">
        <v>376</v>
      </c>
      <c r="U44">
        <v>127</v>
      </c>
      <c r="V44">
        <v>42</v>
      </c>
      <c r="W44">
        <v>44</v>
      </c>
    </row>
    <row r="45" spans="1:23" x14ac:dyDescent="0.25">
      <c r="A45" t="s">
        <v>65</v>
      </c>
      <c r="B45">
        <v>125</v>
      </c>
      <c r="C45">
        <v>285</v>
      </c>
      <c r="D45">
        <v>123</v>
      </c>
      <c r="E45">
        <v>205</v>
      </c>
      <c r="G45" s="6">
        <f t="shared" si="1"/>
        <v>-167.00538320808349</v>
      </c>
      <c r="H45" s="6">
        <f t="shared" si="0"/>
        <v>169.92566726989722</v>
      </c>
      <c r="I45" s="7">
        <f t="shared" si="2"/>
        <v>24</v>
      </c>
      <c r="J45" s="7">
        <f t="shared" si="3"/>
        <v>24</v>
      </c>
      <c r="K45" s="7">
        <f t="shared" si="4"/>
        <v>0</v>
      </c>
      <c r="L45" s="11"/>
      <c r="M45" s="5"/>
      <c r="N45" s="5"/>
      <c r="Q45" t="s">
        <v>65</v>
      </c>
      <c r="R45" t="s">
        <v>152</v>
      </c>
      <c r="S45">
        <v>123</v>
      </c>
      <c r="T45">
        <v>205</v>
      </c>
      <c r="U45">
        <v>24</v>
      </c>
      <c r="V45">
        <v>68</v>
      </c>
      <c r="W45">
        <v>76</v>
      </c>
    </row>
    <row r="46" spans="1:23" x14ac:dyDescent="0.25">
      <c r="A46" t="s">
        <v>66</v>
      </c>
      <c r="B46">
        <v>488</v>
      </c>
      <c r="C46">
        <v>131</v>
      </c>
      <c r="D46">
        <v>493</v>
      </c>
      <c r="E46">
        <v>138</v>
      </c>
      <c r="G46" s="6">
        <f t="shared" si="1"/>
        <v>32.975891197310439</v>
      </c>
      <c r="H46" s="6">
        <f t="shared" si="0"/>
        <v>30.523404813462975</v>
      </c>
      <c r="I46" s="7">
        <f t="shared" si="2"/>
        <v>3</v>
      </c>
      <c r="J46" s="7">
        <f t="shared" si="3"/>
        <v>3</v>
      </c>
      <c r="K46" s="7">
        <f t="shared" si="4"/>
        <v>0</v>
      </c>
      <c r="L46" s="11"/>
      <c r="M46" s="5"/>
      <c r="N46" s="5"/>
      <c r="Q46" t="s">
        <v>66</v>
      </c>
      <c r="R46" t="s">
        <v>152</v>
      </c>
      <c r="S46">
        <v>493</v>
      </c>
      <c r="T46">
        <v>138</v>
      </c>
      <c r="U46">
        <v>3</v>
      </c>
      <c r="V46">
        <v>88</v>
      </c>
      <c r="W46">
        <v>77</v>
      </c>
    </row>
    <row r="47" spans="1:23" x14ac:dyDescent="0.25">
      <c r="A47" t="s">
        <v>67</v>
      </c>
      <c r="B47">
        <v>504</v>
      </c>
      <c r="C47">
        <v>162</v>
      </c>
      <c r="D47">
        <v>511</v>
      </c>
      <c r="E47">
        <v>178</v>
      </c>
      <c r="G47" s="6">
        <f t="shared" si="1"/>
        <v>22.972721330828662</v>
      </c>
      <c r="H47" s="6">
        <f t="shared" si="0"/>
        <v>17.983810276134729</v>
      </c>
      <c r="I47" s="7">
        <f t="shared" si="2"/>
        <v>5</v>
      </c>
      <c r="J47" s="7">
        <f t="shared" si="3"/>
        <v>5</v>
      </c>
      <c r="K47" s="7">
        <f t="shared" si="4"/>
        <v>0</v>
      </c>
      <c r="L47" s="11"/>
      <c r="M47" s="5"/>
      <c r="N47" s="5"/>
      <c r="Q47" t="s">
        <v>67</v>
      </c>
      <c r="R47" t="s">
        <v>153</v>
      </c>
      <c r="S47">
        <v>511</v>
      </c>
      <c r="T47">
        <v>178</v>
      </c>
      <c r="U47">
        <v>5</v>
      </c>
      <c r="V47">
        <v>89</v>
      </c>
      <c r="W47">
        <v>81</v>
      </c>
    </row>
    <row r="48" spans="1:23" x14ac:dyDescent="0.25">
      <c r="A48" t="s">
        <v>68</v>
      </c>
      <c r="B48">
        <v>184</v>
      </c>
      <c r="C48">
        <v>94</v>
      </c>
      <c r="D48">
        <v>121</v>
      </c>
      <c r="E48">
        <v>234</v>
      </c>
      <c r="G48" s="6">
        <f t="shared" si="1"/>
        <v>132.96908576314689</v>
      </c>
      <c r="H48" s="6">
        <f t="shared" si="0"/>
        <v>178.27301224951233</v>
      </c>
      <c r="I48" s="7">
        <f t="shared" si="2"/>
        <v>46</v>
      </c>
      <c r="J48" s="7">
        <f t="shared" si="3"/>
        <v>46</v>
      </c>
      <c r="K48" s="7">
        <f t="shared" si="4"/>
        <v>0</v>
      </c>
      <c r="L48" s="11"/>
      <c r="M48" s="5"/>
      <c r="N48" s="5"/>
      <c r="Q48" t="s">
        <v>68</v>
      </c>
      <c r="R48" t="s">
        <v>153</v>
      </c>
      <c r="S48">
        <v>121</v>
      </c>
      <c r="T48">
        <v>234</v>
      </c>
      <c r="U48">
        <v>46</v>
      </c>
      <c r="V48">
        <v>30</v>
      </c>
      <c r="W48">
        <v>2</v>
      </c>
    </row>
    <row r="49" spans="1:23" x14ac:dyDescent="0.25">
      <c r="A49" t="s">
        <v>69</v>
      </c>
      <c r="B49">
        <v>200</v>
      </c>
      <c r="C49">
        <v>400</v>
      </c>
      <c r="D49">
        <v>151</v>
      </c>
      <c r="E49">
        <v>127</v>
      </c>
      <c r="G49" s="6">
        <f t="shared" si="1"/>
        <v>-126.86989764584402</v>
      </c>
      <c r="H49" s="6">
        <f t="shared" si="0"/>
        <v>146.23176638402444</v>
      </c>
      <c r="I49" s="7">
        <f t="shared" si="2"/>
        <v>87</v>
      </c>
      <c r="J49" s="7">
        <f t="shared" si="3"/>
        <v>87</v>
      </c>
      <c r="K49" s="7">
        <f t="shared" si="4"/>
        <v>0</v>
      </c>
      <c r="L49" s="11"/>
      <c r="M49" s="5"/>
      <c r="N49" s="5"/>
      <c r="Q49" t="s">
        <v>69</v>
      </c>
      <c r="R49" t="s">
        <v>153</v>
      </c>
      <c r="S49">
        <v>151</v>
      </c>
      <c r="T49">
        <v>127</v>
      </c>
      <c r="U49">
        <v>87</v>
      </c>
      <c r="V49">
        <v>70</v>
      </c>
      <c r="W49">
        <v>65</v>
      </c>
    </row>
    <row r="50" spans="1:23" x14ac:dyDescent="0.25">
      <c r="A50" t="s">
        <v>70</v>
      </c>
      <c r="B50">
        <v>239</v>
      </c>
      <c r="C50">
        <v>57</v>
      </c>
      <c r="D50">
        <v>233</v>
      </c>
      <c r="E50">
        <v>58</v>
      </c>
      <c r="G50" s="6">
        <f t="shared" si="1"/>
        <v>113.87528085392751</v>
      </c>
      <c r="H50" s="6">
        <f t="shared" si="0"/>
        <v>115.5488246354071</v>
      </c>
      <c r="I50" s="7">
        <f t="shared" si="2"/>
        <v>2</v>
      </c>
      <c r="J50" s="7">
        <f t="shared" si="3"/>
        <v>2</v>
      </c>
      <c r="K50" s="7">
        <f t="shared" si="4"/>
        <v>0</v>
      </c>
      <c r="L50" s="11"/>
      <c r="M50" s="5"/>
      <c r="N50" s="5"/>
      <c r="Q50" t="s">
        <v>70</v>
      </c>
      <c r="R50" t="s">
        <v>150</v>
      </c>
      <c r="S50">
        <v>233</v>
      </c>
      <c r="T50">
        <v>58</v>
      </c>
      <c r="U50">
        <v>2</v>
      </c>
      <c r="V50">
        <v>78</v>
      </c>
      <c r="W50">
        <v>71</v>
      </c>
    </row>
    <row r="51" spans="1:23" x14ac:dyDescent="0.25">
      <c r="A51" t="s">
        <v>71</v>
      </c>
      <c r="B51">
        <v>408</v>
      </c>
      <c r="C51">
        <v>60</v>
      </c>
      <c r="D51">
        <v>469</v>
      </c>
      <c r="E51">
        <v>107</v>
      </c>
      <c r="G51" s="6">
        <f t="shared" si="1"/>
        <v>63.946504689509048</v>
      </c>
      <c r="H51" s="6">
        <f t="shared" si="0"/>
        <v>41.752657209677082</v>
      </c>
      <c r="I51" s="7">
        <f t="shared" si="2"/>
        <v>23</v>
      </c>
      <c r="J51" s="7">
        <f t="shared" si="3"/>
        <v>23</v>
      </c>
      <c r="K51" s="7">
        <f t="shared" si="4"/>
        <v>0</v>
      </c>
      <c r="L51" s="11"/>
      <c r="M51" s="5"/>
      <c r="N51" s="5"/>
      <c r="Q51" t="s">
        <v>71</v>
      </c>
      <c r="R51" t="s">
        <v>150</v>
      </c>
      <c r="S51">
        <v>469</v>
      </c>
      <c r="T51">
        <v>107</v>
      </c>
      <c r="U51">
        <v>23</v>
      </c>
      <c r="V51">
        <v>65</v>
      </c>
      <c r="W51">
        <v>57</v>
      </c>
    </row>
    <row r="52" spans="1:23" x14ac:dyDescent="0.25">
      <c r="A52" t="s">
        <v>72</v>
      </c>
      <c r="B52">
        <v>154</v>
      </c>
      <c r="C52">
        <v>352</v>
      </c>
      <c r="D52">
        <v>198</v>
      </c>
      <c r="E52">
        <v>396</v>
      </c>
      <c r="G52" s="6">
        <f t="shared" si="1"/>
        <v>-145.9925075802677</v>
      </c>
      <c r="H52" s="6">
        <f t="shared" si="0"/>
        <v>-128.02723071397352</v>
      </c>
      <c r="I52" s="7">
        <f t="shared" si="2"/>
        <v>18</v>
      </c>
      <c r="J52" s="7">
        <f t="shared" si="3"/>
        <v>0</v>
      </c>
      <c r="K52" s="7">
        <f t="shared" si="4"/>
        <v>18</v>
      </c>
      <c r="L52" s="11"/>
      <c r="M52" s="5"/>
      <c r="N52" s="5"/>
      <c r="Q52" t="s">
        <v>72</v>
      </c>
      <c r="R52" t="s">
        <v>150</v>
      </c>
      <c r="S52">
        <v>198</v>
      </c>
      <c r="T52">
        <v>396</v>
      </c>
      <c r="U52">
        <v>18</v>
      </c>
      <c r="V52">
        <v>74</v>
      </c>
      <c r="W52">
        <v>69</v>
      </c>
    </row>
    <row r="53" spans="1:23" x14ac:dyDescent="0.25">
      <c r="A53" t="s">
        <v>73</v>
      </c>
      <c r="B53">
        <v>514</v>
      </c>
      <c r="C53">
        <v>192</v>
      </c>
      <c r="D53">
        <v>498</v>
      </c>
      <c r="E53">
        <v>148</v>
      </c>
      <c r="G53" s="6">
        <f t="shared" si="1"/>
        <v>13.89717631501536</v>
      </c>
      <c r="H53" s="6">
        <f t="shared" si="0"/>
        <v>27.332359492167686</v>
      </c>
      <c r="I53" s="7">
        <f t="shared" si="2"/>
        <v>14</v>
      </c>
      <c r="J53" s="7">
        <f t="shared" si="3"/>
        <v>14</v>
      </c>
      <c r="K53" s="7">
        <f t="shared" si="4"/>
        <v>0</v>
      </c>
      <c r="L53" s="11"/>
      <c r="M53" s="5"/>
      <c r="N53" s="5"/>
      <c r="Q53" t="s">
        <v>73</v>
      </c>
      <c r="R53" t="s">
        <v>151</v>
      </c>
      <c r="S53">
        <v>498</v>
      </c>
      <c r="T53">
        <v>148</v>
      </c>
      <c r="U53">
        <v>14</v>
      </c>
      <c r="V53">
        <v>28</v>
      </c>
      <c r="W53">
        <v>13</v>
      </c>
    </row>
    <row r="54" spans="1:23" x14ac:dyDescent="0.25">
      <c r="A54" t="s">
        <v>74</v>
      </c>
      <c r="B54">
        <v>375</v>
      </c>
      <c r="C54">
        <v>48</v>
      </c>
      <c r="D54">
        <v>417</v>
      </c>
      <c r="E54">
        <v>64</v>
      </c>
      <c r="G54" s="6">
        <f t="shared" si="1"/>
        <v>74.015198479765417</v>
      </c>
      <c r="H54" s="6">
        <f t="shared" si="0"/>
        <v>61.139242651193207</v>
      </c>
      <c r="I54" s="7">
        <f t="shared" si="2"/>
        <v>13</v>
      </c>
      <c r="J54" s="7">
        <f t="shared" si="3"/>
        <v>13</v>
      </c>
      <c r="K54" s="7">
        <f t="shared" si="4"/>
        <v>0</v>
      </c>
      <c r="L54" s="11"/>
      <c r="M54" s="5"/>
      <c r="N54" s="5"/>
      <c r="Q54" t="s">
        <v>74</v>
      </c>
      <c r="R54" t="s">
        <v>151</v>
      </c>
      <c r="S54">
        <v>417</v>
      </c>
      <c r="T54">
        <v>64</v>
      </c>
      <c r="U54">
        <v>13</v>
      </c>
      <c r="V54">
        <v>67</v>
      </c>
      <c r="W54">
        <v>74</v>
      </c>
    </row>
    <row r="55" spans="1:23" x14ac:dyDescent="0.25">
      <c r="A55" t="s">
        <v>75</v>
      </c>
      <c r="B55">
        <v>232</v>
      </c>
      <c r="C55">
        <v>420</v>
      </c>
      <c r="D55">
        <v>460</v>
      </c>
      <c r="E55">
        <v>100</v>
      </c>
      <c r="G55" s="6">
        <f t="shared" si="1"/>
        <v>-116.05349531049096</v>
      </c>
      <c r="H55" s="6">
        <f t="shared" si="0"/>
        <v>45</v>
      </c>
      <c r="I55" s="7">
        <f t="shared" si="2"/>
        <v>162</v>
      </c>
      <c r="J55" s="7">
        <f t="shared" si="3"/>
        <v>162</v>
      </c>
      <c r="K55" s="7">
        <f t="shared" si="4"/>
        <v>0</v>
      </c>
      <c r="L55" s="11"/>
      <c r="M55" s="5"/>
      <c r="N55" s="5"/>
      <c r="Q55" t="s">
        <v>75</v>
      </c>
      <c r="R55" t="s">
        <v>151</v>
      </c>
      <c r="S55">
        <v>460</v>
      </c>
      <c r="T55">
        <v>100</v>
      </c>
      <c r="U55">
        <v>162</v>
      </c>
      <c r="V55">
        <v>64</v>
      </c>
      <c r="W55">
        <v>58</v>
      </c>
    </row>
    <row r="56" spans="1:23" x14ac:dyDescent="0.25">
      <c r="A56" t="s">
        <v>76</v>
      </c>
      <c r="B56">
        <v>265</v>
      </c>
      <c r="C56">
        <v>432</v>
      </c>
      <c r="D56">
        <v>249</v>
      </c>
      <c r="E56">
        <v>425</v>
      </c>
      <c r="G56" s="6">
        <f t="shared" si="1"/>
        <v>-105.98480152023457</v>
      </c>
      <c r="H56" s="6">
        <f t="shared" si="0"/>
        <v>-110.99599235188239</v>
      </c>
      <c r="I56" s="7">
        <f t="shared" si="2"/>
        <v>6</v>
      </c>
      <c r="J56" s="7">
        <f t="shared" si="3"/>
        <v>0</v>
      </c>
      <c r="K56" s="7">
        <f t="shared" si="4"/>
        <v>6</v>
      </c>
      <c r="L56" s="11"/>
      <c r="M56" s="5"/>
      <c r="N56" s="5"/>
      <c r="Q56" t="s">
        <v>76</v>
      </c>
      <c r="R56" t="s">
        <v>152</v>
      </c>
      <c r="S56">
        <v>249</v>
      </c>
      <c r="T56">
        <v>425</v>
      </c>
      <c r="U56">
        <v>6</v>
      </c>
      <c r="V56">
        <v>59</v>
      </c>
      <c r="W56">
        <v>50</v>
      </c>
    </row>
    <row r="57" spans="1:23" x14ac:dyDescent="0.25">
      <c r="A57" t="s">
        <v>77</v>
      </c>
      <c r="B57">
        <v>137</v>
      </c>
      <c r="C57">
        <v>321</v>
      </c>
      <c r="D57">
        <v>179</v>
      </c>
      <c r="E57">
        <v>384</v>
      </c>
      <c r="G57" s="6">
        <f t="shared" si="1"/>
        <v>-156.12471914607249</v>
      </c>
      <c r="H57" s="6">
        <f t="shared" si="0"/>
        <v>-134.39690880561946</v>
      </c>
      <c r="I57" s="7">
        <f t="shared" si="2"/>
        <v>22</v>
      </c>
      <c r="J57" s="7">
        <f t="shared" si="3"/>
        <v>0</v>
      </c>
      <c r="K57" s="7">
        <f t="shared" si="4"/>
        <v>22</v>
      </c>
      <c r="L57" s="11"/>
      <c r="M57" s="5"/>
      <c r="N57" s="5"/>
      <c r="Q57" t="s">
        <v>77</v>
      </c>
      <c r="R57" t="s">
        <v>152</v>
      </c>
      <c r="S57">
        <v>179</v>
      </c>
      <c r="T57">
        <v>384</v>
      </c>
      <c r="U57">
        <v>22</v>
      </c>
      <c r="V57">
        <v>71</v>
      </c>
      <c r="W57">
        <v>73</v>
      </c>
    </row>
    <row r="58" spans="1:23" x14ac:dyDescent="0.25">
      <c r="A58" t="s">
        <v>78</v>
      </c>
      <c r="B58">
        <v>464</v>
      </c>
      <c r="C58">
        <v>101</v>
      </c>
      <c r="D58">
        <v>422</v>
      </c>
      <c r="E58">
        <v>67</v>
      </c>
      <c r="G58" s="6">
        <f t="shared" si="1"/>
        <v>43.987812386017552</v>
      </c>
      <c r="H58" s="6">
        <f t="shared" si="0"/>
        <v>59.476595186537033</v>
      </c>
      <c r="I58" s="7">
        <f t="shared" si="2"/>
        <v>16</v>
      </c>
      <c r="J58" s="7">
        <f t="shared" si="3"/>
        <v>16</v>
      </c>
      <c r="K58" s="7">
        <f t="shared" si="4"/>
        <v>0</v>
      </c>
      <c r="L58" s="11"/>
      <c r="M58" s="5"/>
      <c r="N58" s="5"/>
      <c r="Q58" t="s">
        <v>78</v>
      </c>
      <c r="R58" t="s">
        <v>152</v>
      </c>
      <c r="S58">
        <v>422</v>
      </c>
      <c r="T58">
        <v>67</v>
      </c>
      <c r="U58">
        <v>16</v>
      </c>
      <c r="V58">
        <v>93</v>
      </c>
      <c r="W58">
        <v>78</v>
      </c>
    </row>
    <row r="59" spans="1:23" x14ac:dyDescent="0.25">
      <c r="A59" t="s">
        <v>79</v>
      </c>
      <c r="B59">
        <v>181</v>
      </c>
      <c r="C59">
        <v>96</v>
      </c>
      <c r="D59">
        <v>220</v>
      </c>
      <c r="E59">
        <v>68</v>
      </c>
      <c r="G59" s="6">
        <f t="shared" si="1"/>
        <v>133.98781238601754</v>
      </c>
      <c r="H59" s="6">
        <f t="shared" si="0"/>
        <v>120.17352002964432</v>
      </c>
      <c r="I59" s="7">
        <f t="shared" si="2"/>
        <v>14</v>
      </c>
      <c r="J59" s="7">
        <f t="shared" si="3"/>
        <v>14</v>
      </c>
      <c r="K59" s="7">
        <f t="shared" si="4"/>
        <v>0</v>
      </c>
      <c r="L59" s="11"/>
      <c r="M59" s="5"/>
      <c r="N59" s="5"/>
      <c r="Q59" t="s">
        <v>79</v>
      </c>
      <c r="R59" t="s">
        <v>153</v>
      </c>
      <c r="S59">
        <v>220</v>
      </c>
      <c r="T59">
        <v>68</v>
      </c>
      <c r="U59">
        <v>14</v>
      </c>
      <c r="V59">
        <v>34</v>
      </c>
      <c r="W59">
        <v>44</v>
      </c>
    </row>
    <row r="60" spans="1:23" x14ac:dyDescent="0.25">
      <c r="A60" t="s">
        <v>80</v>
      </c>
      <c r="B60">
        <v>140</v>
      </c>
      <c r="C60">
        <v>152</v>
      </c>
      <c r="D60">
        <v>184</v>
      </c>
      <c r="E60">
        <v>91</v>
      </c>
      <c r="G60" s="6">
        <f t="shared" si="1"/>
        <v>153.94650468950906</v>
      </c>
      <c r="H60" s="6">
        <f t="shared" si="0"/>
        <v>132.38831862210162</v>
      </c>
      <c r="I60" s="7">
        <f t="shared" si="2"/>
        <v>22</v>
      </c>
      <c r="J60" s="7">
        <f t="shared" si="3"/>
        <v>22</v>
      </c>
      <c r="K60" s="7">
        <f t="shared" si="4"/>
        <v>0</v>
      </c>
      <c r="L60" s="11"/>
      <c r="M60" s="5"/>
      <c r="N60" s="5"/>
      <c r="Q60" t="s">
        <v>80</v>
      </c>
      <c r="R60" t="s">
        <v>153</v>
      </c>
      <c r="S60">
        <v>184</v>
      </c>
      <c r="T60">
        <v>91</v>
      </c>
      <c r="U60">
        <v>22</v>
      </c>
      <c r="V60">
        <v>60</v>
      </c>
      <c r="W60">
        <v>60</v>
      </c>
    </row>
    <row r="61" spans="1:23" x14ac:dyDescent="0.25">
      <c r="A61" t="s">
        <v>81</v>
      </c>
      <c r="B61">
        <v>334</v>
      </c>
      <c r="C61">
        <v>440</v>
      </c>
      <c r="D61">
        <v>225</v>
      </c>
      <c r="E61">
        <v>413</v>
      </c>
      <c r="G61" s="6">
        <f t="shared" si="1"/>
        <v>-85.995827059290605</v>
      </c>
      <c r="H61" s="6">
        <f t="shared" si="0"/>
        <v>-118.77263895648447</v>
      </c>
      <c r="I61" s="7">
        <f t="shared" si="2"/>
        <v>33</v>
      </c>
      <c r="J61" s="7">
        <f t="shared" si="3"/>
        <v>0</v>
      </c>
      <c r="K61" s="7">
        <f t="shared" si="4"/>
        <v>33</v>
      </c>
      <c r="L61" s="11"/>
      <c r="M61" s="5"/>
      <c r="N61" s="5"/>
      <c r="Q61" t="s">
        <v>81</v>
      </c>
      <c r="R61" t="s">
        <v>153</v>
      </c>
      <c r="S61">
        <v>225</v>
      </c>
      <c r="T61">
        <v>413</v>
      </c>
      <c r="U61">
        <v>33</v>
      </c>
      <c r="V61">
        <v>41</v>
      </c>
      <c r="W61">
        <v>10</v>
      </c>
    </row>
    <row r="62" spans="1:23" x14ac:dyDescent="0.25">
      <c r="A62" t="s">
        <v>82</v>
      </c>
      <c r="B62">
        <v>208</v>
      </c>
      <c r="C62">
        <v>406</v>
      </c>
      <c r="D62">
        <v>172</v>
      </c>
      <c r="E62">
        <v>374</v>
      </c>
      <c r="G62" s="6">
        <f t="shared" si="1"/>
        <v>-124.00749241973227</v>
      </c>
      <c r="H62" s="6">
        <f t="shared" si="0"/>
        <v>-137.84213788365565</v>
      </c>
      <c r="I62" s="7">
        <f t="shared" si="2"/>
        <v>14</v>
      </c>
      <c r="J62" s="7">
        <f t="shared" si="3"/>
        <v>0</v>
      </c>
      <c r="K62" s="7">
        <f t="shared" si="4"/>
        <v>14</v>
      </c>
      <c r="L62" s="11"/>
      <c r="M62" s="5"/>
      <c r="N62" s="5"/>
      <c r="Q62" t="s">
        <v>82</v>
      </c>
      <c r="R62" t="s">
        <v>150</v>
      </c>
      <c r="S62">
        <v>172</v>
      </c>
      <c r="T62">
        <v>374</v>
      </c>
      <c r="U62">
        <v>14</v>
      </c>
      <c r="V62">
        <v>81</v>
      </c>
      <c r="W62">
        <v>76</v>
      </c>
    </row>
    <row r="63" spans="1:23" x14ac:dyDescent="0.25">
      <c r="A63" t="s">
        <v>83</v>
      </c>
      <c r="B63">
        <v>368</v>
      </c>
      <c r="C63">
        <v>46</v>
      </c>
      <c r="D63">
        <v>283</v>
      </c>
      <c r="E63">
        <v>43</v>
      </c>
      <c r="G63" s="6">
        <f t="shared" si="1"/>
        <v>76.102823684984642</v>
      </c>
      <c r="H63" s="6">
        <f t="shared" si="0"/>
        <v>100.63721450929008</v>
      </c>
      <c r="I63" s="7">
        <f t="shared" si="2"/>
        <v>25</v>
      </c>
      <c r="J63" s="7">
        <f t="shared" si="3"/>
        <v>25</v>
      </c>
      <c r="K63" s="7">
        <f t="shared" si="4"/>
        <v>0</v>
      </c>
      <c r="L63" s="11"/>
      <c r="M63" s="5"/>
      <c r="N63" s="5"/>
      <c r="Q63" t="s">
        <v>83</v>
      </c>
      <c r="R63" t="s">
        <v>150</v>
      </c>
      <c r="S63">
        <v>283</v>
      </c>
      <c r="T63">
        <v>43</v>
      </c>
      <c r="U63">
        <v>25</v>
      </c>
      <c r="V63">
        <v>64</v>
      </c>
      <c r="W63">
        <v>54</v>
      </c>
    </row>
    <row r="64" spans="1:23" x14ac:dyDescent="0.25">
      <c r="A64" t="s">
        <v>84</v>
      </c>
      <c r="B64">
        <v>140</v>
      </c>
      <c r="C64">
        <v>328</v>
      </c>
      <c r="D64">
        <v>180</v>
      </c>
      <c r="E64">
        <v>383</v>
      </c>
      <c r="G64" s="6">
        <f t="shared" si="1"/>
        <v>-153.94650468950906</v>
      </c>
      <c r="H64" s="6">
        <f t="shared" si="0"/>
        <v>-134.39264699519049</v>
      </c>
      <c r="I64" s="7">
        <f t="shared" si="2"/>
        <v>20</v>
      </c>
      <c r="J64" s="7">
        <f t="shared" si="3"/>
        <v>0</v>
      </c>
      <c r="K64" s="7">
        <f t="shared" si="4"/>
        <v>20</v>
      </c>
      <c r="L64" s="11"/>
      <c r="M64" s="5"/>
      <c r="N64" s="5"/>
      <c r="Q64" t="s">
        <v>84</v>
      </c>
      <c r="R64" t="s">
        <v>150</v>
      </c>
      <c r="S64">
        <v>180</v>
      </c>
      <c r="T64">
        <v>383</v>
      </c>
      <c r="U64">
        <v>20</v>
      </c>
      <c r="V64">
        <v>82</v>
      </c>
      <c r="W64">
        <v>67</v>
      </c>
    </row>
    <row r="65" spans="1:23" x14ac:dyDescent="0.25">
      <c r="A65" t="s">
        <v>85</v>
      </c>
      <c r="B65">
        <v>121</v>
      </c>
      <c r="C65">
        <v>261</v>
      </c>
      <c r="D65">
        <v>467</v>
      </c>
      <c r="E65">
        <v>105</v>
      </c>
      <c r="G65" s="6">
        <f t="shared" si="1"/>
        <v>-173.97600691768037</v>
      </c>
      <c r="H65" s="6">
        <f t="shared" si="0"/>
        <v>42.563351753189878</v>
      </c>
      <c r="I65" s="7">
        <f t="shared" si="2"/>
        <v>144</v>
      </c>
      <c r="J65" s="7">
        <f t="shared" si="3"/>
        <v>144</v>
      </c>
      <c r="K65" s="7">
        <f t="shared" si="4"/>
        <v>0</v>
      </c>
      <c r="L65" s="11"/>
      <c r="M65" s="5"/>
      <c r="N65" s="5"/>
      <c r="Q65" t="s">
        <v>85</v>
      </c>
      <c r="R65" t="s">
        <v>151</v>
      </c>
      <c r="S65">
        <v>467</v>
      </c>
      <c r="T65">
        <v>105</v>
      </c>
      <c r="U65">
        <v>144</v>
      </c>
      <c r="V65">
        <v>62</v>
      </c>
      <c r="W65">
        <v>28</v>
      </c>
    </row>
    <row r="66" spans="1:23" x14ac:dyDescent="0.25">
      <c r="A66" t="s">
        <v>86</v>
      </c>
      <c r="B66">
        <v>265</v>
      </c>
      <c r="C66">
        <v>48</v>
      </c>
      <c r="D66">
        <v>232</v>
      </c>
      <c r="E66">
        <v>61</v>
      </c>
      <c r="G66" s="6">
        <f t="shared" si="1"/>
        <v>105.98480152023457</v>
      </c>
      <c r="H66" s="6">
        <f t="shared" ref="H66:H121" si="5">ATAN2(2*(D66-$M$2/2)/$M$4,2*($N$2/2-E66)/$M$4)*180/PI()</f>
        <v>116.17965936934492</v>
      </c>
      <c r="I66" s="7">
        <f t="shared" si="2"/>
        <v>11</v>
      </c>
      <c r="J66" s="7">
        <f t="shared" si="3"/>
        <v>11</v>
      </c>
      <c r="K66" s="7">
        <f t="shared" si="4"/>
        <v>0</v>
      </c>
      <c r="L66" s="11"/>
      <c r="M66" s="5"/>
      <c r="N66" s="5"/>
      <c r="Q66" t="s">
        <v>86</v>
      </c>
      <c r="R66" t="s">
        <v>151</v>
      </c>
      <c r="S66">
        <v>232</v>
      </c>
      <c r="T66">
        <v>61</v>
      </c>
      <c r="U66">
        <v>11</v>
      </c>
      <c r="V66">
        <v>80</v>
      </c>
      <c r="W66">
        <v>86</v>
      </c>
    </row>
    <row r="67" spans="1:23" x14ac:dyDescent="0.25">
      <c r="A67" t="s">
        <v>87</v>
      </c>
      <c r="B67">
        <v>438</v>
      </c>
      <c r="C67">
        <v>402</v>
      </c>
      <c r="D67">
        <v>457</v>
      </c>
      <c r="E67">
        <v>384</v>
      </c>
      <c r="G67" s="6">
        <f t="shared" ref="G67:G121" si="6">ATAN2(2*(B67-$M$2/2)/$M$4,2*($N$2/2-C67)/$M$4)*180/PI()</f>
        <v>-53.930590100418996</v>
      </c>
      <c r="H67" s="6">
        <f t="shared" si="5"/>
        <v>-46.427001867514683</v>
      </c>
      <c r="I67" s="7">
        <f t="shared" ref="I67:I121" si="7">MAX(1,CEILING(MIN(MOD(G67-H67,360),MOD(H67-G67,360)),1))</f>
        <v>8</v>
      </c>
      <c r="J67" s="7">
        <f t="shared" ref="J67:J121" si="8">IF(H67&gt;1,I67,0)</f>
        <v>0</v>
      </c>
      <c r="K67" s="7">
        <f t="shared" ref="K67:K121" si="9">IF(H67&lt;1,I67,0)</f>
        <v>8</v>
      </c>
      <c r="L67" s="11"/>
      <c r="M67" s="5"/>
      <c r="N67" s="5"/>
      <c r="Q67" t="s">
        <v>87</v>
      </c>
      <c r="R67" t="s">
        <v>151</v>
      </c>
      <c r="S67">
        <v>457</v>
      </c>
      <c r="T67">
        <v>384</v>
      </c>
      <c r="U67">
        <v>8</v>
      </c>
      <c r="V67">
        <v>87</v>
      </c>
      <c r="W67">
        <v>83</v>
      </c>
    </row>
    <row r="68" spans="1:23" x14ac:dyDescent="0.25">
      <c r="A68" t="s">
        <v>88</v>
      </c>
      <c r="B68">
        <v>519</v>
      </c>
      <c r="C68">
        <v>219</v>
      </c>
      <c r="D68">
        <v>455</v>
      </c>
      <c r="E68">
        <v>91</v>
      </c>
      <c r="G68" s="6">
        <f t="shared" si="6"/>
        <v>6.0239930823196177</v>
      </c>
      <c r="H68" s="6">
        <f t="shared" si="5"/>
        <v>47.822155299811797</v>
      </c>
      <c r="I68" s="7">
        <f t="shared" si="7"/>
        <v>42</v>
      </c>
      <c r="J68" s="7">
        <f t="shared" si="8"/>
        <v>42</v>
      </c>
      <c r="K68" s="7">
        <f t="shared" si="9"/>
        <v>0</v>
      </c>
      <c r="L68" s="11"/>
      <c r="M68" s="5"/>
      <c r="N68" s="5"/>
      <c r="Q68" t="s">
        <v>88</v>
      </c>
      <c r="R68" t="s">
        <v>152</v>
      </c>
      <c r="S68">
        <v>455</v>
      </c>
      <c r="T68">
        <v>91</v>
      </c>
      <c r="U68">
        <v>42</v>
      </c>
      <c r="V68">
        <v>74</v>
      </c>
      <c r="W68">
        <v>61</v>
      </c>
    </row>
    <row r="69" spans="1:23" x14ac:dyDescent="0.25">
      <c r="A69" t="s">
        <v>89</v>
      </c>
      <c r="B69">
        <v>486</v>
      </c>
      <c r="C69">
        <v>352</v>
      </c>
      <c r="D69">
        <v>493</v>
      </c>
      <c r="E69">
        <v>337</v>
      </c>
      <c r="G69" s="6">
        <f t="shared" si="6"/>
        <v>-34.007492419732273</v>
      </c>
      <c r="H69" s="6">
        <f t="shared" si="5"/>
        <v>-29.27907221417723</v>
      </c>
      <c r="I69" s="7">
        <f t="shared" si="7"/>
        <v>5</v>
      </c>
      <c r="J69" s="7">
        <f t="shared" si="8"/>
        <v>0</v>
      </c>
      <c r="K69" s="7">
        <f t="shared" si="9"/>
        <v>5</v>
      </c>
      <c r="L69" s="11"/>
      <c r="M69" s="5"/>
      <c r="N69" s="5"/>
      <c r="Q69" t="s">
        <v>89</v>
      </c>
      <c r="R69" t="s">
        <v>152</v>
      </c>
      <c r="S69">
        <v>493</v>
      </c>
      <c r="T69">
        <v>337</v>
      </c>
      <c r="U69">
        <v>5</v>
      </c>
      <c r="V69">
        <v>81</v>
      </c>
      <c r="W69">
        <v>75</v>
      </c>
    </row>
    <row r="70" spans="1:23" x14ac:dyDescent="0.25">
      <c r="A70" t="s">
        <v>90</v>
      </c>
      <c r="B70">
        <v>202</v>
      </c>
      <c r="C70">
        <v>78</v>
      </c>
      <c r="D70">
        <v>247</v>
      </c>
      <c r="E70">
        <v>50</v>
      </c>
      <c r="G70" s="6">
        <f t="shared" si="6"/>
        <v>126.06940989958099</v>
      </c>
      <c r="H70" s="6">
        <f t="shared" si="5"/>
        <v>111.01730087475627</v>
      </c>
      <c r="I70" s="7">
        <f t="shared" si="7"/>
        <v>16</v>
      </c>
      <c r="J70" s="7">
        <f t="shared" si="8"/>
        <v>16</v>
      </c>
      <c r="K70" s="7">
        <f t="shared" si="9"/>
        <v>0</v>
      </c>
      <c r="L70" s="11"/>
      <c r="M70" s="5"/>
      <c r="N70" s="5"/>
      <c r="Q70" t="s">
        <v>90</v>
      </c>
      <c r="R70" t="s">
        <v>152</v>
      </c>
      <c r="S70">
        <v>247</v>
      </c>
      <c r="T70">
        <v>50</v>
      </c>
      <c r="U70">
        <v>16</v>
      </c>
      <c r="V70">
        <v>13</v>
      </c>
      <c r="W70">
        <v>12</v>
      </c>
    </row>
    <row r="71" spans="1:23" x14ac:dyDescent="0.25">
      <c r="A71" t="s">
        <v>91</v>
      </c>
      <c r="B71">
        <v>341</v>
      </c>
      <c r="C71">
        <v>439</v>
      </c>
      <c r="D71">
        <v>460</v>
      </c>
      <c r="E71">
        <v>377</v>
      </c>
      <c r="G71" s="6">
        <f t="shared" si="6"/>
        <v>-83.97600691768038</v>
      </c>
      <c r="H71" s="6">
        <f t="shared" si="5"/>
        <v>-44.379492352166061</v>
      </c>
      <c r="I71" s="7">
        <f t="shared" si="7"/>
        <v>40</v>
      </c>
      <c r="J71" s="7">
        <f t="shared" si="8"/>
        <v>0</v>
      </c>
      <c r="K71" s="7">
        <f t="shared" si="9"/>
        <v>40</v>
      </c>
      <c r="L71" s="11"/>
      <c r="M71" s="5"/>
      <c r="N71" s="5"/>
      <c r="Q71" t="s">
        <v>91</v>
      </c>
      <c r="R71" t="s">
        <v>153</v>
      </c>
      <c r="S71">
        <v>460</v>
      </c>
      <c r="T71">
        <v>377</v>
      </c>
      <c r="U71">
        <v>40</v>
      </c>
      <c r="V71">
        <v>70</v>
      </c>
      <c r="W71">
        <v>80</v>
      </c>
    </row>
    <row r="72" spans="1:23" x14ac:dyDescent="0.25">
      <c r="A72" t="s">
        <v>92</v>
      </c>
      <c r="B72">
        <v>158</v>
      </c>
      <c r="C72">
        <v>358</v>
      </c>
      <c r="D72">
        <v>242</v>
      </c>
      <c r="E72">
        <v>424</v>
      </c>
      <c r="G72" s="6">
        <f t="shared" si="6"/>
        <v>-143.93059010041898</v>
      </c>
      <c r="H72" s="6">
        <f t="shared" si="5"/>
        <v>-112.97272133082866</v>
      </c>
      <c r="I72" s="7">
        <f t="shared" si="7"/>
        <v>31</v>
      </c>
      <c r="J72" s="7">
        <f t="shared" si="8"/>
        <v>0</v>
      </c>
      <c r="K72" s="7">
        <f t="shared" si="9"/>
        <v>31</v>
      </c>
      <c r="L72" s="11"/>
      <c r="M72" s="5"/>
      <c r="N72" s="5"/>
      <c r="Q72" t="s">
        <v>92</v>
      </c>
      <c r="R72" t="s">
        <v>153</v>
      </c>
      <c r="S72">
        <v>242</v>
      </c>
      <c r="T72">
        <v>424</v>
      </c>
      <c r="U72">
        <v>31</v>
      </c>
      <c r="V72">
        <v>18</v>
      </c>
      <c r="W72">
        <v>14</v>
      </c>
    </row>
    <row r="73" spans="1:23" x14ac:dyDescent="0.25">
      <c r="A73" t="s">
        <v>93</v>
      </c>
      <c r="B73">
        <v>128</v>
      </c>
      <c r="C73">
        <v>295</v>
      </c>
      <c r="D73">
        <v>160</v>
      </c>
      <c r="E73">
        <v>358</v>
      </c>
      <c r="G73" s="6">
        <f t="shared" si="6"/>
        <v>-164.01519847976542</v>
      </c>
      <c r="H73" s="6">
        <f t="shared" si="5"/>
        <v>-143.59122543222765</v>
      </c>
      <c r="I73" s="7">
        <f t="shared" si="7"/>
        <v>21</v>
      </c>
      <c r="J73" s="7">
        <f t="shared" si="8"/>
        <v>0</v>
      </c>
      <c r="K73" s="7">
        <f t="shared" si="9"/>
        <v>21</v>
      </c>
      <c r="L73" s="11"/>
      <c r="M73" s="5"/>
      <c r="N73" s="5"/>
      <c r="Q73" t="s">
        <v>93</v>
      </c>
      <c r="R73" t="s">
        <v>153</v>
      </c>
      <c r="S73">
        <v>160</v>
      </c>
      <c r="T73">
        <v>358</v>
      </c>
      <c r="U73">
        <v>21</v>
      </c>
      <c r="V73">
        <v>84</v>
      </c>
      <c r="W73">
        <v>84</v>
      </c>
    </row>
    <row r="74" spans="1:23" x14ac:dyDescent="0.25">
      <c r="A74" t="s">
        <v>94</v>
      </c>
      <c r="B74">
        <v>429</v>
      </c>
      <c r="C74">
        <v>72</v>
      </c>
      <c r="D74">
        <v>416</v>
      </c>
      <c r="E74">
        <v>414</v>
      </c>
      <c r="G74" s="6">
        <f t="shared" si="6"/>
        <v>57.024108802689561</v>
      </c>
      <c r="H74" s="6">
        <f t="shared" si="5"/>
        <v>-61.113418233089291</v>
      </c>
      <c r="I74" s="7">
        <f t="shared" si="7"/>
        <v>119</v>
      </c>
      <c r="J74" s="7">
        <f t="shared" si="8"/>
        <v>0</v>
      </c>
      <c r="K74" s="7">
        <f t="shared" si="9"/>
        <v>119</v>
      </c>
      <c r="L74" s="11"/>
      <c r="M74" s="5"/>
      <c r="N74" s="5"/>
      <c r="Q74" t="s">
        <v>94</v>
      </c>
      <c r="R74" t="s">
        <v>150</v>
      </c>
      <c r="S74">
        <v>416</v>
      </c>
      <c r="T74">
        <v>414</v>
      </c>
      <c r="U74">
        <v>119</v>
      </c>
      <c r="V74">
        <v>68</v>
      </c>
      <c r="W74">
        <v>67</v>
      </c>
    </row>
    <row r="75" spans="1:23" x14ac:dyDescent="0.25">
      <c r="A75" t="s">
        <v>95</v>
      </c>
      <c r="B75">
        <v>504</v>
      </c>
      <c r="C75">
        <v>318</v>
      </c>
      <c r="D75">
        <v>481</v>
      </c>
      <c r="E75">
        <v>353</v>
      </c>
      <c r="G75" s="6">
        <f t="shared" si="6"/>
        <v>-22.972721330828662</v>
      </c>
      <c r="H75" s="6">
        <f t="shared" si="5"/>
        <v>-35.063610056571669</v>
      </c>
      <c r="I75" s="7">
        <f t="shared" si="7"/>
        <v>13</v>
      </c>
      <c r="J75" s="7">
        <f t="shared" si="8"/>
        <v>0</v>
      </c>
      <c r="K75" s="7">
        <f t="shared" si="9"/>
        <v>13</v>
      </c>
      <c r="L75" s="11"/>
      <c r="M75" s="5"/>
      <c r="N75" s="5"/>
      <c r="Q75" t="s">
        <v>95</v>
      </c>
      <c r="R75" t="s">
        <v>150</v>
      </c>
      <c r="S75">
        <v>481</v>
      </c>
      <c r="T75">
        <v>353</v>
      </c>
      <c r="U75">
        <v>13</v>
      </c>
      <c r="V75">
        <v>81</v>
      </c>
      <c r="W75">
        <v>68</v>
      </c>
    </row>
    <row r="76" spans="1:23" x14ac:dyDescent="0.25">
      <c r="A76" t="s">
        <v>96</v>
      </c>
      <c r="B76">
        <v>498</v>
      </c>
      <c r="C76">
        <v>149</v>
      </c>
      <c r="D76">
        <v>494</v>
      </c>
      <c r="E76">
        <v>146</v>
      </c>
      <c r="G76" s="6">
        <f t="shared" si="6"/>
        <v>27.077751402926548</v>
      </c>
      <c r="H76" s="6">
        <f t="shared" si="5"/>
        <v>28.379243086107941</v>
      </c>
      <c r="I76" s="7">
        <f t="shared" si="7"/>
        <v>2</v>
      </c>
      <c r="J76" s="7">
        <f t="shared" si="8"/>
        <v>2</v>
      </c>
      <c r="K76" s="7">
        <f t="shared" si="9"/>
        <v>0</v>
      </c>
      <c r="L76" s="11"/>
      <c r="M76" s="5"/>
      <c r="N76" s="5"/>
      <c r="Q76" t="s">
        <v>96</v>
      </c>
      <c r="R76" t="s">
        <v>150</v>
      </c>
      <c r="S76">
        <v>494</v>
      </c>
      <c r="T76">
        <v>146</v>
      </c>
      <c r="U76">
        <v>2</v>
      </c>
      <c r="V76">
        <v>88</v>
      </c>
      <c r="W76">
        <v>78</v>
      </c>
    </row>
    <row r="77" spans="1:23" x14ac:dyDescent="0.25">
      <c r="A77" t="s">
        <v>97</v>
      </c>
      <c r="B77">
        <v>229</v>
      </c>
      <c r="C77">
        <v>62</v>
      </c>
      <c r="D77">
        <v>468</v>
      </c>
      <c r="E77">
        <v>108</v>
      </c>
      <c r="G77" s="6">
        <f t="shared" si="6"/>
        <v>117.07775140292654</v>
      </c>
      <c r="H77" s="6">
        <f t="shared" si="5"/>
        <v>41.729512076816441</v>
      </c>
      <c r="I77" s="7">
        <f t="shared" si="7"/>
        <v>76</v>
      </c>
      <c r="J77" s="7">
        <f t="shared" si="8"/>
        <v>76</v>
      </c>
      <c r="K77" s="7">
        <f t="shared" si="9"/>
        <v>0</v>
      </c>
      <c r="L77" s="11"/>
      <c r="M77" s="5"/>
      <c r="N77" s="5"/>
      <c r="Q77" t="s">
        <v>97</v>
      </c>
      <c r="R77" t="s">
        <v>151</v>
      </c>
      <c r="S77">
        <v>468</v>
      </c>
      <c r="T77">
        <v>108</v>
      </c>
      <c r="U77">
        <v>76</v>
      </c>
      <c r="V77">
        <v>41</v>
      </c>
      <c r="W77">
        <v>27</v>
      </c>
    </row>
    <row r="78" spans="1:23" x14ac:dyDescent="0.25">
      <c r="A78" t="s">
        <v>98</v>
      </c>
      <c r="B78">
        <v>120</v>
      </c>
      <c r="C78">
        <v>230</v>
      </c>
      <c r="D78">
        <v>510</v>
      </c>
      <c r="E78">
        <v>291</v>
      </c>
      <c r="G78" s="6">
        <f t="shared" si="6"/>
        <v>177.13759477388825</v>
      </c>
      <c r="H78" s="6">
        <f t="shared" si="5"/>
        <v>-15.025221579448981</v>
      </c>
      <c r="I78" s="7">
        <f t="shared" si="7"/>
        <v>168</v>
      </c>
      <c r="J78" s="7">
        <f t="shared" si="8"/>
        <v>0</v>
      </c>
      <c r="K78" s="7">
        <f t="shared" si="9"/>
        <v>168</v>
      </c>
      <c r="L78" s="11"/>
      <c r="M78" s="5"/>
      <c r="N78" s="5"/>
      <c r="Q78" t="s">
        <v>98</v>
      </c>
      <c r="R78" t="s">
        <v>151</v>
      </c>
      <c r="S78">
        <v>510</v>
      </c>
      <c r="T78">
        <v>291</v>
      </c>
      <c r="U78">
        <v>168</v>
      </c>
      <c r="V78">
        <v>60</v>
      </c>
      <c r="W78">
        <v>58</v>
      </c>
    </row>
    <row r="79" spans="1:23" x14ac:dyDescent="0.25">
      <c r="A79" t="s">
        <v>99</v>
      </c>
      <c r="B79">
        <v>519</v>
      </c>
      <c r="C79">
        <v>216</v>
      </c>
      <c r="D79">
        <v>442</v>
      </c>
      <c r="E79">
        <v>83</v>
      </c>
      <c r="G79" s="6">
        <f t="shared" si="6"/>
        <v>6.8768307374367952</v>
      </c>
      <c r="H79" s="6">
        <f t="shared" si="5"/>
        <v>52.150290180307572</v>
      </c>
      <c r="I79" s="7">
        <f t="shared" si="7"/>
        <v>46</v>
      </c>
      <c r="J79" s="7">
        <f t="shared" si="8"/>
        <v>46</v>
      </c>
      <c r="K79" s="7">
        <f t="shared" si="9"/>
        <v>0</v>
      </c>
      <c r="L79" s="11"/>
      <c r="M79" s="5"/>
      <c r="N79" s="5"/>
      <c r="Q79" t="s">
        <v>99</v>
      </c>
      <c r="R79" t="s">
        <v>151</v>
      </c>
      <c r="S79">
        <v>442</v>
      </c>
      <c r="T79">
        <v>83</v>
      </c>
      <c r="U79">
        <v>46</v>
      </c>
      <c r="V79">
        <v>84</v>
      </c>
      <c r="W79">
        <v>76</v>
      </c>
    </row>
    <row r="80" spans="1:23" x14ac:dyDescent="0.25">
      <c r="A80" t="s">
        <v>100</v>
      </c>
      <c r="B80">
        <v>310</v>
      </c>
      <c r="C80">
        <v>440</v>
      </c>
      <c r="D80">
        <v>382</v>
      </c>
      <c r="E80">
        <v>428</v>
      </c>
      <c r="G80" s="6">
        <f t="shared" si="6"/>
        <v>-92.862405226111747</v>
      </c>
      <c r="H80" s="6">
        <f t="shared" si="5"/>
        <v>-71.748104162921464</v>
      </c>
      <c r="I80" s="7">
        <f t="shared" si="7"/>
        <v>22</v>
      </c>
      <c r="J80" s="7">
        <f t="shared" si="8"/>
        <v>0</v>
      </c>
      <c r="K80" s="7">
        <f t="shared" si="9"/>
        <v>22</v>
      </c>
      <c r="L80" s="11"/>
      <c r="M80" s="5"/>
      <c r="N80" s="5"/>
      <c r="Q80" t="s">
        <v>100</v>
      </c>
      <c r="R80" t="s">
        <v>152</v>
      </c>
      <c r="S80">
        <v>382</v>
      </c>
      <c r="T80">
        <v>428</v>
      </c>
      <c r="U80">
        <v>22</v>
      </c>
      <c r="V80">
        <v>80</v>
      </c>
      <c r="W80">
        <v>71</v>
      </c>
    </row>
    <row r="81" spans="1:23" x14ac:dyDescent="0.25">
      <c r="A81" t="s">
        <v>101</v>
      </c>
      <c r="B81">
        <v>200</v>
      </c>
      <c r="C81">
        <v>80</v>
      </c>
      <c r="D81">
        <v>161</v>
      </c>
      <c r="E81">
        <v>110</v>
      </c>
      <c r="G81" s="6">
        <f t="shared" si="6"/>
        <v>126.86989764584402</v>
      </c>
      <c r="H81" s="6">
        <f t="shared" si="5"/>
        <v>140.73022170114186</v>
      </c>
      <c r="I81" s="7">
        <f t="shared" si="7"/>
        <v>14</v>
      </c>
      <c r="J81" s="7">
        <f t="shared" si="8"/>
        <v>14</v>
      </c>
      <c r="K81" s="7">
        <f t="shared" si="9"/>
        <v>0</v>
      </c>
      <c r="L81" s="11"/>
      <c r="M81" s="5"/>
      <c r="N81" s="5"/>
      <c r="Q81" t="s">
        <v>101</v>
      </c>
      <c r="R81" t="s">
        <v>152</v>
      </c>
      <c r="S81">
        <v>161</v>
      </c>
      <c r="T81">
        <v>110</v>
      </c>
      <c r="U81">
        <v>14</v>
      </c>
      <c r="V81">
        <v>15</v>
      </c>
      <c r="W81">
        <v>22</v>
      </c>
    </row>
    <row r="82" spans="1:23" x14ac:dyDescent="0.25">
      <c r="A82" t="s">
        <v>102</v>
      </c>
      <c r="B82">
        <v>262</v>
      </c>
      <c r="C82">
        <v>49</v>
      </c>
      <c r="D82">
        <v>189</v>
      </c>
      <c r="E82">
        <v>88</v>
      </c>
      <c r="G82" s="6">
        <f t="shared" si="6"/>
        <v>106.89169574467449</v>
      </c>
      <c r="H82" s="6">
        <f t="shared" si="5"/>
        <v>130.75614772610197</v>
      </c>
      <c r="I82" s="7">
        <f t="shared" si="7"/>
        <v>24</v>
      </c>
      <c r="J82" s="7">
        <f t="shared" si="8"/>
        <v>24</v>
      </c>
      <c r="K82" s="7">
        <f t="shared" si="9"/>
        <v>0</v>
      </c>
      <c r="L82" s="11"/>
      <c r="M82" s="5"/>
      <c r="N82" s="5"/>
      <c r="Q82" t="s">
        <v>102</v>
      </c>
      <c r="R82" t="s">
        <v>152</v>
      </c>
      <c r="S82">
        <v>189</v>
      </c>
      <c r="T82">
        <v>88</v>
      </c>
      <c r="U82">
        <v>24</v>
      </c>
      <c r="V82">
        <v>58</v>
      </c>
      <c r="W82">
        <v>44</v>
      </c>
    </row>
    <row r="83" spans="1:23" x14ac:dyDescent="0.25">
      <c r="A83" t="s">
        <v>103</v>
      </c>
      <c r="B83">
        <v>174</v>
      </c>
      <c r="C83">
        <v>104</v>
      </c>
      <c r="D83">
        <v>151</v>
      </c>
      <c r="E83">
        <v>347</v>
      </c>
      <c r="G83" s="6">
        <f t="shared" si="6"/>
        <v>137.03091423685311</v>
      </c>
      <c r="H83" s="6">
        <f t="shared" si="5"/>
        <v>-147.66062292025873</v>
      </c>
      <c r="I83" s="7">
        <f t="shared" si="7"/>
        <v>76</v>
      </c>
      <c r="J83" s="7">
        <f t="shared" si="8"/>
        <v>0</v>
      </c>
      <c r="K83" s="7">
        <f t="shared" si="9"/>
        <v>76</v>
      </c>
      <c r="L83" s="11"/>
      <c r="M83" s="5"/>
      <c r="N83" s="5"/>
      <c r="Q83" t="s">
        <v>103</v>
      </c>
      <c r="R83" t="s">
        <v>153</v>
      </c>
      <c r="S83">
        <v>151</v>
      </c>
      <c r="T83">
        <v>347</v>
      </c>
      <c r="U83">
        <v>76</v>
      </c>
      <c r="V83">
        <v>74</v>
      </c>
      <c r="W83">
        <v>59</v>
      </c>
    </row>
    <row r="84" spans="1:23" x14ac:dyDescent="0.25">
      <c r="A84" t="s">
        <v>104</v>
      </c>
      <c r="B84">
        <v>398</v>
      </c>
      <c r="C84">
        <v>56</v>
      </c>
      <c r="D84">
        <v>405</v>
      </c>
      <c r="E84">
        <v>60</v>
      </c>
      <c r="G84" s="6">
        <f t="shared" si="6"/>
        <v>67.027278669171338</v>
      </c>
      <c r="H84" s="6">
        <f t="shared" si="5"/>
        <v>64.722277764447043</v>
      </c>
      <c r="I84" s="7">
        <f t="shared" si="7"/>
        <v>3</v>
      </c>
      <c r="J84" s="7">
        <f t="shared" si="8"/>
        <v>3</v>
      </c>
      <c r="K84" s="7">
        <f t="shared" si="9"/>
        <v>0</v>
      </c>
      <c r="L84" s="11"/>
      <c r="M84" s="5"/>
      <c r="N84" s="5"/>
      <c r="Q84" t="s">
        <v>104</v>
      </c>
      <c r="R84" t="s">
        <v>153</v>
      </c>
      <c r="S84">
        <v>405</v>
      </c>
      <c r="T84">
        <v>60</v>
      </c>
      <c r="U84">
        <v>3</v>
      </c>
      <c r="V84">
        <v>61</v>
      </c>
      <c r="W84">
        <v>68</v>
      </c>
    </row>
    <row r="85" spans="1:23" x14ac:dyDescent="0.25">
      <c r="A85" t="s">
        <v>105</v>
      </c>
      <c r="B85">
        <v>488</v>
      </c>
      <c r="C85">
        <v>349</v>
      </c>
      <c r="D85">
        <v>499</v>
      </c>
      <c r="E85">
        <v>323</v>
      </c>
      <c r="G85" s="6">
        <f t="shared" si="6"/>
        <v>-32.975891197310439</v>
      </c>
      <c r="H85" s="6">
        <f t="shared" si="5"/>
        <v>-24.876548922257044</v>
      </c>
      <c r="I85" s="7">
        <f t="shared" si="7"/>
        <v>9</v>
      </c>
      <c r="J85" s="7">
        <f t="shared" si="8"/>
        <v>0</v>
      </c>
      <c r="K85" s="7">
        <f t="shared" si="9"/>
        <v>9</v>
      </c>
      <c r="L85" s="11"/>
      <c r="M85" s="5"/>
      <c r="N85" s="5"/>
      <c r="Q85" t="s">
        <v>105</v>
      </c>
      <c r="R85" t="s">
        <v>153</v>
      </c>
      <c r="S85">
        <v>499</v>
      </c>
      <c r="T85">
        <v>323</v>
      </c>
      <c r="U85">
        <v>9</v>
      </c>
      <c r="V85">
        <v>60</v>
      </c>
      <c r="W85">
        <v>42</v>
      </c>
    </row>
    <row r="86" spans="1:23" x14ac:dyDescent="0.25">
      <c r="A86" t="s">
        <v>106</v>
      </c>
      <c r="B86">
        <v>135</v>
      </c>
      <c r="C86">
        <v>165</v>
      </c>
      <c r="D86">
        <v>135</v>
      </c>
      <c r="E86">
        <v>315</v>
      </c>
      <c r="G86" s="6">
        <f t="shared" si="6"/>
        <v>157.93210043758978</v>
      </c>
      <c r="H86" s="6">
        <f t="shared" si="5"/>
        <v>-157.93210043758978</v>
      </c>
      <c r="I86" s="7">
        <f t="shared" si="7"/>
        <v>45</v>
      </c>
      <c r="J86" s="7">
        <f t="shared" si="8"/>
        <v>0</v>
      </c>
      <c r="K86" s="7">
        <f t="shared" si="9"/>
        <v>45</v>
      </c>
      <c r="L86" s="11"/>
      <c r="M86" s="5"/>
      <c r="N86" s="5"/>
      <c r="Q86" t="s">
        <v>106</v>
      </c>
      <c r="R86" t="s">
        <v>150</v>
      </c>
      <c r="S86">
        <v>135</v>
      </c>
      <c r="T86">
        <v>315</v>
      </c>
      <c r="U86">
        <v>45</v>
      </c>
      <c r="V86">
        <v>72</v>
      </c>
      <c r="W86">
        <v>58</v>
      </c>
    </row>
    <row r="87" spans="1:23" x14ac:dyDescent="0.25">
      <c r="A87" t="s">
        <v>107</v>
      </c>
      <c r="B87">
        <v>124</v>
      </c>
      <c r="C87">
        <v>198</v>
      </c>
      <c r="D87">
        <v>143</v>
      </c>
      <c r="E87">
        <v>146</v>
      </c>
      <c r="G87" s="6">
        <f t="shared" si="6"/>
        <v>167.90524292298787</v>
      </c>
      <c r="H87" s="6">
        <f t="shared" si="5"/>
        <v>152.02841541861858</v>
      </c>
      <c r="I87" s="7">
        <f t="shared" si="7"/>
        <v>16</v>
      </c>
      <c r="J87" s="7">
        <f t="shared" si="8"/>
        <v>16</v>
      </c>
      <c r="K87" s="7">
        <f t="shared" si="9"/>
        <v>0</v>
      </c>
      <c r="L87" s="11"/>
      <c r="M87" s="5"/>
      <c r="N87" s="5"/>
      <c r="Q87" t="s">
        <v>107</v>
      </c>
      <c r="R87" t="s">
        <v>150</v>
      </c>
      <c r="S87">
        <v>143</v>
      </c>
      <c r="T87">
        <v>146</v>
      </c>
      <c r="U87">
        <v>16</v>
      </c>
      <c r="V87">
        <v>98</v>
      </c>
      <c r="W87">
        <v>93</v>
      </c>
    </row>
    <row r="88" spans="1:23" x14ac:dyDescent="0.25">
      <c r="A88" t="s">
        <v>108</v>
      </c>
      <c r="B88">
        <v>327</v>
      </c>
      <c r="C88">
        <v>40</v>
      </c>
      <c r="D88">
        <v>249</v>
      </c>
      <c r="E88">
        <v>422</v>
      </c>
      <c r="G88" s="6">
        <f t="shared" si="6"/>
        <v>87.995465967894106</v>
      </c>
      <c r="H88" s="6">
        <f t="shared" si="5"/>
        <v>-111.31124842581575</v>
      </c>
      <c r="I88" s="7">
        <f t="shared" si="7"/>
        <v>161</v>
      </c>
      <c r="J88" s="7">
        <f t="shared" si="8"/>
        <v>0</v>
      </c>
      <c r="K88" s="7">
        <f t="shared" si="9"/>
        <v>161</v>
      </c>
      <c r="L88" s="11"/>
      <c r="M88" s="5"/>
      <c r="N88" s="5"/>
      <c r="Q88" t="s">
        <v>108</v>
      </c>
      <c r="R88" t="s">
        <v>150</v>
      </c>
      <c r="S88">
        <v>249</v>
      </c>
      <c r="T88">
        <v>422</v>
      </c>
      <c r="U88">
        <v>161</v>
      </c>
      <c r="V88">
        <v>83</v>
      </c>
      <c r="W88">
        <v>68</v>
      </c>
    </row>
    <row r="89" spans="1:23" x14ac:dyDescent="0.25">
      <c r="A89" t="s">
        <v>109</v>
      </c>
      <c r="B89">
        <v>214</v>
      </c>
      <c r="C89">
        <v>410</v>
      </c>
      <c r="D89">
        <v>152</v>
      </c>
      <c r="E89">
        <v>351</v>
      </c>
      <c r="G89" s="6">
        <f t="shared" si="6"/>
        <v>-121.94475277620339</v>
      </c>
      <c r="H89" s="6">
        <f t="shared" si="5"/>
        <v>-146.54669054592731</v>
      </c>
      <c r="I89" s="7">
        <f t="shared" si="7"/>
        <v>25</v>
      </c>
      <c r="J89" s="7">
        <f t="shared" si="8"/>
        <v>0</v>
      </c>
      <c r="K89" s="7">
        <f t="shared" si="9"/>
        <v>25</v>
      </c>
      <c r="L89" s="11"/>
      <c r="M89" s="5"/>
      <c r="N89" s="5"/>
      <c r="Q89" t="s">
        <v>109</v>
      </c>
      <c r="R89" t="s">
        <v>151</v>
      </c>
      <c r="S89">
        <v>152</v>
      </c>
      <c r="T89">
        <v>351</v>
      </c>
      <c r="U89">
        <v>25</v>
      </c>
      <c r="V89">
        <v>83</v>
      </c>
      <c r="W89">
        <v>61</v>
      </c>
    </row>
    <row r="90" spans="1:23" x14ac:dyDescent="0.25">
      <c r="A90" t="s">
        <v>110</v>
      </c>
      <c r="B90">
        <v>443</v>
      </c>
      <c r="C90">
        <v>398</v>
      </c>
      <c r="D90">
        <v>434</v>
      </c>
      <c r="E90">
        <v>402</v>
      </c>
      <c r="G90" s="6">
        <f t="shared" si="6"/>
        <v>-52.099919644631633</v>
      </c>
      <c r="H90" s="6">
        <f t="shared" si="5"/>
        <v>-54.86580694308438</v>
      </c>
      <c r="I90" s="7">
        <f t="shared" si="7"/>
        <v>3</v>
      </c>
      <c r="J90" s="7">
        <f t="shared" si="8"/>
        <v>0</v>
      </c>
      <c r="K90" s="7">
        <f t="shared" si="9"/>
        <v>3</v>
      </c>
      <c r="L90" s="11"/>
      <c r="M90" s="5"/>
      <c r="N90" s="5"/>
      <c r="Q90" t="s">
        <v>110</v>
      </c>
      <c r="R90" t="s">
        <v>151</v>
      </c>
      <c r="S90">
        <v>434</v>
      </c>
      <c r="T90">
        <v>402</v>
      </c>
      <c r="U90">
        <v>3</v>
      </c>
      <c r="V90">
        <v>94</v>
      </c>
      <c r="W90">
        <v>78</v>
      </c>
    </row>
    <row r="91" spans="1:23" x14ac:dyDescent="0.25">
      <c r="A91" t="s">
        <v>111</v>
      </c>
      <c r="B91">
        <v>469</v>
      </c>
      <c r="C91">
        <v>374</v>
      </c>
      <c r="D91">
        <v>445</v>
      </c>
      <c r="E91">
        <v>85</v>
      </c>
      <c r="G91" s="6">
        <f t="shared" si="6"/>
        <v>-41.965960353054982</v>
      </c>
      <c r="H91" s="6">
        <f t="shared" si="5"/>
        <v>51.115503566285405</v>
      </c>
      <c r="I91" s="7">
        <f t="shared" si="7"/>
        <v>94</v>
      </c>
      <c r="J91" s="7">
        <f t="shared" si="8"/>
        <v>94</v>
      </c>
      <c r="K91" s="7">
        <f t="shared" si="9"/>
        <v>0</v>
      </c>
      <c r="L91" s="11"/>
      <c r="M91" s="5"/>
      <c r="N91" s="5"/>
      <c r="Q91" t="s">
        <v>111</v>
      </c>
      <c r="R91" t="s">
        <v>151</v>
      </c>
      <c r="S91">
        <v>445</v>
      </c>
      <c r="T91">
        <v>85</v>
      </c>
      <c r="U91">
        <v>94</v>
      </c>
      <c r="V91">
        <v>42</v>
      </c>
      <c r="W91">
        <v>5</v>
      </c>
    </row>
    <row r="92" spans="1:23" x14ac:dyDescent="0.25">
      <c r="A92" t="s">
        <v>112</v>
      </c>
      <c r="B92">
        <v>426</v>
      </c>
      <c r="C92">
        <v>70</v>
      </c>
      <c r="D92">
        <v>443</v>
      </c>
      <c r="E92">
        <v>395</v>
      </c>
      <c r="G92" s="6">
        <f t="shared" si="6"/>
        <v>58.055247223796606</v>
      </c>
      <c r="H92" s="6">
        <f t="shared" si="5"/>
        <v>-51.566298620746309</v>
      </c>
      <c r="I92" s="7">
        <f t="shared" si="7"/>
        <v>110</v>
      </c>
      <c r="J92" s="7">
        <f t="shared" si="8"/>
        <v>0</v>
      </c>
      <c r="K92" s="7">
        <f t="shared" si="9"/>
        <v>110</v>
      </c>
      <c r="L92" s="11"/>
      <c r="M92" s="5"/>
      <c r="N92" s="5"/>
      <c r="Q92" t="s">
        <v>112</v>
      </c>
      <c r="R92" t="s">
        <v>152</v>
      </c>
      <c r="S92">
        <v>443</v>
      </c>
      <c r="T92">
        <v>395</v>
      </c>
      <c r="U92">
        <v>110</v>
      </c>
      <c r="V92">
        <v>81</v>
      </c>
      <c r="W92">
        <v>34</v>
      </c>
    </row>
    <row r="93" spans="1:23" x14ac:dyDescent="0.25">
      <c r="A93" t="s">
        <v>113</v>
      </c>
      <c r="B93">
        <v>143</v>
      </c>
      <c r="C93">
        <v>334</v>
      </c>
      <c r="D93">
        <v>453</v>
      </c>
      <c r="E93">
        <v>88</v>
      </c>
      <c r="G93" s="6">
        <f t="shared" si="6"/>
        <v>-152.02841541861858</v>
      </c>
      <c r="H93" s="6">
        <f t="shared" si="5"/>
        <v>48.814074834290352</v>
      </c>
      <c r="I93" s="7">
        <f t="shared" si="7"/>
        <v>160</v>
      </c>
      <c r="J93" s="7">
        <f t="shared" si="8"/>
        <v>160</v>
      </c>
      <c r="K93" s="7">
        <f t="shared" si="9"/>
        <v>0</v>
      </c>
      <c r="L93" s="11"/>
      <c r="M93" s="5"/>
      <c r="N93" s="5"/>
      <c r="Q93" t="s">
        <v>113</v>
      </c>
      <c r="R93" t="s">
        <v>152</v>
      </c>
      <c r="S93">
        <v>453</v>
      </c>
      <c r="T93">
        <v>88</v>
      </c>
      <c r="U93">
        <v>160</v>
      </c>
      <c r="V93">
        <v>60</v>
      </c>
      <c r="W93">
        <v>33</v>
      </c>
    </row>
    <row r="94" spans="1:23" x14ac:dyDescent="0.25">
      <c r="A94" t="s">
        <v>114</v>
      </c>
      <c r="B94">
        <v>516</v>
      </c>
      <c r="C94">
        <v>282</v>
      </c>
      <c r="D94">
        <v>255</v>
      </c>
      <c r="E94">
        <v>49</v>
      </c>
      <c r="G94" s="6">
        <f t="shared" si="6"/>
        <v>-12.094757077012103</v>
      </c>
      <c r="H94" s="6">
        <f t="shared" si="5"/>
        <v>108.79416530447249</v>
      </c>
      <c r="I94" s="7">
        <f t="shared" si="7"/>
        <v>121</v>
      </c>
      <c r="J94" s="7">
        <f t="shared" si="8"/>
        <v>121</v>
      </c>
      <c r="K94" s="7">
        <f t="shared" si="9"/>
        <v>0</v>
      </c>
      <c r="L94" s="11"/>
      <c r="M94" s="5"/>
      <c r="N94" s="5"/>
      <c r="Q94" t="s">
        <v>114</v>
      </c>
      <c r="R94" t="s">
        <v>152</v>
      </c>
      <c r="S94">
        <v>255</v>
      </c>
      <c r="T94">
        <v>49</v>
      </c>
      <c r="U94">
        <v>121</v>
      </c>
      <c r="V94">
        <v>16</v>
      </c>
      <c r="W94">
        <v>1</v>
      </c>
    </row>
    <row r="95" spans="1:23" x14ac:dyDescent="0.25">
      <c r="A95" t="s">
        <v>115</v>
      </c>
      <c r="B95">
        <v>518</v>
      </c>
      <c r="C95">
        <v>212</v>
      </c>
      <c r="D95">
        <v>519</v>
      </c>
      <c r="E95">
        <v>226</v>
      </c>
      <c r="G95" s="6">
        <f t="shared" si="6"/>
        <v>8.0490617016745052</v>
      </c>
      <c r="H95" s="6">
        <f t="shared" si="5"/>
        <v>4.0242284682727067</v>
      </c>
      <c r="I95" s="7">
        <f t="shared" si="7"/>
        <v>5</v>
      </c>
      <c r="J95" s="7">
        <f t="shared" si="8"/>
        <v>5</v>
      </c>
      <c r="K95" s="7">
        <f t="shared" si="9"/>
        <v>0</v>
      </c>
      <c r="L95" s="11"/>
      <c r="M95" s="5"/>
      <c r="N95" s="5"/>
      <c r="Q95" t="s">
        <v>115</v>
      </c>
      <c r="R95" t="s">
        <v>153</v>
      </c>
      <c r="S95">
        <v>519</v>
      </c>
      <c r="T95">
        <v>226</v>
      </c>
      <c r="U95">
        <v>5</v>
      </c>
      <c r="V95">
        <v>64</v>
      </c>
      <c r="W95">
        <v>55</v>
      </c>
    </row>
    <row r="96" spans="1:23" x14ac:dyDescent="0.25">
      <c r="A96" t="s">
        <v>116</v>
      </c>
      <c r="B96">
        <v>395</v>
      </c>
      <c r="C96">
        <v>55</v>
      </c>
      <c r="D96">
        <v>508</v>
      </c>
      <c r="E96">
        <v>304</v>
      </c>
      <c r="G96" s="6">
        <f t="shared" si="6"/>
        <v>67.932100437589796</v>
      </c>
      <c r="H96" s="6">
        <f t="shared" si="5"/>
        <v>-18.799885158652661</v>
      </c>
      <c r="I96" s="7">
        <f t="shared" si="7"/>
        <v>87</v>
      </c>
      <c r="J96" s="7">
        <f t="shared" si="8"/>
        <v>0</v>
      </c>
      <c r="K96" s="7">
        <f t="shared" si="9"/>
        <v>87</v>
      </c>
      <c r="L96" s="11"/>
      <c r="M96" s="5"/>
      <c r="N96" s="5"/>
      <c r="Q96" t="s">
        <v>116</v>
      </c>
      <c r="R96" t="s">
        <v>153</v>
      </c>
      <c r="S96">
        <v>508</v>
      </c>
      <c r="T96">
        <v>304</v>
      </c>
      <c r="U96">
        <v>87</v>
      </c>
      <c r="V96">
        <v>80</v>
      </c>
      <c r="W96">
        <v>73</v>
      </c>
    </row>
    <row r="97" spans="1:23" x14ac:dyDescent="0.25">
      <c r="A97" t="s">
        <v>117</v>
      </c>
      <c r="B97">
        <v>454</v>
      </c>
      <c r="C97">
        <v>91</v>
      </c>
      <c r="D97">
        <v>510</v>
      </c>
      <c r="E97">
        <v>298</v>
      </c>
      <c r="G97" s="6">
        <f t="shared" si="6"/>
        <v>48.034039646945011</v>
      </c>
      <c r="H97" s="6">
        <f t="shared" si="5"/>
        <v>-16.975499467929744</v>
      </c>
      <c r="I97" s="7">
        <f t="shared" si="7"/>
        <v>66</v>
      </c>
      <c r="J97" s="7">
        <f t="shared" si="8"/>
        <v>0</v>
      </c>
      <c r="K97" s="7">
        <f t="shared" si="9"/>
        <v>66</v>
      </c>
      <c r="L97" s="11"/>
      <c r="M97" s="5"/>
      <c r="N97" s="5"/>
      <c r="Q97" t="s">
        <v>117</v>
      </c>
      <c r="R97" t="s">
        <v>153</v>
      </c>
      <c r="S97">
        <v>510</v>
      </c>
      <c r="T97">
        <v>298</v>
      </c>
      <c r="U97">
        <v>66</v>
      </c>
      <c r="V97">
        <v>55</v>
      </c>
      <c r="W97">
        <v>38</v>
      </c>
    </row>
    <row r="98" spans="1:23" x14ac:dyDescent="0.25">
      <c r="A98" t="s">
        <v>118</v>
      </c>
      <c r="B98">
        <v>131</v>
      </c>
      <c r="C98">
        <v>175</v>
      </c>
      <c r="D98">
        <v>422</v>
      </c>
      <c r="E98">
        <v>70</v>
      </c>
      <c r="G98" s="6">
        <f t="shared" si="6"/>
        <v>161.02112024428655</v>
      </c>
      <c r="H98" s="6">
        <f t="shared" si="5"/>
        <v>59.036243467926482</v>
      </c>
      <c r="I98" s="7">
        <f t="shared" si="7"/>
        <v>102</v>
      </c>
      <c r="J98" s="7">
        <f t="shared" si="8"/>
        <v>102</v>
      </c>
      <c r="K98" s="7">
        <f t="shared" si="9"/>
        <v>0</v>
      </c>
      <c r="L98" s="11"/>
      <c r="M98" s="5"/>
      <c r="N98" s="5"/>
      <c r="Q98" t="s">
        <v>118</v>
      </c>
      <c r="R98" t="s">
        <v>150</v>
      </c>
      <c r="S98">
        <v>422</v>
      </c>
      <c r="T98">
        <v>70</v>
      </c>
      <c r="U98">
        <v>102</v>
      </c>
      <c r="V98">
        <v>40</v>
      </c>
      <c r="W98">
        <v>26</v>
      </c>
    </row>
    <row r="99" spans="1:23" x14ac:dyDescent="0.25">
      <c r="A99" t="s">
        <v>119</v>
      </c>
      <c r="B99">
        <v>518</v>
      </c>
      <c r="C99">
        <v>271</v>
      </c>
      <c r="D99">
        <v>226</v>
      </c>
      <c r="E99">
        <v>63</v>
      </c>
      <c r="G99" s="6">
        <f t="shared" si="6"/>
        <v>-8.8983130644626023</v>
      </c>
      <c r="H99" s="6">
        <f t="shared" si="5"/>
        <v>117.97158458138142</v>
      </c>
      <c r="I99" s="7">
        <f t="shared" si="7"/>
        <v>127</v>
      </c>
      <c r="J99" s="7">
        <f t="shared" si="8"/>
        <v>127</v>
      </c>
      <c r="K99" s="7">
        <f t="shared" si="9"/>
        <v>0</v>
      </c>
      <c r="L99" s="11"/>
      <c r="M99" s="5"/>
      <c r="N99" s="5"/>
      <c r="Q99" t="s">
        <v>119</v>
      </c>
      <c r="R99" t="s">
        <v>150</v>
      </c>
      <c r="S99">
        <v>226</v>
      </c>
      <c r="T99">
        <v>63</v>
      </c>
      <c r="U99">
        <v>127</v>
      </c>
      <c r="V99">
        <v>40</v>
      </c>
      <c r="W99">
        <v>38</v>
      </c>
    </row>
    <row r="100" spans="1:23" x14ac:dyDescent="0.25">
      <c r="A100" t="s">
        <v>120</v>
      </c>
      <c r="B100">
        <v>323</v>
      </c>
      <c r="C100">
        <v>440</v>
      </c>
      <c r="D100">
        <v>518</v>
      </c>
      <c r="E100">
        <v>214</v>
      </c>
      <c r="G100" s="6">
        <f t="shared" si="6"/>
        <v>-89.140627756355329</v>
      </c>
      <c r="H100" s="6">
        <f t="shared" si="5"/>
        <v>7.4808861795236776</v>
      </c>
      <c r="I100" s="7">
        <f t="shared" si="7"/>
        <v>97</v>
      </c>
      <c r="J100" s="7">
        <f t="shared" si="8"/>
        <v>97</v>
      </c>
      <c r="K100" s="7">
        <f t="shared" si="9"/>
        <v>0</v>
      </c>
      <c r="L100" s="11"/>
      <c r="M100" s="5"/>
      <c r="N100" s="5"/>
      <c r="Q100" t="s">
        <v>120</v>
      </c>
      <c r="R100" t="s">
        <v>150</v>
      </c>
      <c r="S100">
        <v>518</v>
      </c>
      <c r="T100">
        <v>214</v>
      </c>
      <c r="U100">
        <v>97</v>
      </c>
      <c r="V100">
        <v>61</v>
      </c>
      <c r="W100">
        <v>34</v>
      </c>
    </row>
    <row r="101" spans="1:23" x14ac:dyDescent="0.25">
      <c r="A101" t="s">
        <v>121</v>
      </c>
      <c r="B101">
        <v>169</v>
      </c>
      <c r="C101">
        <v>371</v>
      </c>
      <c r="D101">
        <v>125</v>
      </c>
      <c r="E101">
        <v>197</v>
      </c>
      <c r="G101" s="6">
        <f t="shared" si="6"/>
        <v>-139.05673786129486</v>
      </c>
      <c r="H101" s="6">
        <f t="shared" si="5"/>
        <v>167.56455849747238</v>
      </c>
      <c r="I101" s="7">
        <f t="shared" si="7"/>
        <v>54</v>
      </c>
      <c r="J101" s="7">
        <f t="shared" si="8"/>
        <v>54</v>
      </c>
      <c r="K101" s="7">
        <f t="shared" si="9"/>
        <v>0</v>
      </c>
      <c r="L101" s="11"/>
      <c r="M101" s="5"/>
      <c r="N101" s="5"/>
      <c r="Q101" t="s">
        <v>121</v>
      </c>
      <c r="R101" t="s">
        <v>151</v>
      </c>
      <c r="S101">
        <v>125</v>
      </c>
      <c r="T101">
        <v>197</v>
      </c>
      <c r="U101">
        <v>54</v>
      </c>
      <c r="V101">
        <v>57</v>
      </c>
      <c r="W101">
        <v>24</v>
      </c>
    </row>
    <row r="102" spans="1:23" x14ac:dyDescent="0.25">
      <c r="A102" t="s">
        <v>122</v>
      </c>
      <c r="B102">
        <v>495</v>
      </c>
      <c r="C102">
        <v>337</v>
      </c>
      <c r="D102">
        <v>492</v>
      </c>
      <c r="E102">
        <v>340</v>
      </c>
      <c r="G102" s="6">
        <f t="shared" si="6"/>
        <v>-28.998977146154004</v>
      </c>
      <c r="H102" s="6">
        <f t="shared" si="5"/>
        <v>-30.173520029644337</v>
      </c>
      <c r="I102" s="7">
        <f t="shared" si="7"/>
        <v>2</v>
      </c>
      <c r="J102" s="7">
        <f t="shared" si="8"/>
        <v>0</v>
      </c>
      <c r="K102" s="7">
        <f t="shared" si="9"/>
        <v>2</v>
      </c>
      <c r="L102" s="11"/>
      <c r="M102" s="5"/>
      <c r="N102" s="5"/>
      <c r="Q102" t="s">
        <v>122</v>
      </c>
      <c r="R102" t="s">
        <v>151</v>
      </c>
      <c r="S102">
        <v>492</v>
      </c>
      <c r="T102">
        <v>340</v>
      </c>
      <c r="U102">
        <v>2</v>
      </c>
      <c r="V102">
        <v>90</v>
      </c>
      <c r="W102">
        <v>76</v>
      </c>
    </row>
    <row r="103" spans="1:23" x14ac:dyDescent="0.25">
      <c r="A103" t="s">
        <v>123</v>
      </c>
      <c r="B103">
        <v>124</v>
      </c>
      <c r="C103">
        <v>278</v>
      </c>
      <c r="D103">
        <v>383</v>
      </c>
      <c r="E103">
        <v>423</v>
      </c>
      <c r="G103" s="6">
        <f t="shared" si="6"/>
        <v>-169.02775976218837</v>
      </c>
      <c r="H103" s="6">
        <f t="shared" si="5"/>
        <v>-71.003345844511443</v>
      </c>
      <c r="I103" s="7">
        <f t="shared" si="7"/>
        <v>99</v>
      </c>
      <c r="J103" s="7">
        <f t="shared" si="8"/>
        <v>0</v>
      </c>
      <c r="K103" s="7">
        <f t="shared" si="9"/>
        <v>99</v>
      </c>
      <c r="L103" s="11"/>
      <c r="M103" s="5"/>
      <c r="N103" s="5"/>
      <c r="Q103" t="s">
        <v>123</v>
      </c>
      <c r="R103" t="s">
        <v>151</v>
      </c>
      <c r="S103">
        <v>383</v>
      </c>
      <c r="T103">
        <v>423</v>
      </c>
      <c r="U103">
        <v>99</v>
      </c>
      <c r="V103">
        <v>86</v>
      </c>
      <c r="W103">
        <v>64</v>
      </c>
    </row>
    <row r="104" spans="1:23" x14ac:dyDescent="0.25">
      <c r="A104" t="s">
        <v>124</v>
      </c>
      <c r="B104">
        <v>255</v>
      </c>
      <c r="C104">
        <v>429</v>
      </c>
      <c r="D104">
        <v>319</v>
      </c>
      <c r="E104">
        <v>39</v>
      </c>
      <c r="G104" s="6">
        <f t="shared" si="6"/>
        <v>-108.97887975571345</v>
      </c>
      <c r="H104" s="6">
        <f t="shared" si="5"/>
        <v>90.285051277583818</v>
      </c>
      <c r="I104" s="7">
        <f t="shared" si="7"/>
        <v>161</v>
      </c>
      <c r="J104" s="7">
        <f t="shared" si="8"/>
        <v>161</v>
      </c>
      <c r="K104" s="7">
        <f t="shared" si="9"/>
        <v>0</v>
      </c>
      <c r="L104" s="11"/>
      <c r="M104" s="5"/>
      <c r="N104" s="5"/>
      <c r="Q104" t="s">
        <v>124</v>
      </c>
      <c r="R104" t="s">
        <v>152</v>
      </c>
      <c r="S104">
        <v>319</v>
      </c>
      <c r="T104">
        <v>39</v>
      </c>
      <c r="U104">
        <v>161</v>
      </c>
      <c r="V104">
        <v>45</v>
      </c>
      <c r="W104">
        <v>35</v>
      </c>
    </row>
    <row r="105" spans="1:23" x14ac:dyDescent="0.25">
      <c r="A105" t="s">
        <v>125</v>
      </c>
      <c r="B105">
        <v>358</v>
      </c>
      <c r="C105">
        <v>436</v>
      </c>
      <c r="D105">
        <v>405</v>
      </c>
      <c r="E105">
        <v>59</v>
      </c>
      <c r="G105" s="6">
        <f t="shared" si="6"/>
        <v>-79.027759762188353</v>
      </c>
      <c r="H105" s="6">
        <f t="shared" si="5"/>
        <v>64.844627566131663</v>
      </c>
      <c r="I105" s="7">
        <f t="shared" si="7"/>
        <v>144</v>
      </c>
      <c r="J105" s="7">
        <f t="shared" si="8"/>
        <v>144</v>
      </c>
      <c r="K105" s="7">
        <f t="shared" si="9"/>
        <v>0</v>
      </c>
      <c r="L105" s="11"/>
      <c r="M105" s="5"/>
      <c r="N105" s="5"/>
      <c r="Q105" t="s">
        <v>125</v>
      </c>
      <c r="R105" t="s">
        <v>152</v>
      </c>
      <c r="S105">
        <v>405</v>
      </c>
      <c r="T105">
        <v>59</v>
      </c>
      <c r="U105">
        <v>144</v>
      </c>
      <c r="V105">
        <v>23</v>
      </c>
      <c r="W105">
        <v>24</v>
      </c>
    </row>
    <row r="106" spans="1:23" x14ac:dyDescent="0.25">
      <c r="A106" t="s">
        <v>126</v>
      </c>
      <c r="B106">
        <v>475</v>
      </c>
      <c r="C106">
        <v>366</v>
      </c>
      <c r="D106">
        <v>430</v>
      </c>
      <c r="E106">
        <v>406</v>
      </c>
      <c r="G106" s="6">
        <f t="shared" si="6"/>
        <v>-39.107772382680899</v>
      </c>
      <c r="H106" s="6">
        <f t="shared" si="5"/>
        <v>-56.469530332866903</v>
      </c>
      <c r="I106" s="7">
        <f t="shared" si="7"/>
        <v>18</v>
      </c>
      <c r="J106" s="7">
        <f t="shared" si="8"/>
        <v>0</v>
      </c>
      <c r="K106" s="7">
        <f t="shared" si="9"/>
        <v>18</v>
      </c>
      <c r="L106" s="11"/>
      <c r="M106" s="5"/>
      <c r="N106" s="5"/>
      <c r="Q106" t="s">
        <v>126</v>
      </c>
      <c r="R106" t="s">
        <v>152</v>
      </c>
      <c r="S106">
        <v>430</v>
      </c>
      <c r="T106">
        <v>406</v>
      </c>
      <c r="U106">
        <v>18</v>
      </c>
      <c r="V106">
        <v>70</v>
      </c>
      <c r="W106">
        <v>50</v>
      </c>
    </row>
    <row r="107" spans="1:23" x14ac:dyDescent="0.25">
      <c r="A107" t="s">
        <v>127</v>
      </c>
      <c r="B107">
        <v>189</v>
      </c>
      <c r="C107">
        <v>89</v>
      </c>
      <c r="D107">
        <v>176</v>
      </c>
      <c r="E107">
        <v>99</v>
      </c>
      <c r="G107" s="6">
        <f t="shared" si="6"/>
        <v>130.94326213870511</v>
      </c>
      <c r="H107" s="6">
        <f t="shared" si="5"/>
        <v>135.60309119438054</v>
      </c>
      <c r="I107" s="7">
        <f t="shared" si="7"/>
        <v>5</v>
      </c>
      <c r="J107" s="7">
        <f t="shared" si="8"/>
        <v>5</v>
      </c>
      <c r="K107" s="7">
        <f t="shared" si="9"/>
        <v>0</v>
      </c>
      <c r="L107" s="11"/>
      <c r="M107" s="5"/>
      <c r="N107" s="5"/>
      <c r="Q107" t="s">
        <v>127</v>
      </c>
      <c r="R107" t="s">
        <v>153</v>
      </c>
      <c r="S107">
        <v>176</v>
      </c>
      <c r="T107">
        <v>99</v>
      </c>
      <c r="U107">
        <v>5</v>
      </c>
      <c r="V107">
        <v>73</v>
      </c>
      <c r="W107">
        <v>63</v>
      </c>
    </row>
    <row r="108" spans="1:23" x14ac:dyDescent="0.25">
      <c r="A108" t="s">
        <v>128</v>
      </c>
      <c r="B108">
        <v>223</v>
      </c>
      <c r="C108">
        <v>415</v>
      </c>
      <c r="D108">
        <v>199</v>
      </c>
      <c r="E108">
        <v>397</v>
      </c>
      <c r="G108" s="6">
        <f t="shared" si="6"/>
        <v>-118.99897714615399</v>
      </c>
      <c r="H108" s="6">
        <f t="shared" si="5"/>
        <v>-127.62146415732617</v>
      </c>
      <c r="I108" s="7">
        <f t="shared" si="7"/>
        <v>9</v>
      </c>
      <c r="J108" s="7">
        <f t="shared" si="8"/>
        <v>0</v>
      </c>
      <c r="K108" s="7">
        <f t="shared" si="9"/>
        <v>9</v>
      </c>
      <c r="L108" s="11"/>
      <c r="M108" s="5"/>
      <c r="N108" s="5"/>
      <c r="Q108" t="s">
        <v>128</v>
      </c>
      <c r="R108" t="s">
        <v>153</v>
      </c>
      <c r="S108">
        <v>199</v>
      </c>
      <c r="T108">
        <v>397</v>
      </c>
      <c r="U108">
        <v>9</v>
      </c>
      <c r="V108">
        <v>88</v>
      </c>
      <c r="W108">
        <v>81</v>
      </c>
    </row>
    <row r="109" spans="1:23" x14ac:dyDescent="0.25">
      <c r="A109" t="s">
        <v>129</v>
      </c>
      <c r="B109">
        <v>145</v>
      </c>
      <c r="C109">
        <v>143</v>
      </c>
      <c r="D109">
        <v>150</v>
      </c>
      <c r="E109">
        <v>341</v>
      </c>
      <c r="G109" s="6">
        <f t="shared" si="6"/>
        <v>151.001022853846</v>
      </c>
      <c r="H109" s="6">
        <f t="shared" si="5"/>
        <v>-149.28470582855712</v>
      </c>
      <c r="I109" s="7">
        <f t="shared" si="7"/>
        <v>60</v>
      </c>
      <c r="J109" s="7">
        <f t="shared" si="8"/>
        <v>0</v>
      </c>
      <c r="K109" s="7">
        <f t="shared" si="9"/>
        <v>60</v>
      </c>
      <c r="L109" s="11"/>
      <c r="M109" s="5"/>
      <c r="N109" s="5"/>
      <c r="Q109" t="s">
        <v>129</v>
      </c>
      <c r="R109" t="s">
        <v>153</v>
      </c>
      <c r="S109">
        <v>150</v>
      </c>
      <c r="T109">
        <v>341</v>
      </c>
      <c r="U109">
        <v>60</v>
      </c>
      <c r="V109">
        <v>68</v>
      </c>
      <c r="W109">
        <v>62</v>
      </c>
    </row>
    <row r="110" spans="1:23" x14ac:dyDescent="0.25">
      <c r="A110" t="s">
        <v>130</v>
      </c>
      <c r="B110">
        <v>135</v>
      </c>
      <c r="C110">
        <v>315</v>
      </c>
      <c r="D110">
        <v>153</v>
      </c>
      <c r="E110">
        <v>351</v>
      </c>
      <c r="G110" s="6">
        <f t="shared" si="6"/>
        <v>-157.93210043758978</v>
      </c>
      <c r="H110" s="6">
        <f t="shared" si="5"/>
        <v>-146.38917969805451</v>
      </c>
      <c r="I110" s="7">
        <f t="shared" si="7"/>
        <v>12</v>
      </c>
      <c r="J110" s="7">
        <f t="shared" si="8"/>
        <v>0</v>
      </c>
      <c r="K110" s="7">
        <f t="shared" si="9"/>
        <v>12</v>
      </c>
      <c r="L110" s="11"/>
      <c r="M110" s="5"/>
      <c r="N110" s="5"/>
      <c r="Q110" t="s">
        <v>130</v>
      </c>
      <c r="R110" t="s">
        <v>150</v>
      </c>
      <c r="S110">
        <v>153</v>
      </c>
      <c r="T110">
        <v>351</v>
      </c>
      <c r="U110">
        <v>12</v>
      </c>
      <c r="V110">
        <v>86</v>
      </c>
      <c r="W110">
        <v>82</v>
      </c>
    </row>
    <row r="111" spans="1:23" x14ac:dyDescent="0.25">
      <c r="A111" t="s">
        <v>131</v>
      </c>
      <c r="B111">
        <v>497</v>
      </c>
      <c r="C111">
        <v>334</v>
      </c>
      <c r="D111">
        <v>152</v>
      </c>
      <c r="E111">
        <v>348</v>
      </c>
      <c r="G111" s="6">
        <f t="shared" si="6"/>
        <v>-27.971584581381421</v>
      </c>
      <c r="H111" s="6">
        <f t="shared" si="5"/>
        <v>-147.26477372789239</v>
      </c>
      <c r="I111" s="7">
        <f t="shared" si="7"/>
        <v>120</v>
      </c>
      <c r="J111" s="7">
        <f t="shared" si="8"/>
        <v>0</v>
      </c>
      <c r="K111" s="7">
        <f t="shared" si="9"/>
        <v>120</v>
      </c>
      <c r="L111" s="11"/>
      <c r="M111" s="5"/>
      <c r="N111" s="5"/>
      <c r="Q111" t="s">
        <v>131</v>
      </c>
      <c r="R111" t="s">
        <v>150</v>
      </c>
      <c r="S111">
        <v>152</v>
      </c>
      <c r="T111">
        <v>348</v>
      </c>
      <c r="U111">
        <v>120</v>
      </c>
      <c r="V111">
        <v>44</v>
      </c>
      <c r="W111">
        <v>12</v>
      </c>
    </row>
    <row r="112" spans="1:23" x14ac:dyDescent="0.25">
      <c r="A112" t="s">
        <v>132</v>
      </c>
      <c r="B112">
        <v>292</v>
      </c>
      <c r="C112">
        <v>438</v>
      </c>
      <c r="D112">
        <v>220</v>
      </c>
      <c r="E112">
        <v>410</v>
      </c>
      <c r="G112" s="6">
        <f t="shared" si="6"/>
        <v>-98.049061701674503</v>
      </c>
      <c r="H112" s="6">
        <f t="shared" si="5"/>
        <v>-120.46554491945986</v>
      </c>
      <c r="I112" s="7">
        <f t="shared" si="7"/>
        <v>23</v>
      </c>
      <c r="J112" s="7">
        <f t="shared" si="8"/>
        <v>0</v>
      </c>
      <c r="K112" s="7">
        <f t="shared" si="9"/>
        <v>23</v>
      </c>
      <c r="L112" s="11"/>
      <c r="M112" s="5"/>
      <c r="N112" s="5"/>
      <c r="Q112" t="s">
        <v>132</v>
      </c>
      <c r="R112" t="s">
        <v>150</v>
      </c>
      <c r="S112">
        <v>220</v>
      </c>
      <c r="T112">
        <v>410</v>
      </c>
      <c r="U112">
        <v>23</v>
      </c>
      <c r="V112">
        <v>82</v>
      </c>
      <c r="W112">
        <v>80</v>
      </c>
    </row>
    <row r="113" spans="1:23" x14ac:dyDescent="0.25">
      <c r="A113" t="s">
        <v>133</v>
      </c>
      <c r="B113">
        <v>124</v>
      </c>
      <c r="C113">
        <v>282</v>
      </c>
      <c r="D113">
        <v>128</v>
      </c>
      <c r="E113">
        <v>188</v>
      </c>
      <c r="G113" s="6">
        <f t="shared" si="6"/>
        <v>-167.90524292298787</v>
      </c>
      <c r="H113" s="6">
        <f t="shared" si="5"/>
        <v>164.84593194968741</v>
      </c>
      <c r="I113" s="7">
        <f t="shared" si="7"/>
        <v>28</v>
      </c>
      <c r="J113" s="7">
        <f t="shared" si="8"/>
        <v>28</v>
      </c>
      <c r="K113" s="7">
        <f t="shared" si="9"/>
        <v>0</v>
      </c>
      <c r="L113" s="11"/>
      <c r="M113" s="5"/>
      <c r="N113" s="5"/>
      <c r="Q113" t="s">
        <v>133</v>
      </c>
      <c r="R113" t="s">
        <v>151</v>
      </c>
      <c r="S113">
        <v>128</v>
      </c>
      <c r="T113">
        <v>188</v>
      </c>
      <c r="U113">
        <v>28</v>
      </c>
      <c r="V113">
        <v>18</v>
      </c>
      <c r="W113">
        <v>6</v>
      </c>
    </row>
    <row r="114" spans="1:23" x14ac:dyDescent="0.25">
      <c r="A114" t="s">
        <v>134</v>
      </c>
      <c r="B114">
        <v>313</v>
      </c>
      <c r="C114">
        <v>40</v>
      </c>
      <c r="D114">
        <v>423</v>
      </c>
      <c r="E114">
        <v>409</v>
      </c>
      <c r="G114" s="6">
        <f t="shared" si="6"/>
        <v>92.004534032105894</v>
      </c>
      <c r="H114" s="6">
        <f t="shared" si="5"/>
        <v>-58.639052052372044</v>
      </c>
      <c r="I114" s="7">
        <f t="shared" si="7"/>
        <v>151</v>
      </c>
      <c r="J114" s="7">
        <f t="shared" si="8"/>
        <v>0</v>
      </c>
      <c r="K114" s="7">
        <f t="shared" si="9"/>
        <v>151</v>
      </c>
      <c r="L114" s="11"/>
      <c r="M114" s="5"/>
      <c r="N114" s="5"/>
      <c r="Q114" t="s">
        <v>134</v>
      </c>
      <c r="R114" t="s">
        <v>151</v>
      </c>
      <c r="S114">
        <v>423</v>
      </c>
      <c r="T114">
        <v>409</v>
      </c>
      <c r="U114">
        <v>151</v>
      </c>
      <c r="V114">
        <v>37</v>
      </c>
      <c r="W114">
        <v>20</v>
      </c>
    </row>
    <row r="115" spans="1:23" x14ac:dyDescent="0.25">
      <c r="A115" t="s">
        <v>135</v>
      </c>
      <c r="B115">
        <v>162</v>
      </c>
      <c r="C115">
        <v>117</v>
      </c>
      <c r="D115">
        <v>143</v>
      </c>
      <c r="E115">
        <v>140</v>
      </c>
      <c r="G115" s="6">
        <f t="shared" si="6"/>
        <v>142.09991964463163</v>
      </c>
      <c r="H115" s="6">
        <f t="shared" si="5"/>
        <v>150.53477861523334</v>
      </c>
      <c r="I115" s="7">
        <f t="shared" si="7"/>
        <v>9</v>
      </c>
      <c r="J115" s="7">
        <f t="shared" si="8"/>
        <v>9</v>
      </c>
      <c r="K115" s="7">
        <f t="shared" si="9"/>
        <v>0</v>
      </c>
      <c r="L115" s="11"/>
      <c r="M115" s="5"/>
      <c r="N115" s="5"/>
      <c r="Q115" t="s">
        <v>135</v>
      </c>
      <c r="R115" t="s">
        <v>151</v>
      </c>
      <c r="S115">
        <v>143</v>
      </c>
      <c r="T115">
        <v>140</v>
      </c>
      <c r="U115">
        <v>9</v>
      </c>
      <c r="V115">
        <v>47</v>
      </c>
      <c r="W115">
        <v>36</v>
      </c>
    </row>
    <row r="116" spans="1:23" x14ac:dyDescent="0.25">
      <c r="A116" t="s">
        <v>136</v>
      </c>
      <c r="B116">
        <v>278</v>
      </c>
      <c r="C116">
        <v>44</v>
      </c>
      <c r="D116">
        <v>324</v>
      </c>
      <c r="E116">
        <v>38</v>
      </c>
      <c r="G116" s="6">
        <f t="shared" si="6"/>
        <v>102.09475707701209</v>
      </c>
      <c r="H116" s="6">
        <f t="shared" si="5"/>
        <v>88.865578369022998</v>
      </c>
      <c r="I116" s="7">
        <f t="shared" si="7"/>
        <v>14</v>
      </c>
      <c r="J116" s="7">
        <f t="shared" si="8"/>
        <v>14</v>
      </c>
      <c r="K116" s="7">
        <f t="shared" si="9"/>
        <v>0</v>
      </c>
      <c r="L116" s="11"/>
      <c r="M116" s="5"/>
      <c r="N116" s="5"/>
      <c r="Q116" t="s">
        <v>136</v>
      </c>
      <c r="R116" t="s">
        <v>152</v>
      </c>
      <c r="S116">
        <v>324</v>
      </c>
      <c r="T116">
        <v>38</v>
      </c>
      <c r="U116">
        <v>14</v>
      </c>
      <c r="V116">
        <v>89</v>
      </c>
      <c r="W116">
        <v>75</v>
      </c>
    </row>
    <row r="117" spans="1:23" x14ac:dyDescent="0.25">
      <c r="A117" t="s">
        <v>137</v>
      </c>
      <c r="B117">
        <v>520</v>
      </c>
      <c r="C117">
        <v>233</v>
      </c>
      <c r="D117">
        <v>467</v>
      </c>
      <c r="E117">
        <v>101</v>
      </c>
      <c r="G117" s="6">
        <f t="shared" si="6"/>
        <v>2.0045340321059042</v>
      </c>
      <c r="H117" s="6">
        <f t="shared" si="5"/>
        <v>43.397738653729022</v>
      </c>
      <c r="I117" s="7">
        <f t="shared" si="7"/>
        <v>42</v>
      </c>
      <c r="J117" s="7">
        <f t="shared" si="8"/>
        <v>42</v>
      </c>
      <c r="K117" s="7">
        <f t="shared" si="9"/>
        <v>0</v>
      </c>
      <c r="L117" s="11"/>
      <c r="M117" s="5"/>
      <c r="N117" s="5"/>
      <c r="Q117" t="s">
        <v>137</v>
      </c>
      <c r="R117" t="s">
        <v>152</v>
      </c>
      <c r="S117">
        <v>467</v>
      </c>
      <c r="T117">
        <v>101</v>
      </c>
      <c r="U117">
        <v>42</v>
      </c>
      <c r="V117">
        <v>85</v>
      </c>
      <c r="W117">
        <v>80</v>
      </c>
    </row>
    <row r="118" spans="1:23" x14ac:dyDescent="0.25">
      <c r="A118" t="s">
        <v>138</v>
      </c>
      <c r="B118">
        <v>426</v>
      </c>
      <c r="C118">
        <v>410</v>
      </c>
      <c r="D118">
        <v>446</v>
      </c>
      <c r="E118">
        <v>392</v>
      </c>
      <c r="G118" s="6">
        <f t="shared" si="6"/>
        <v>-58.055247223796606</v>
      </c>
      <c r="H118" s="6">
        <f t="shared" si="5"/>
        <v>-50.343055758575169</v>
      </c>
      <c r="I118" s="7">
        <f t="shared" si="7"/>
        <v>8</v>
      </c>
      <c r="J118" s="7">
        <f t="shared" si="8"/>
        <v>0</v>
      </c>
      <c r="K118" s="7">
        <f t="shared" si="9"/>
        <v>8</v>
      </c>
      <c r="L118" s="11"/>
      <c r="M118" s="5"/>
      <c r="N118" s="5"/>
      <c r="Q118" t="s">
        <v>138</v>
      </c>
      <c r="R118" t="s">
        <v>152</v>
      </c>
      <c r="S118">
        <v>446</v>
      </c>
      <c r="T118">
        <v>392</v>
      </c>
      <c r="U118">
        <v>8</v>
      </c>
      <c r="V118">
        <v>72</v>
      </c>
      <c r="W118">
        <v>67</v>
      </c>
    </row>
    <row r="119" spans="1:23" x14ac:dyDescent="0.25">
      <c r="A119" t="s">
        <v>139</v>
      </c>
      <c r="B119">
        <v>348</v>
      </c>
      <c r="C119">
        <v>42</v>
      </c>
      <c r="D119">
        <v>355</v>
      </c>
      <c r="E119">
        <v>42</v>
      </c>
      <c r="G119" s="6">
        <f t="shared" si="6"/>
        <v>81.950938298325497</v>
      </c>
      <c r="H119" s="6">
        <f t="shared" si="5"/>
        <v>79.975513204053385</v>
      </c>
      <c r="I119" s="7">
        <f t="shared" si="7"/>
        <v>2</v>
      </c>
      <c r="J119" s="7">
        <f t="shared" si="8"/>
        <v>2</v>
      </c>
      <c r="K119" s="7">
        <f t="shared" si="9"/>
        <v>0</v>
      </c>
      <c r="L119" s="11"/>
      <c r="M119" s="5"/>
      <c r="N119" s="5"/>
      <c r="Q119" t="s">
        <v>139</v>
      </c>
      <c r="R119" t="s">
        <v>153</v>
      </c>
      <c r="S119">
        <v>355</v>
      </c>
      <c r="T119">
        <v>42</v>
      </c>
      <c r="U119">
        <v>2</v>
      </c>
      <c r="V119">
        <v>72</v>
      </c>
      <c r="W119">
        <v>81</v>
      </c>
    </row>
    <row r="120" spans="1:23" x14ac:dyDescent="0.25">
      <c r="A120" t="s">
        <v>140</v>
      </c>
      <c r="B120">
        <v>469</v>
      </c>
      <c r="C120">
        <v>106</v>
      </c>
      <c r="D120">
        <v>437</v>
      </c>
      <c r="E120">
        <v>78</v>
      </c>
      <c r="G120" s="6">
        <f t="shared" si="6"/>
        <v>41.965960353054982</v>
      </c>
      <c r="H120" s="6">
        <f t="shared" si="5"/>
        <v>54.162347045721717</v>
      </c>
      <c r="I120" s="7">
        <f t="shared" si="7"/>
        <v>13</v>
      </c>
      <c r="J120" s="7">
        <f t="shared" si="8"/>
        <v>13</v>
      </c>
      <c r="K120" s="7">
        <f t="shared" si="9"/>
        <v>0</v>
      </c>
      <c r="L120" s="11"/>
      <c r="M120" s="5"/>
      <c r="N120" s="5"/>
      <c r="Q120" t="s">
        <v>140</v>
      </c>
      <c r="R120" t="s">
        <v>153</v>
      </c>
      <c r="S120">
        <v>437</v>
      </c>
      <c r="T120">
        <v>78</v>
      </c>
      <c r="U120">
        <v>13</v>
      </c>
      <c r="V120">
        <v>83</v>
      </c>
      <c r="W120">
        <v>74</v>
      </c>
    </row>
    <row r="121" spans="1:23" x14ac:dyDescent="0.25">
      <c r="A121" t="s">
        <v>141</v>
      </c>
      <c r="B121">
        <v>143</v>
      </c>
      <c r="C121">
        <v>146</v>
      </c>
      <c r="D121">
        <v>176</v>
      </c>
      <c r="E121">
        <v>98</v>
      </c>
      <c r="G121" s="6">
        <f t="shared" si="6"/>
        <v>152.02841541861858</v>
      </c>
      <c r="H121" s="6">
        <f t="shared" si="5"/>
        <v>135.40066325579215</v>
      </c>
      <c r="I121" s="7">
        <f t="shared" si="7"/>
        <v>17</v>
      </c>
      <c r="J121" s="7">
        <f t="shared" si="8"/>
        <v>17</v>
      </c>
      <c r="K121" s="7">
        <f t="shared" si="9"/>
        <v>0</v>
      </c>
      <c r="L121" s="11"/>
      <c r="M121" s="5"/>
      <c r="N121" s="5"/>
      <c r="Q121" t="s">
        <v>141</v>
      </c>
      <c r="R121" t="s">
        <v>153</v>
      </c>
      <c r="S121">
        <v>176</v>
      </c>
      <c r="T121">
        <v>98</v>
      </c>
      <c r="U121">
        <v>17</v>
      </c>
      <c r="V121">
        <v>65</v>
      </c>
      <c r="W121">
        <v>68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W121"/>
  <sheetViews>
    <sheetView topLeftCell="E1" workbookViewId="0">
      <selection activeCell="K2" sqref="K2:K121"/>
    </sheetView>
  </sheetViews>
  <sheetFormatPr defaultRowHeight="15" x14ac:dyDescent="0.25"/>
  <sheetData>
    <row r="1" spans="1:23" thickBot="1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2" t="s">
        <v>7</v>
      </c>
      <c r="I1" s="3" t="s">
        <v>8</v>
      </c>
      <c r="J1" s="4" t="s">
        <v>9</v>
      </c>
      <c r="K1" s="4" t="s">
        <v>10</v>
      </c>
      <c r="L1" s="5"/>
      <c r="M1" s="5" t="s">
        <v>11</v>
      </c>
      <c r="N1" s="5" t="s">
        <v>12</v>
      </c>
      <c r="Q1" s="13" t="s">
        <v>19</v>
      </c>
      <c r="R1" s="13" t="s">
        <v>15</v>
      </c>
      <c r="S1" s="13" t="s">
        <v>16</v>
      </c>
      <c r="T1" s="13" t="s">
        <v>17</v>
      </c>
      <c r="U1" s="13" t="s">
        <v>18</v>
      </c>
      <c r="V1" s="13" t="s">
        <v>20</v>
      </c>
      <c r="W1" s="13" t="s">
        <v>21</v>
      </c>
    </row>
    <row r="2" spans="1:23" ht="16.5" thickTop="1" thickBot="1" x14ac:dyDescent="0.3">
      <c r="A2" t="s">
        <v>22</v>
      </c>
      <c r="B2">
        <v>456</v>
      </c>
      <c r="C2">
        <v>386</v>
      </c>
      <c r="D2">
        <v>479</v>
      </c>
      <c r="E2">
        <v>361</v>
      </c>
      <c r="G2" s="6">
        <f>ATAN2(2*(B2-$M$2/2)/$M$4,2*($N$2/2-C2)/$M$4)*180/PI()</f>
        <v>-47.030914236853107</v>
      </c>
      <c r="H2" s="6">
        <f t="shared" ref="H2:H65" si="0">ATAN2(2*(D2-$M$2/2)/$M$4,2*($N$2/2-E2)/$M$4)*180/PI()</f>
        <v>-37.271363004048389</v>
      </c>
      <c r="I2" s="7">
        <f>MAX(1,CEILING(MIN(MOD(G2-H2,360),MOD(H2-G2,360)),1))</f>
        <v>10</v>
      </c>
      <c r="J2" s="7">
        <f>IF(H2&gt;1,I2,0)</f>
        <v>0</v>
      </c>
      <c r="K2" s="7">
        <f>IF(H2&lt;1,I2,0)</f>
        <v>10</v>
      </c>
      <c r="L2" s="8" t="s">
        <v>13</v>
      </c>
      <c r="M2" s="9">
        <v>640</v>
      </c>
      <c r="N2" s="9">
        <v>480</v>
      </c>
      <c r="Q2" t="s">
        <v>22</v>
      </c>
      <c r="R2" t="s">
        <v>150</v>
      </c>
      <c r="S2">
        <v>479</v>
      </c>
      <c r="T2">
        <v>361</v>
      </c>
      <c r="U2">
        <v>10</v>
      </c>
      <c r="V2">
        <v>97</v>
      </c>
      <c r="W2">
        <v>96</v>
      </c>
    </row>
    <row r="3" spans="1:23" ht="15.75" thickBot="1" x14ac:dyDescent="0.3">
      <c r="A3" t="s">
        <v>23</v>
      </c>
      <c r="B3">
        <v>121</v>
      </c>
      <c r="C3">
        <v>216</v>
      </c>
      <c r="D3">
        <v>523</v>
      </c>
      <c r="E3">
        <v>252</v>
      </c>
      <c r="G3" s="6">
        <f t="shared" ref="G3:G66" si="1">ATAN2(2*(B3-$M$2/2)/$M$4,2*($N$2/2-C3)/$M$4)*180/PI()</f>
        <v>173.12316926256318</v>
      </c>
      <c r="H3" s="6">
        <f t="shared" si="0"/>
        <v>-3.3830057913306155</v>
      </c>
      <c r="I3" s="7">
        <f t="shared" ref="I3:I66" si="2">MAX(1,CEILING(MIN(MOD(G3-H3,360),MOD(H3-G3,360)),1))</f>
        <v>177</v>
      </c>
      <c r="J3" s="7">
        <f t="shared" ref="J3:J66" si="3">IF(H3&gt;1,I3,0)</f>
        <v>0</v>
      </c>
      <c r="K3" s="7">
        <f t="shared" ref="K3:K66" si="4">IF(H3&lt;1,I3,0)</f>
        <v>177</v>
      </c>
      <c r="L3" s="11"/>
      <c r="M3" s="5"/>
      <c r="N3" s="5"/>
      <c r="Q3" t="s">
        <v>23</v>
      </c>
      <c r="R3" t="s">
        <v>150</v>
      </c>
      <c r="S3">
        <v>523</v>
      </c>
      <c r="T3">
        <v>252</v>
      </c>
      <c r="U3">
        <v>177</v>
      </c>
      <c r="V3">
        <v>54</v>
      </c>
      <c r="W3">
        <v>25</v>
      </c>
    </row>
    <row r="4" spans="1:23" ht="15.75" thickBot="1" x14ac:dyDescent="0.3">
      <c r="A4" t="s">
        <v>24</v>
      </c>
      <c r="B4">
        <v>229</v>
      </c>
      <c r="C4">
        <v>418</v>
      </c>
      <c r="D4">
        <v>232</v>
      </c>
      <c r="E4">
        <v>418</v>
      </c>
      <c r="G4" s="6">
        <f t="shared" si="1"/>
        <v>-117.07775140292654</v>
      </c>
      <c r="H4" s="6">
        <f t="shared" si="0"/>
        <v>-116.30696382574179</v>
      </c>
      <c r="I4" s="7">
        <f t="shared" si="2"/>
        <v>1</v>
      </c>
      <c r="J4" s="7">
        <f t="shared" si="3"/>
        <v>0</v>
      </c>
      <c r="K4" s="7">
        <f t="shared" si="4"/>
        <v>1</v>
      </c>
      <c r="L4" s="8" t="s">
        <v>14</v>
      </c>
      <c r="M4" s="9">
        <v>400</v>
      </c>
      <c r="N4" s="5"/>
      <c r="Q4" t="s">
        <v>24</v>
      </c>
      <c r="R4" t="s">
        <v>150</v>
      </c>
      <c r="S4">
        <v>232</v>
      </c>
      <c r="T4">
        <v>418</v>
      </c>
      <c r="U4">
        <v>1</v>
      </c>
      <c r="V4">
        <v>99</v>
      </c>
      <c r="W4">
        <v>98</v>
      </c>
    </row>
    <row r="5" spans="1:23" x14ac:dyDescent="0.25">
      <c r="A5" t="s">
        <v>25</v>
      </c>
      <c r="B5">
        <v>519</v>
      </c>
      <c r="C5">
        <v>264</v>
      </c>
      <c r="D5">
        <v>519</v>
      </c>
      <c r="E5">
        <v>265</v>
      </c>
      <c r="G5" s="6">
        <f t="shared" si="1"/>
        <v>-6.8768307374367952</v>
      </c>
      <c r="H5" s="6">
        <f t="shared" si="0"/>
        <v>-7.1604497268911222</v>
      </c>
      <c r="I5" s="7">
        <f t="shared" si="2"/>
        <v>1</v>
      </c>
      <c r="J5" s="7">
        <f t="shared" si="3"/>
        <v>0</v>
      </c>
      <c r="K5" s="7">
        <f t="shared" si="4"/>
        <v>1</v>
      </c>
      <c r="L5" s="11"/>
      <c r="M5" s="5"/>
      <c r="N5" s="5"/>
      <c r="Q5" t="s">
        <v>25</v>
      </c>
      <c r="R5" t="s">
        <v>151</v>
      </c>
      <c r="S5">
        <v>519</v>
      </c>
      <c r="T5">
        <v>265</v>
      </c>
      <c r="U5">
        <v>1</v>
      </c>
      <c r="V5">
        <v>98</v>
      </c>
      <c r="W5">
        <v>98</v>
      </c>
    </row>
    <row r="6" spans="1:23" x14ac:dyDescent="0.25">
      <c r="A6" t="s">
        <v>26</v>
      </c>
      <c r="B6">
        <v>440</v>
      </c>
      <c r="C6">
        <v>80</v>
      </c>
      <c r="D6">
        <v>306</v>
      </c>
      <c r="E6">
        <v>42</v>
      </c>
      <c r="G6" s="6">
        <f t="shared" si="1"/>
        <v>53.13010235415598</v>
      </c>
      <c r="H6" s="6">
        <f t="shared" si="0"/>
        <v>94.044485574181095</v>
      </c>
      <c r="I6" s="7">
        <f t="shared" si="2"/>
        <v>41</v>
      </c>
      <c r="J6" s="7">
        <f t="shared" si="3"/>
        <v>41</v>
      </c>
      <c r="K6" s="7">
        <f t="shared" si="4"/>
        <v>0</v>
      </c>
      <c r="L6" s="11"/>
      <c r="M6" s="5"/>
      <c r="N6" s="5"/>
      <c r="Q6" t="s">
        <v>26</v>
      </c>
      <c r="R6" t="s">
        <v>151</v>
      </c>
      <c r="S6">
        <v>306</v>
      </c>
      <c r="T6">
        <v>42</v>
      </c>
      <c r="U6">
        <v>41</v>
      </c>
      <c r="V6">
        <v>14</v>
      </c>
      <c r="W6">
        <v>10</v>
      </c>
    </row>
    <row r="7" spans="1:23" x14ac:dyDescent="0.25">
      <c r="A7" t="s">
        <v>27</v>
      </c>
      <c r="B7">
        <v>152</v>
      </c>
      <c r="C7">
        <v>349</v>
      </c>
      <c r="D7">
        <v>144</v>
      </c>
      <c r="E7">
        <v>335</v>
      </c>
      <c r="G7" s="6">
        <f t="shared" si="1"/>
        <v>-147.02410880268957</v>
      </c>
      <c r="H7" s="6">
        <f t="shared" si="0"/>
        <v>-151.64103655386998</v>
      </c>
      <c r="I7" s="7">
        <f t="shared" si="2"/>
        <v>5</v>
      </c>
      <c r="J7" s="7">
        <f t="shared" si="3"/>
        <v>0</v>
      </c>
      <c r="K7" s="7">
        <f t="shared" si="4"/>
        <v>5</v>
      </c>
      <c r="L7" s="11"/>
      <c r="M7" s="5"/>
      <c r="N7" s="5"/>
      <c r="Q7" t="s">
        <v>27</v>
      </c>
      <c r="R7" t="s">
        <v>151</v>
      </c>
      <c r="S7">
        <v>144</v>
      </c>
      <c r="T7">
        <v>335</v>
      </c>
      <c r="U7">
        <v>5</v>
      </c>
      <c r="V7">
        <v>32</v>
      </c>
      <c r="W7">
        <v>22</v>
      </c>
    </row>
    <row r="8" spans="1:23" x14ac:dyDescent="0.25">
      <c r="A8" t="s">
        <v>28</v>
      </c>
      <c r="B8">
        <v>120</v>
      </c>
      <c r="C8">
        <v>250</v>
      </c>
      <c r="D8">
        <v>123</v>
      </c>
      <c r="E8">
        <v>279</v>
      </c>
      <c r="G8" s="6">
        <f t="shared" si="1"/>
        <v>-177.13759477388825</v>
      </c>
      <c r="H8" s="6">
        <f t="shared" si="0"/>
        <v>-168.801973203046</v>
      </c>
      <c r="I8" s="7">
        <f t="shared" si="2"/>
        <v>9</v>
      </c>
      <c r="J8" s="7">
        <f t="shared" si="3"/>
        <v>0</v>
      </c>
      <c r="K8" s="7">
        <f t="shared" si="4"/>
        <v>9</v>
      </c>
      <c r="L8" s="11"/>
      <c r="M8" s="5"/>
      <c r="N8" s="5"/>
      <c r="Q8" t="s">
        <v>28</v>
      </c>
      <c r="R8" t="s">
        <v>152</v>
      </c>
      <c r="S8">
        <v>123</v>
      </c>
      <c r="T8">
        <v>279</v>
      </c>
      <c r="U8">
        <v>9</v>
      </c>
      <c r="V8">
        <v>95</v>
      </c>
      <c r="W8">
        <v>93</v>
      </c>
    </row>
    <row r="9" spans="1:23" x14ac:dyDescent="0.25">
      <c r="A9" t="s">
        <v>29</v>
      </c>
      <c r="B9">
        <v>480</v>
      </c>
      <c r="C9">
        <v>360</v>
      </c>
      <c r="D9">
        <v>450</v>
      </c>
      <c r="E9">
        <v>389</v>
      </c>
      <c r="G9" s="6">
        <f t="shared" si="1"/>
        <v>-36.86989764584402</v>
      </c>
      <c r="H9" s="6">
        <f t="shared" si="0"/>
        <v>-48.895848013087516</v>
      </c>
      <c r="I9" s="7">
        <f t="shared" si="2"/>
        <v>13</v>
      </c>
      <c r="J9" s="7">
        <f t="shared" si="3"/>
        <v>0</v>
      </c>
      <c r="K9" s="7">
        <f t="shared" si="4"/>
        <v>13</v>
      </c>
      <c r="L9" s="11"/>
      <c r="M9" s="5"/>
      <c r="N9" s="5"/>
      <c r="Q9" t="s">
        <v>29</v>
      </c>
      <c r="R9" t="s">
        <v>152</v>
      </c>
      <c r="S9">
        <v>450</v>
      </c>
      <c r="T9">
        <v>389</v>
      </c>
      <c r="U9">
        <v>13</v>
      </c>
      <c r="V9">
        <v>94</v>
      </c>
      <c r="W9">
        <v>95</v>
      </c>
    </row>
    <row r="10" spans="1:23" x14ac:dyDescent="0.25">
      <c r="A10" t="s">
        <v>30</v>
      </c>
      <c r="B10">
        <v>466</v>
      </c>
      <c r="C10">
        <v>104</v>
      </c>
      <c r="D10">
        <v>125</v>
      </c>
      <c r="E10">
        <v>273</v>
      </c>
      <c r="G10" s="6">
        <f t="shared" si="1"/>
        <v>42.969085763146893</v>
      </c>
      <c r="H10" s="6">
        <f t="shared" si="0"/>
        <v>-170.39479584498707</v>
      </c>
      <c r="I10" s="7">
        <f t="shared" si="2"/>
        <v>147</v>
      </c>
      <c r="J10" s="7">
        <f t="shared" si="3"/>
        <v>0</v>
      </c>
      <c r="K10" s="7">
        <f t="shared" si="4"/>
        <v>147</v>
      </c>
      <c r="L10" s="11"/>
      <c r="M10" s="5"/>
      <c r="N10" s="5"/>
      <c r="Q10" t="s">
        <v>30</v>
      </c>
      <c r="R10" t="s">
        <v>152</v>
      </c>
      <c r="S10">
        <v>125</v>
      </c>
      <c r="T10">
        <v>273</v>
      </c>
      <c r="U10">
        <v>147</v>
      </c>
      <c r="V10">
        <v>31</v>
      </c>
      <c r="W10">
        <v>64</v>
      </c>
    </row>
    <row r="11" spans="1:23" x14ac:dyDescent="0.25">
      <c r="A11" t="s">
        <v>31</v>
      </c>
      <c r="B11">
        <v>511</v>
      </c>
      <c r="C11">
        <v>298</v>
      </c>
      <c r="D11">
        <v>517</v>
      </c>
      <c r="E11">
        <v>263</v>
      </c>
      <c r="G11" s="6">
        <f t="shared" si="1"/>
        <v>-16.891695744674493</v>
      </c>
      <c r="H11" s="6">
        <f t="shared" si="0"/>
        <v>-6.6592072661368045</v>
      </c>
      <c r="I11" s="7">
        <f t="shared" si="2"/>
        <v>11</v>
      </c>
      <c r="J11" s="7">
        <f t="shared" si="3"/>
        <v>0</v>
      </c>
      <c r="K11" s="7">
        <f t="shared" si="4"/>
        <v>11</v>
      </c>
      <c r="L11" s="11"/>
      <c r="M11" s="5"/>
      <c r="N11" s="5"/>
      <c r="Q11" t="s">
        <v>31</v>
      </c>
      <c r="R11" t="s">
        <v>153</v>
      </c>
      <c r="S11">
        <v>517</v>
      </c>
      <c r="T11">
        <v>263</v>
      </c>
      <c r="U11">
        <v>11</v>
      </c>
      <c r="V11">
        <v>98</v>
      </c>
      <c r="W11">
        <v>87</v>
      </c>
    </row>
    <row r="12" spans="1:23" x14ac:dyDescent="0.25">
      <c r="A12" t="s">
        <v>32</v>
      </c>
      <c r="B12">
        <v>211</v>
      </c>
      <c r="C12">
        <v>72</v>
      </c>
      <c r="D12">
        <v>175</v>
      </c>
      <c r="E12">
        <v>117</v>
      </c>
      <c r="G12" s="6">
        <f t="shared" si="1"/>
        <v>122.97589119731043</v>
      </c>
      <c r="H12" s="6">
        <f t="shared" si="0"/>
        <v>139.69286250558983</v>
      </c>
      <c r="I12" s="7">
        <f>MAX(1,CEILING(MIN(MOD(G12-H12,360),MOD(H12-G12,360)),1))</f>
        <v>17</v>
      </c>
      <c r="J12" s="7">
        <f t="shared" si="3"/>
        <v>17</v>
      </c>
      <c r="K12" s="7">
        <f t="shared" si="4"/>
        <v>0</v>
      </c>
      <c r="L12" s="11"/>
      <c r="M12" s="5"/>
      <c r="N12" s="5"/>
      <c r="Q12" t="s">
        <v>32</v>
      </c>
      <c r="R12" t="s">
        <v>153</v>
      </c>
      <c r="S12">
        <v>175</v>
      </c>
      <c r="T12">
        <v>117</v>
      </c>
      <c r="U12">
        <v>17</v>
      </c>
      <c r="V12">
        <v>59</v>
      </c>
      <c r="W12">
        <v>14</v>
      </c>
    </row>
    <row r="13" spans="1:23" x14ac:dyDescent="0.25">
      <c r="A13" t="s">
        <v>33</v>
      </c>
      <c r="B13">
        <v>136</v>
      </c>
      <c r="C13">
        <v>318</v>
      </c>
      <c r="D13">
        <v>156</v>
      </c>
      <c r="E13">
        <v>356</v>
      </c>
      <c r="G13" s="6">
        <f t="shared" si="1"/>
        <v>-157.02727866917132</v>
      </c>
      <c r="H13" s="6">
        <f t="shared" si="0"/>
        <v>-144.72757855140162</v>
      </c>
      <c r="I13" s="7">
        <f t="shared" si="2"/>
        <v>13</v>
      </c>
      <c r="J13" s="7">
        <f t="shared" si="3"/>
        <v>0</v>
      </c>
      <c r="K13" s="7">
        <f t="shared" si="4"/>
        <v>13</v>
      </c>
      <c r="L13" s="11"/>
      <c r="M13" s="5"/>
      <c r="N13" s="5"/>
      <c r="Q13" t="s">
        <v>33</v>
      </c>
      <c r="R13" t="s">
        <v>153</v>
      </c>
      <c r="S13">
        <v>156</v>
      </c>
      <c r="T13">
        <v>356</v>
      </c>
      <c r="U13">
        <v>13</v>
      </c>
      <c r="V13">
        <v>96</v>
      </c>
      <c r="W13">
        <v>56</v>
      </c>
    </row>
    <row r="14" spans="1:23" x14ac:dyDescent="0.25">
      <c r="A14" t="s">
        <v>34</v>
      </c>
      <c r="B14">
        <v>509</v>
      </c>
      <c r="C14">
        <v>305</v>
      </c>
      <c r="D14">
        <v>483</v>
      </c>
      <c r="E14">
        <v>342</v>
      </c>
      <c r="G14" s="6">
        <f t="shared" si="1"/>
        <v>-18.978879755713447</v>
      </c>
      <c r="H14" s="6">
        <f t="shared" si="0"/>
        <v>-32.036968529863593</v>
      </c>
      <c r="I14" s="7">
        <f t="shared" si="2"/>
        <v>14</v>
      </c>
      <c r="J14" s="7">
        <f t="shared" si="3"/>
        <v>0</v>
      </c>
      <c r="K14" s="7">
        <f t="shared" si="4"/>
        <v>14</v>
      </c>
      <c r="L14" s="11"/>
      <c r="M14" s="5"/>
      <c r="N14" s="5"/>
      <c r="Q14" t="s">
        <v>34</v>
      </c>
      <c r="R14" t="s">
        <v>150</v>
      </c>
      <c r="S14">
        <v>483</v>
      </c>
      <c r="T14">
        <v>342</v>
      </c>
      <c r="U14">
        <v>14</v>
      </c>
      <c r="V14">
        <v>98</v>
      </c>
      <c r="W14">
        <v>99</v>
      </c>
    </row>
    <row r="15" spans="1:23" x14ac:dyDescent="0.25">
      <c r="A15" t="s">
        <v>35</v>
      </c>
      <c r="B15">
        <v>120</v>
      </c>
      <c r="C15">
        <v>243</v>
      </c>
      <c r="D15">
        <v>121</v>
      </c>
      <c r="E15">
        <v>230</v>
      </c>
      <c r="G15" s="6">
        <f t="shared" si="1"/>
        <v>-179.14062775635534</v>
      </c>
      <c r="H15" s="6">
        <f t="shared" si="0"/>
        <v>177.12323492969944</v>
      </c>
      <c r="I15" s="7">
        <f t="shared" si="2"/>
        <v>4</v>
      </c>
      <c r="J15" s="7">
        <f t="shared" si="3"/>
        <v>4</v>
      </c>
      <c r="K15" s="7">
        <f t="shared" si="4"/>
        <v>0</v>
      </c>
      <c r="L15" s="11"/>
      <c r="M15" s="5"/>
      <c r="N15" s="5"/>
      <c r="Q15" t="s">
        <v>35</v>
      </c>
      <c r="R15" t="s">
        <v>150</v>
      </c>
      <c r="S15">
        <v>121</v>
      </c>
      <c r="T15">
        <v>230</v>
      </c>
      <c r="U15">
        <v>4</v>
      </c>
      <c r="V15">
        <v>96</v>
      </c>
      <c r="W15">
        <v>98</v>
      </c>
    </row>
    <row r="16" spans="1:23" x14ac:dyDescent="0.25">
      <c r="A16" t="s">
        <v>36</v>
      </c>
      <c r="B16">
        <v>451</v>
      </c>
      <c r="C16">
        <v>391</v>
      </c>
      <c r="D16">
        <v>201</v>
      </c>
      <c r="E16">
        <v>401</v>
      </c>
      <c r="G16" s="6">
        <f t="shared" si="1"/>
        <v>-49.056737861294884</v>
      </c>
      <c r="H16" s="6">
        <f t="shared" si="0"/>
        <v>-126.46923439005188</v>
      </c>
      <c r="I16" s="7">
        <f t="shared" si="2"/>
        <v>78</v>
      </c>
      <c r="J16" s="7">
        <f t="shared" si="3"/>
        <v>0</v>
      </c>
      <c r="K16" s="7">
        <f t="shared" si="4"/>
        <v>78</v>
      </c>
      <c r="L16" s="11"/>
      <c r="M16" s="5"/>
      <c r="N16" s="5"/>
      <c r="Q16" t="s">
        <v>36</v>
      </c>
      <c r="R16" t="s">
        <v>150</v>
      </c>
      <c r="S16">
        <v>201</v>
      </c>
      <c r="T16">
        <v>401</v>
      </c>
      <c r="U16">
        <v>78</v>
      </c>
      <c r="V16">
        <v>96</v>
      </c>
      <c r="W16">
        <v>42</v>
      </c>
    </row>
    <row r="17" spans="1:23" x14ac:dyDescent="0.25">
      <c r="A17" t="s">
        <v>37</v>
      </c>
      <c r="B17">
        <v>516</v>
      </c>
      <c r="C17">
        <v>202</v>
      </c>
      <c r="D17">
        <v>512</v>
      </c>
      <c r="E17">
        <v>192</v>
      </c>
      <c r="G17" s="6">
        <f t="shared" si="1"/>
        <v>10.972240237811643</v>
      </c>
      <c r="H17" s="6">
        <f t="shared" si="0"/>
        <v>14.036243467926477</v>
      </c>
      <c r="I17" s="7">
        <f t="shared" si="2"/>
        <v>4</v>
      </c>
      <c r="J17" s="7">
        <f t="shared" si="3"/>
        <v>4</v>
      </c>
      <c r="K17" s="7">
        <f t="shared" si="4"/>
        <v>0</v>
      </c>
      <c r="L17" s="11"/>
      <c r="M17" s="5"/>
      <c r="N17" s="5"/>
      <c r="Q17" t="s">
        <v>37</v>
      </c>
      <c r="R17" t="s">
        <v>151</v>
      </c>
      <c r="S17">
        <v>512</v>
      </c>
      <c r="T17">
        <v>192</v>
      </c>
      <c r="U17">
        <v>4</v>
      </c>
      <c r="V17">
        <v>96</v>
      </c>
      <c r="W17">
        <v>63</v>
      </c>
    </row>
    <row r="18" spans="1:23" x14ac:dyDescent="0.25">
      <c r="A18" t="s">
        <v>38</v>
      </c>
      <c r="B18">
        <v>471</v>
      </c>
      <c r="C18">
        <v>109</v>
      </c>
      <c r="D18">
        <v>444</v>
      </c>
      <c r="E18">
        <v>85</v>
      </c>
      <c r="G18" s="6">
        <f t="shared" si="1"/>
        <v>40.943262138705123</v>
      </c>
      <c r="H18" s="6">
        <f t="shared" si="0"/>
        <v>51.340191745909912</v>
      </c>
      <c r="I18" s="7">
        <f t="shared" si="2"/>
        <v>11</v>
      </c>
      <c r="J18" s="7">
        <f t="shared" si="3"/>
        <v>11</v>
      </c>
      <c r="K18" s="7">
        <f t="shared" si="4"/>
        <v>0</v>
      </c>
      <c r="L18" s="11"/>
      <c r="M18" s="5"/>
      <c r="N18" s="5"/>
      <c r="Q18" t="s">
        <v>38</v>
      </c>
      <c r="R18" t="s">
        <v>151</v>
      </c>
      <c r="S18">
        <v>444</v>
      </c>
      <c r="T18">
        <v>85</v>
      </c>
      <c r="U18">
        <v>11</v>
      </c>
      <c r="V18">
        <v>96</v>
      </c>
      <c r="W18">
        <v>94</v>
      </c>
    </row>
    <row r="19" spans="1:23" x14ac:dyDescent="0.25">
      <c r="A19" t="s">
        <v>39</v>
      </c>
      <c r="B19">
        <v>520</v>
      </c>
      <c r="C19">
        <v>237</v>
      </c>
      <c r="D19">
        <v>521</v>
      </c>
      <c r="E19">
        <v>251</v>
      </c>
      <c r="G19" s="6">
        <f t="shared" si="1"/>
        <v>0.8593722436446809</v>
      </c>
      <c r="H19" s="6">
        <f t="shared" si="0"/>
        <v>-3.1324651985680365</v>
      </c>
      <c r="I19" s="7">
        <f t="shared" si="2"/>
        <v>4</v>
      </c>
      <c r="J19" s="7">
        <f t="shared" si="3"/>
        <v>0</v>
      </c>
      <c r="K19" s="7">
        <f t="shared" si="4"/>
        <v>4</v>
      </c>
      <c r="L19" s="11"/>
      <c r="M19" s="5"/>
      <c r="N19" s="5"/>
      <c r="Q19" t="s">
        <v>39</v>
      </c>
      <c r="R19" t="s">
        <v>151</v>
      </c>
      <c r="S19">
        <v>521</v>
      </c>
      <c r="T19">
        <v>251</v>
      </c>
      <c r="U19">
        <v>4</v>
      </c>
      <c r="V19">
        <v>80</v>
      </c>
      <c r="W19">
        <v>97</v>
      </c>
    </row>
    <row r="20" spans="1:23" x14ac:dyDescent="0.25">
      <c r="A20" t="s">
        <v>40</v>
      </c>
      <c r="B20">
        <v>507</v>
      </c>
      <c r="C20">
        <v>168</v>
      </c>
      <c r="D20">
        <v>500</v>
      </c>
      <c r="E20">
        <v>159</v>
      </c>
      <c r="G20" s="6">
        <f t="shared" si="1"/>
        <v>21.05803978825281</v>
      </c>
      <c r="H20" s="6">
        <f t="shared" si="0"/>
        <v>24.22774531795417</v>
      </c>
      <c r="I20" s="7">
        <f t="shared" si="2"/>
        <v>4</v>
      </c>
      <c r="J20" s="7">
        <f t="shared" si="3"/>
        <v>4</v>
      </c>
      <c r="K20" s="7">
        <f t="shared" si="4"/>
        <v>0</v>
      </c>
      <c r="L20" s="11"/>
      <c r="M20" s="5"/>
      <c r="N20" s="5"/>
      <c r="Q20" t="s">
        <v>40</v>
      </c>
      <c r="R20" t="s">
        <v>152</v>
      </c>
      <c r="S20">
        <v>500</v>
      </c>
      <c r="T20">
        <v>159</v>
      </c>
      <c r="U20">
        <v>4</v>
      </c>
      <c r="V20">
        <v>98</v>
      </c>
      <c r="W20">
        <v>98</v>
      </c>
    </row>
    <row r="21" spans="1:23" x14ac:dyDescent="0.25">
      <c r="A21" t="s">
        <v>41</v>
      </c>
      <c r="B21">
        <v>351</v>
      </c>
      <c r="C21">
        <v>42</v>
      </c>
      <c r="D21">
        <v>366</v>
      </c>
      <c r="E21">
        <v>42</v>
      </c>
      <c r="G21" s="6">
        <f t="shared" si="1"/>
        <v>81.101686935537401</v>
      </c>
      <c r="H21" s="6">
        <f t="shared" si="0"/>
        <v>76.920876219933177</v>
      </c>
      <c r="I21" s="7">
        <f t="shared" si="2"/>
        <v>5</v>
      </c>
      <c r="J21" s="7">
        <f t="shared" si="3"/>
        <v>5</v>
      </c>
      <c r="K21" s="7">
        <f t="shared" si="4"/>
        <v>0</v>
      </c>
      <c r="L21" s="11"/>
      <c r="M21" s="5"/>
      <c r="N21" s="5"/>
      <c r="Q21" t="s">
        <v>41</v>
      </c>
      <c r="R21" t="s">
        <v>152</v>
      </c>
      <c r="S21">
        <v>366</v>
      </c>
      <c r="T21">
        <v>42</v>
      </c>
      <c r="U21">
        <v>5</v>
      </c>
      <c r="V21">
        <v>95</v>
      </c>
      <c r="W21">
        <v>89</v>
      </c>
    </row>
    <row r="22" spans="1:23" x14ac:dyDescent="0.25">
      <c r="A22" t="s">
        <v>42</v>
      </c>
      <c r="B22">
        <v>217</v>
      </c>
      <c r="C22">
        <v>69</v>
      </c>
      <c r="D22">
        <v>162</v>
      </c>
      <c r="E22">
        <v>116</v>
      </c>
      <c r="G22" s="6">
        <f t="shared" si="1"/>
        <v>121.06220279174576</v>
      </c>
      <c r="H22" s="6">
        <f t="shared" si="0"/>
        <v>141.87481802870425</v>
      </c>
      <c r="I22" s="7">
        <f t="shared" si="2"/>
        <v>21</v>
      </c>
      <c r="J22" s="7">
        <f t="shared" si="3"/>
        <v>21</v>
      </c>
      <c r="K22" s="7">
        <f t="shared" si="4"/>
        <v>0</v>
      </c>
      <c r="L22" s="11"/>
      <c r="M22" s="5"/>
      <c r="N22" s="5"/>
      <c r="Q22" t="s">
        <v>42</v>
      </c>
      <c r="R22" t="s">
        <v>152</v>
      </c>
      <c r="S22">
        <v>162</v>
      </c>
      <c r="T22">
        <v>116</v>
      </c>
      <c r="U22">
        <v>21</v>
      </c>
      <c r="V22">
        <v>90</v>
      </c>
      <c r="W22">
        <v>96</v>
      </c>
    </row>
    <row r="23" spans="1:23" x14ac:dyDescent="0.25">
      <c r="A23" t="s">
        <v>43</v>
      </c>
      <c r="B23">
        <v>491</v>
      </c>
      <c r="C23">
        <v>137</v>
      </c>
      <c r="D23">
        <v>475</v>
      </c>
      <c r="E23">
        <v>112</v>
      </c>
      <c r="G23" s="6">
        <f t="shared" si="1"/>
        <v>31.062202791745761</v>
      </c>
      <c r="H23" s="6">
        <f t="shared" si="0"/>
        <v>39.550113895460726</v>
      </c>
      <c r="I23" s="7">
        <f t="shared" si="2"/>
        <v>9</v>
      </c>
      <c r="J23" s="7">
        <f t="shared" si="3"/>
        <v>9</v>
      </c>
      <c r="K23" s="7">
        <f t="shared" si="4"/>
        <v>0</v>
      </c>
      <c r="L23" s="11"/>
      <c r="M23" s="5"/>
      <c r="N23" s="5"/>
      <c r="Q23" t="s">
        <v>43</v>
      </c>
      <c r="R23" t="s">
        <v>153</v>
      </c>
      <c r="S23">
        <v>475</v>
      </c>
      <c r="T23">
        <v>112</v>
      </c>
      <c r="U23">
        <v>9</v>
      </c>
      <c r="V23">
        <v>98</v>
      </c>
      <c r="W23">
        <v>75</v>
      </c>
    </row>
    <row r="24" spans="1:23" x14ac:dyDescent="0.25">
      <c r="A24" t="s">
        <v>44</v>
      </c>
      <c r="B24">
        <v>385</v>
      </c>
      <c r="C24">
        <v>51</v>
      </c>
      <c r="D24">
        <v>422</v>
      </c>
      <c r="E24">
        <v>67</v>
      </c>
      <c r="G24" s="6">
        <f t="shared" si="1"/>
        <v>71.02112024428655</v>
      </c>
      <c r="H24" s="6">
        <f t="shared" si="0"/>
        <v>59.476595186537033</v>
      </c>
      <c r="I24" s="7">
        <f t="shared" si="2"/>
        <v>12</v>
      </c>
      <c r="J24" s="7">
        <f t="shared" si="3"/>
        <v>12</v>
      </c>
      <c r="K24" s="7">
        <f t="shared" si="4"/>
        <v>0</v>
      </c>
      <c r="L24" s="11"/>
      <c r="M24" s="5"/>
      <c r="N24" s="5"/>
      <c r="Q24" t="s">
        <v>44</v>
      </c>
      <c r="R24" t="s">
        <v>153</v>
      </c>
      <c r="S24">
        <v>422</v>
      </c>
      <c r="T24">
        <v>67</v>
      </c>
      <c r="U24">
        <v>12</v>
      </c>
      <c r="V24">
        <v>30</v>
      </c>
      <c r="W24">
        <v>24</v>
      </c>
    </row>
    <row r="25" spans="1:23" x14ac:dyDescent="0.25">
      <c r="A25" t="s">
        <v>45</v>
      </c>
      <c r="B25">
        <v>417</v>
      </c>
      <c r="C25">
        <v>65</v>
      </c>
      <c r="D25">
        <v>432</v>
      </c>
      <c r="E25">
        <v>73</v>
      </c>
      <c r="G25" s="6">
        <f t="shared" si="1"/>
        <v>61.00102285384601</v>
      </c>
      <c r="H25" s="6">
        <f t="shared" si="0"/>
        <v>56.15187555216179</v>
      </c>
      <c r="I25" s="7">
        <f t="shared" si="2"/>
        <v>5</v>
      </c>
      <c r="J25" s="7">
        <f t="shared" si="3"/>
        <v>5</v>
      </c>
      <c r="K25" s="7">
        <f t="shared" si="4"/>
        <v>0</v>
      </c>
      <c r="L25" s="11"/>
      <c r="M25" s="5"/>
      <c r="N25" s="5"/>
      <c r="Q25" t="s">
        <v>45</v>
      </c>
      <c r="R25" t="s">
        <v>153</v>
      </c>
      <c r="S25">
        <v>432</v>
      </c>
      <c r="T25">
        <v>73</v>
      </c>
      <c r="U25">
        <v>5</v>
      </c>
      <c r="V25">
        <v>95</v>
      </c>
      <c r="W25">
        <v>73</v>
      </c>
    </row>
    <row r="26" spans="1:23" x14ac:dyDescent="0.25">
      <c r="A26" t="s">
        <v>46</v>
      </c>
      <c r="B26">
        <v>478</v>
      </c>
      <c r="C26">
        <v>363</v>
      </c>
      <c r="D26">
        <v>200</v>
      </c>
      <c r="E26">
        <v>402</v>
      </c>
      <c r="G26" s="6">
        <f t="shared" si="1"/>
        <v>-37.900080355368367</v>
      </c>
      <c r="H26" s="6">
        <f t="shared" si="0"/>
        <v>-126.52885536698516</v>
      </c>
      <c r="I26" s="7">
        <f t="shared" si="2"/>
        <v>89</v>
      </c>
      <c r="J26" s="7">
        <f t="shared" si="3"/>
        <v>0</v>
      </c>
      <c r="K26" s="7">
        <f t="shared" si="4"/>
        <v>89</v>
      </c>
      <c r="L26" s="11"/>
      <c r="M26" s="5"/>
      <c r="N26" s="5"/>
      <c r="Q26" t="s">
        <v>46</v>
      </c>
      <c r="R26" t="s">
        <v>150</v>
      </c>
      <c r="S26">
        <v>200</v>
      </c>
      <c r="T26">
        <v>402</v>
      </c>
      <c r="U26">
        <v>89</v>
      </c>
      <c r="V26">
        <v>52</v>
      </c>
      <c r="W26">
        <v>28</v>
      </c>
    </row>
    <row r="27" spans="1:23" x14ac:dyDescent="0.25">
      <c r="A27" t="s">
        <v>47</v>
      </c>
      <c r="B27">
        <v>150</v>
      </c>
      <c r="C27">
        <v>346</v>
      </c>
      <c r="D27">
        <v>117</v>
      </c>
      <c r="E27">
        <v>233</v>
      </c>
      <c r="G27" s="6">
        <f t="shared" si="1"/>
        <v>-148.05524722379661</v>
      </c>
      <c r="H27" s="6">
        <f t="shared" si="0"/>
        <v>178.02506598911802</v>
      </c>
      <c r="I27" s="7">
        <f t="shared" si="2"/>
        <v>34</v>
      </c>
      <c r="J27" s="7">
        <f t="shared" si="3"/>
        <v>34</v>
      </c>
      <c r="K27" s="7">
        <f t="shared" si="4"/>
        <v>0</v>
      </c>
      <c r="L27" s="11"/>
      <c r="M27" s="5"/>
      <c r="N27" s="5"/>
      <c r="Q27" t="s">
        <v>47</v>
      </c>
      <c r="R27" t="s">
        <v>150</v>
      </c>
      <c r="S27">
        <v>117</v>
      </c>
      <c r="T27">
        <v>233</v>
      </c>
      <c r="U27">
        <v>34</v>
      </c>
      <c r="V27">
        <v>77</v>
      </c>
      <c r="W27">
        <v>50</v>
      </c>
    </row>
    <row r="28" spans="1:23" x14ac:dyDescent="0.25">
      <c r="A28" t="s">
        <v>48</v>
      </c>
      <c r="B28">
        <v>171</v>
      </c>
      <c r="C28">
        <v>374</v>
      </c>
      <c r="D28">
        <v>416</v>
      </c>
      <c r="E28">
        <v>411</v>
      </c>
      <c r="G28" s="6">
        <f t="shared" si="1"/>
        <v>-138.03403964694499</v>
      </c>
      <c r="H28" s="6">
        <f t="shared" si="0"/>
        <v>-60.689992929083871</v>
      </c>
      <c r="I28" s="7">
        <f t="shared" si="2"/>
        <v>78</v>
      </c>
      <c r="J28" s="7">
        <f t="shared" si="3"/>
        <v>0</v>
      </c>
      <c r="K28" s="7">
        <f t="shared" si="4"/>
        <v>78</v>
      </c>
      <c r="L28" s="11"/>
      <c r="M28" s="5"/>
      <c r="N28" s="5"/>
      <c r="Q28" t="s">
        <v>48</v>
      </c>
      <c r="R28" t="s">
        <v>150</v>
      </c>
      <c r="S28">
        <v>416</v>
      </c>
      <c r="T28">
        <v>411</v>
      </c>
      <c r="U28">
        <v>78</v>
      </c>
      <c r="V28">
        <v>61</v>
      </c>
      <c r="W28">
        <v>34</v>
      </c>
    </row>
    <row r="29" spans="1:23" x14ac:dyDescent="0.25">
      <c r="A29" t="s">
        <v>49</v>
      </c>
      <c r="B29">
        <v>245</v>
      </c>
      <c r="C29">
        <v>55</v>
      </c>
      <c r="D29">
        <v>409</v>
      </c>
      <c r="E29">
        <v>419</v>
      </c>
      <c r="G29" s="6">
        <f t="shared" si="1"/>
        <v>112.0678995624102</v>
      </c>
      <c r="H29" s="6">
        <f t="shared" si="0"/>
        <v>-63.563127086745546</v>
      </c>
      <c r="I29" s="7">
        <f t="shared" si="2"/>
        <v>176</v>
      </c>
      <c r="J29" s="7">
        <f t="shared" si="3"/>
        <v>0</v>
      </c>
      <c r="K29" s="7">
        <f t="shared" si="4"/>
        <v>176</v>
      </c>
      <c r="L29" s="11"/>
      <c r="M29" s="5"/>
      <c r="N29" s="5"/>
      <c r="Q29" t="s">
        <v>49</v>
      </c>
      <c r="R29" t="s">
        <v>151</v>
      </c>
      <c r="S29">
        <v>409</v>
      </c>
      <c r="T29">
        <v>419</v>
      </c>
      <c r="U29">
        <v>176</v>
      </c>
      <c r="V29">
        <v>5</v>
      </c>
      <c r="W29">
        <v>20</v>
      </c>
    </row>
    <row r="30" spans="1:23" x14ac:dyDescent="0.25">
      <c r="A30" t="s">
        <v>50</v>
      </c>
      <c r="B30">
        <v>226</v>
      </c>
      <c r="C30">
        <v>417</v>
      </c>
      <c r="D30">
        <v>116</v>
      </c>
      <c r="E30">
        <v>244</v>
      </c>
      <c r="G30" s="6">
        <f t="shared" si="1"/>
        <v>-117.97158458138142</v>
      </c>
      <c r="H30" s="6">
        <f t="shared" si="0"/>
        <v>-178.87669728592456</v>
      </c>
      <c r="I30" s="7">
        <f t="shared" si="2"/>
        <v>61</v>
      </c>
      <c r="J30" s="7">
        <f t="shared" si="3"/>
        <v>0</v>
      </c>
      <c r="K30" s="7">
        <f t="shared" si="4"/>
        <v>61</v>
      </c>
      <c r="L30" s="11"/>
      <c r="M30" s="5"/>
      <c r="N30" s="5"/>
      <c r="Q30" t="s">
        <v>50</v>
      </c>
      <c r="R30" t="s">
        <v>151</v>
      </c>
      <c r="S30">
        <v>116</v>
      </c>
      <c r="T30">
        <v>244</v>
      </c>
      <c r="U30">
        <v>61</v>
      </c>
      <c r="V30">
        <v>7</v>
      </c>
      <c r="W30">
        <v>52</v>
      </c>
    </row>
    <row r="31" spans="1:23" x14ac:dyDescent="0.25">
      <c r="A31" t="s">
        <v>51</v>
      </c>
      <c r="B31">
        <v>130</v>
      </c>
      <c r="C31">
        <v>178</v>
      </c>
      <c r="D31">
        <v>173</v>
      </c>
      <c r="E31">
        <v>104</v>
      </c>
      <c r="G31" s="6">
        <f t="shared" si="1"/>
        <v>161.92767785104053</v>
      </c>
      <c r="H31" s="6">
        <f t="shared" si="0"/>
        <v>137.22592389511405</v>
      </c>
      <c r="I31" s="7">
        <f t="shared" si="2"/>
        <v>25</v>
      </c>
      <c r="J31" s="7">
        <f t="shared" si="3"/>
        <v>25</v>
      </c>
      <c r="K31" s="7">
        <f t="shared" si="4"/>
        <v>0</v>
      </c>
      <c r="L31" s="11"/>
      <c r="M31" s="5"/>
      <c r="N31" s="5"/>
      <c r="Q31" t="s">
        <v>51</v>
      </c>
      <c r="R31" t="s">
        <v>151</v>
      </c>
      <c r="S31">
        <v>173</v>
      </c>
      <c r="T31">
        <v>104</v>
      </c>
      <c r="U31">
        <v>25</v>
      </c>
      <c r="V31">
        <v>95</v>
      </c>
      <c r="W31">
        <v>62</v>
      </c>
    </row>
    <row r="32" spans="1:23" x14ac:dyDescent="0.25">
      <c r="A32" t="s">
        <v>52</v>
      </c>
      <c r="B32">
        <v>122</v>
      </c>
      <c r="C32">
        <v>212</v>
      </c>
      <c r="D32">
        <v>137</v>
      </c>
      <c r="E32">
        <v>158</v>
      </c>
      <c r="G32" s="6">
        <f t="shared" si="1"/>
        <v>171.9509382983255</v>
      </c>
      <c r="H32" s="6">
        <f t="shared" si="0"/>
        <v>155.8634484332772</v>
      </c>
      <c r="I32" s="7">
        <f t="shared" si="2"/>
        <v>17</v>
      </c>
      <c r="J32" s="7">
        <f t="shared" si="3"/>
        <v>17</v>
      </c>
      <c r="K32" s="7">
        <f t="shared" si="4"/>
        <v>0</v>
      </c>
      <c r="L32" s="11"/>
      <c r="M32" s="5"/>
      <c r="N32" s="5"/>
      <c r="Q32" t="s">
        <v>52</v>
      </c>
      <c r="R32" t="s">
        <v>152</v>
      </c>
      <c r="S32">
        <v>137</v>
      </c>
      <c r="T32">
        <v>158</v>
      </c>
      <c r="U32">
        <v>17</v>
      </c>
      <c r="V32">
        <v>66</v>
      </c>
      <c r="W32">
        <v>73</v>
      </c>
    </row>
    <row r="33" spans="1:23" x14ac:dyDescent="0.25">
      <c r="A33" t="s">
        <v>53</v>
      </c>
      <c r="B33">
        <v>454</v>
      </c>
      <c r="C33">
        <v>389</v>
      </c>
      <c r="D33">
        <v>521</v>
      </c>
      <c r="E33">
        <v>242</v>
      </c>
      <c r="G33" s="6">
        <f t="shared" si="1"/>
        <v>-48.034039646945011</v>
      </c>
      <c r="H33" s="6">
        <f t="shared" si="0"/>
        <v>-0.57008844499888656</v>
      </c>
      <c r="I33" s="7">
        <f t="shared" si="2"/>
        <v>48</v>
      </c>
      <c r="J33" s="7">
        <f t="shared" si="3"/>
        <v>0</v>
      </c>
      <c r="K33" s="7">
        <f t="shared" si="4"/>
        <v>48</v>
      </c>
      <c r="L33" s="11"/>
      <c r="M33" s="5"/>
      <c r="N33" s="5"/>
      <c r="Q33" t="s">
        <v>53</v>
      </c>
      <c r="R33" t="s">
        <v>152</v>
      </c>
      <c r="S33">
        <v>521</v>
      </c>
      <c r="T33">
        <v>242</v>
      </c>
      <c r="U33">
        <v>48</v>
      </c>
      <c r="V33">
        <v>68</v>
      </c>
      <c r="W33">
        <v>61</v>
      </c>
    </row>
    <row r="34" spans="1:23" x14ac:dyDescent="0.25">
      <c r="A34" t="s">
        <v>54</v>
      </c>
      <c r="B34">
        <v>414</v>
      </c>
      <c r="C34">
        <v>63</v>
      </c>
      <c r="D34">
        <v>260</v>
      </c>
      <c r="E34">
        <v>46</v>
      </c>
      <c r="G34" s="6">
        <f t="shared" si="1"/>
        <v>62.028415418618579</v>
      </c>
      <c r="H34" s="6">
        <f t="shared" si="0"/>
        <v>107.18570614422475</v>
      </c>
      <c r="I34" s="7">
        <f t="shared" si="2"/>
        <v>46</v>
      </c>
      <c r="J34" s="7">
        <f t="shared" si="3"/>
        <v>46</v>
      </c>
      <c r="K34" s="7">
        <f t="shared" si="4"/>
        <v>0</v>
      </c>
      <c r="L34" s="11"/>
      <c r="M34" s="5"/>
      <c r="N34" s="5"/>
      <c r="Q34" t="s">
        <v>54</v>
      </c>
      <c r="R34" t="s">
        <v>152</v>
      </c>
      <c r="S34">
        <v>260</v>
      </c>
      <c r="T34">
        <v>46</v>
      </c>
      <c r="U34">
        <v>46</v>
      </c>
      <c r="V34">
        <v>14</v>
      </c>
      <c r="W34">
        <v>14</v>
      </c>
    </row>
    <row r="35" spans="1:23" x14ac:dyDescent="0.25">
      <c r="A35" t="s">
        <v>55</v>
      </c>
      <c r="B35">
        <v>258</v>
      </c>
      <c r="C35">
        <v>430</v>
      </c>
      <c r="D35">
        <v>270</v>
      </c>
      <c r="E35">
        <v>427</v>
      </c>
      <c r="G35" s="6">
        <f t="shared" si="1"/>
        <v>-108.07232214895949</v>
      </c>
      <c r="H35" s="6">
        <f t="shared" si="0"/>
        <v>-104.96955080279848</v>
      </c>
      <c r="I35" s="7">
        <f t="shared" si="2"/>
        <v>4</v>
      </c>
      <c r="J35" s="7">
        <f t="shared" si="3"/>
        <v>0</v>
      </c>
      <c r="K35" s="7">
        <f t="shared" si="4"/>
        <v>4</v>
      </c>
      <c r="L35" s="11"/>
      <c r="M35" s="5"/>
      <c r="N35" s="5"/>
      <c r="Q35" t="s">
        <v>55</v>
      </c>
      <c r="R35" t="s">
        <v>153</v>
      </c>
      <c r="S35">
        <v>270</v>
      </c>
      <c r="T35">
        <v>427</v>
      </c>
      <c r="U35">
        <v>4</v>
      </c>
      <c r="V35">
        <v>88</v>
      </c>
      <c r="W35">
        <v>24</v>
      </c>
    </row>
    <row r="36" spans="1:23" x14ac:dyDescent="0.25">
      <c r="A36" t="s">
        <v>56</v>
      </c>
      <c r="B36">
        <v>120</v>
      </c>
      <c r="C36">
        <v>247</v>
      </c>
      <c r="D36">
        <v>120</v>
      </c>
      <c r="E36">
        <v>237</v>
      </c>
      <c r="G36" s="6">
        <f t="shared" si="1"/>
        <v>-177.99546596789409</v>
      </c>
      <c r="H36" s="6">
        <f t="shared" si="0"/>
        <v>179.14062775635534</v>
      </c>
      <c r="I36" s="7">
        <f t="shared" si="2"/>
        <v>3</v>
      </c>
      <c r="J36" s="7">
        <f t="shared" si="3"/>
        <v>3</v>
      </c>
      <c r="K36" s="7">
        <f t="shared" si="4"/>
        <v>0</v>
      </c>
      <c r="L36" s="11"/>
      <c r="M36" s="5"/>
      <c r="N36" s="5"/>
      <c r="Q36" t="s">
        <v>56</v>
      </c>
      <c r="R36" t="s">
        <v>153</v>
      </c>
      <c r="S36">
        <v>120</v>
      </c>
      <c r="T36">
        <v>237</v>
      </c>
      <c r="U36">
        <v>3</v>
      </c>
      <c r="V36">
        <v>48</v>
      </c>
      <c r="W36">
        <v>14</v>
      </c>
    </row>
    <row r="37" spans="1:23" x14ac:dyDescent="0.25">
      <c r="A37" t="s">
        <v>57</v>
      </c>
      <c r="B37">
        <v>510</v>
      </c>
      <c r="C37">
        <v>302</v>
      </c>
      <c r="D37">
        <v>307</v>
      </c>
      <c r="E37">
        <v>440</v>
      </c>
      <c r="G37" s="6">
        <f t="shared" si="1"/>
        <v>-18.072322148959497</v>
      </c>
      <c r="H37" s="6">
        <f t="shared" si="0"/>
        <v>-93.718993973158049</v>
      </c>
      <c r="I37" s="7">
        <f t="shared" si="2"/>
        <v>76</v>
      </c>
      <c r="J37" s="7">
        <f t="shared" si="3"/>
        <v>0</v>
      </c>
      <c r="K37" s="7">
        <f t="shared" si="4"/>
        <v>76</v>
      </c>
      <c r="L37" s="11"/>
      <c r="M37" s="5"/>
      <c r="N37" s="5"/>
      <c r="Q37" t="s">
        <v>57</v>
      </c>
      <c r="R37" t="s">
        <v>153</v>
      </c>
      <c r="S37">
        <v>307</v>
      </c>
      <c r="T37">
        <v>440</v>
      </c>
      <c r="U37">
        <v>76</v>
      </c>
      <c r="V37">
        <v>98</v>
      </c>
      <c r="W37">
        <v>97</v>
      </c>
    </row>
    <row r="38" spans="1:23" x14ac:dyDescent="0.25">
      <c r="A38" t="s">
        <v>58</v>
      </c>
      <c r="B38">
        <v>275</v>
      </c>
      <c r="C38">
        <v>45</v>
      </c>
      <c r="D38">
        <v>330</v>
      </c>
      <c r="E38">
        <v>39</v>
      </c>
      <c r="G38" s="6">
        <f t="shared" si="1"/>
        <v>102.9946167919165</v>
      </c>
      <c r="H38" s="6">
        <f t="shared" si="0"/>
        <v>87.151812088612104</v>
      </c>
      <c r="I38" s="7">
        <f t="shared" si="2"/>
        <v>16</v>
      </c>
      <c r="J38" s="7">
        <f t="shared" si="3"/>
        <v>16</v>
      </c>
      <c r="K38" s="7">
        <f t="shared" si="4"/>
        <v>0</v>
      </c>
      <c r="L38" s="11"/>
      <c r="M38" s="5"/>
      <c r="N38" s="5"/>
      <c r="Q38" t="s">
        <v>58</v>
      </c>
      <c r="R38" t="s">
        <v>150</v>
      </c>
      <c r="S38">
        <v>330</v>
      </c>
      <c r="T38">
        <v>39</v>
      </c>
      <c r="U38">
        <v>16</v>
      </c>
      <c r="V38">
        <v>100</v>
      </c>
      <c r="W38">
        <v>99</v>
      </c>
    </row>
    <row r="39" spans="1:23" x14ac:dyDescent="0.25">
      <c r="A39" t="s">
        <v>59</v>
      </c>
      <c r="B39">
        <v>262</v>
      </c>
      <c r="C39">
        <v>431</v>
      </c>
      <c r="D39">
        <v>249</v>
      </c>
      <c r="E39">
        <v>50</v>
      </c>
      <c r="G39" s="6">
        <f t="shared" si="1"/>
        <v>-106.89169574467449</v>
      </c>
      <c r="H39" s="6">
        <f t="shared" si="0"/>
        <v>110.48992201811065</v>
      </c>
      <c r="I39" s="7">
        <f t="shared" si="2"/>
        <v>143</v>
      </c>
      <c r="J39" s="7">
        <f t="shared" si="3"/>
        <v>143</v>
      </c>
      <c r="K39" s="7">
        <f t="shared" si="4"/>
        <v>0</v>
      </c>
      <c r="L39" s="11"/>
      <c r="M39" s="5"/>
      <c r="N39" s="5"/>
      <c r="Q39" t="s">
        <v>59</v>
      </c>
      <c r="R39" t="s">
        <v>150</v>
      </c>
      <c r="S39">
        <v>249</v>
      </c>
      <c r="T39">
        <v>50</v>
      </c>
      <c r="U39">
        <v>143</v>
      </c>
      <c r="V39">
        <v>64</v>
      </c>
      <c r="W39">
        <v>5</v>
      </c>
    </row>
    <row r="40" spans="1:23" x14ac:dyDescent="0.25">
      <c r="A40" t="s">
        <v>60</v>
      </c>
      <c r="B40">
        <v>129</v>
      </c>
      <c r="C40">
        <v>182</v>
      </c>
      <c r="D40">
        <v>122</v>
      </c>
      <c r="E40">
        <v>199</v>
      </c>
      <c r="G40" s="6">
        <f t="shared" si="1"/>
        <v>163.10830425532552</v>
      </c>
      <c r="H40" s="6">
        <f t="shared" si="0"/>
        <v>168.30106239119735</v>
      </c>
      <c r="I40" s="7">
        <f t="shared" si="2"/>
        <v>6</v>
      </c>
      <c r="J40" s="7">
        <f t="shared" si="3"/>
        <v>6</v>
      </c>
      <c r="K40" s="7">
        <f t="shared" si="4"/>
        <v>0</v>
      </c>
      <c r="L40" s="11"/>
      <c r="M40" s="5"/>
      <c r="N40" s="5"/>
      <c r="Q40" t="s">
        <v>60</v>
      </c>
      <c r="R40" t="s">
        <v>150</v>
      </c>
      <c r="S40">
        <v>122</v>
      </c>
      <c r="T40">
        <v>199</v>
      </c>
      <c r="U40">
        <v>6</v>
      </c>
      <c r="V40">
        <v>95</v>
      </c>
      <c r="W40">
        <v>98</v>
      </c>
    </row>
    <row r="41" spans="1:23" x14ac:dyDescent="0.25">
      <c r="A41" t="s">
        <v>61</v>
      </c>
      <c r="B41">
        <v>520</v>
      </c>
      <c r="C41">
        <v>230</v>
      </c>
      <c r="D41">
        <v>516</v>
      </c>
      <c r="E41">
        <v>309</v>
      </c>
      <c r="G41" s="6">
        <f t="shared" si="1"/>
        <v>2.8624052261117474</v>
      </c>
      <c r="H41" s="6">
        <f t="shared" si="0"/>
        <v>-19.394149269769464</v>
      </c>
      <c r="I41" s="7">
        <f t="shared" si="2"/>
        <v>23</v>
      </c>
      <c r="J41" s="7">
        <f t="shared" si="3"/>
        <v>0</v>
      </c>
      <c r="K41" s="7">
        <f t="shared" si="4"/>
        <v>23</v>
      </c>
      <c r="L41" s="11"/>
      <c r="M41" s="5"/>
      <c r="N41" s="5"/>
      <c r="Q41" t="s">
        <v>61</v>
      </c>
      <c r="R41" t="s">
        <v>151</v>
      </c>
      <c r="S41">
        <v>516</v>
      </c>
      <c r="T41">
        <v>309</v>
      </c>
      <c r="U41">
        <v>23</v>
      </c>
      <c r="V41">
        <v>29</v>
      </c>
      <c r="W41">
        <v>4</v>
      </c>
    </row>
    <row r="42" spans="1:23" x14ac:dyDescent="0.25">
      <c r="A42" t="s">
        <v>62</v>
      </c>
      <c r="B42">
        <v>174</v>
      </c>
      <c r="C42">
        <v>376</v>
      </c>
      <c r="D42">
        <v>218</v>
      </c>
      <c r="E42">
        <v>411</v>
      </c>
      <c r="G42" s="6">
        <f t="shared" si="1"/>
        <v>-137.03091423685311</v>
      </c>
      <c r="H42" s="6">
        <f t="shared" si="0"/>
        <v>-120.8157057517292</v>
      </c>
      <c r="I42" s="7">
        <f t="shared" si="2"/>
        <v>17</v>
      </c>
      <c r="J42" s="7">
        <f t="shared" si="3"/>
        <v>0</v>
      </c>
      <c r="K42" s="7">
        <f t="shared" si="4"/>
        <v>17</v>
      </c>
      <c r="L42" s="11"/>
      <c r="M42" s="5"/>
      <c r="N42" s="5"/>
      <c r="Q42" t="s">
        <v>62</v>
      </c>
      <c r="R42" t="s">
        <v>151</v>
      </c>
      <c r="S42">
        <v>218</v>
      </c>
      <c r="T42">
        <v>411</v>
      </c>
      <c r="U42">
        <v>17</v>
      </c>
      <c r="V42">
        <v>99</v>
      </c>
      <c r="W42">
        <v>99</v>
      </c>
    </row>
    <row r="43" spans="1:23" x14ac:dyDescent="0.25">
      <c r="A43" t="s">
        <v>63</v>
      </c>
      <c r="B43">
        <v>330</v>
      </c>
      <c r="C43">
        <v>440</v>
      </c>
      <c r="D43">
        <v>264</v>
      </c>
      <c r="E43">
        <v>432</v>
      </c>
      <c r="G43" s="6">
        <f t="shared" si="1"/>
        <v>-87.137594773888253</v>
      </c>
      <c r="H43" s="6">
        <f t="shared" si="0"/>
        <v>-106.26020470831196</v>
      </c>
      <c r="I43" s="7">
        <f t="shared" si="2"/>
        <v>20</v>
      </c>
      <c r="J43" s="7">
        <f t="shared" si="3"/>
        <v>0</v>
      </c>
      <c r="K43" s="7">
        <f t="shared" si="4"/>
        <v>20</v>
      </c>
      <c r="L43" s="11"/>
      <c r="M43" s="5"/>
      <c r="N43" s="5"/>
      <c r="Q43" t="s">
        <v>63</v>
      </c>
      <c r="R43" t="s">
        <v>151</v>
      </c>
      <c r="S43">
        <v>264</v>
      </c>
      <c r="T43">
        <v>432</v>
      </c>
      <c r="U43">
        <v>20</v>
      </c>
      <c r="V43">
        <v>66</v>
      </c>
      <c r="W43">
        <v>34</v>
      </c>
    </row>
    <row r="44" spans="1:23" x14ac:dyDescent="0.25">
      <c r="A44" t="s">
        <v>64</v>
      </c>
      <c r="B44">
        <v>344</v>
      </c>
      <c r="C44">
        <v>41</v>
      </c>
      <c r="D44">
        <v>380</v>
      </c>
      <c r="E44">
        <v>54</v>
      </c>
      <c r="G44" s="6">
        <f t="shared" si="1"/>
        <v>83.123169262563209</v>
      </c>
      <c r="H44" s="6">
        <f t="shared" si="0"/>
        <v>72.121303404158652</v>
      </c>
      <c r="I44" s="7">
        <f t="shared" si="2"/>
        <v>12</v>
      </c>
      <c r="J44" s="7">
        <f t="shared" si="3"/>
        <v>12</v>
      </c>
      <c r="K44" s="7">
        <f t="shared" si="4"/>
        <v>0</v>
      </c>
      <c r="L44" s="11"/>
      <c r="M44" s="5"/>
      <c r="N44" s="5"/>
      <c r="Q44" t="s">
        <v>64</v>
      </c>
      <c r="R44" t="s">
        <v>152</v>
      </c>
      <c r="S44">
        <v>380</v>
      </c>
      <c r="T44">
        <v>54</v>
      </c>
      <c r="U44">
        <v>12</v>
      </c>
      <c r="V44">
        <v>99</v>
      </c>
      <c r="W44">
        <v>98</v>
      </c>
    </row>
    <row r="45" spans="1:23" x14ac:dyDescent="0.25">
      <c r="A45" t="s">
        <v>65</v>
      </c>
      <c r="B45">
        <v>125</v>
      </c>
      <c r="C45">
        <v>285</v>
      </c>
      <c r="D45">
        <v>199</v>
      </c>
      <c r="E45">
        <v>79</v>
      </c>
      <c r="G45" s="6">
        <f t="shared" si="1"/>
        <v>-167.00538320808349</v>
      </c>
      <c r="H45" s="6">
        <f t="shared" si="0"/>
        <v>126.9267951241748</v>
      </c>
      <c r="I45" s="7">
        <f t="shared" si="2"/>
        <v>67</v>
      </c>
      <c r="J45" s="7">
        <f t="shared" si="3"/>
        <v>67</v>
      </c>
      <c r="K45" s="7">
        <f t="shared" si="4"/>
        <v>0</v>
      </c>
      <c r="L45" s="11"/>
      <c r="M45" s="5"/>
      <c r="N45" s="5"/>
      <c r="Q45" t="s">
        <v>65</v>
      </c>
      <c r="R45" t="s">
        <v>152</v>
      </c>
      <c r="S45">
        <v>199</v>
      </c>
      <c r="T45">
        <v>79</v>
      </c>
      <c r="U45">
        <v>67</v>
      </c>
      <c r="V45">
        <v>4</v>
      </c>
      <c r="W45">
        <v>38</v>
      </c>
    </row>
    <row r="46" spans="1:23" x14ac:dyDescent="0.25">
      <c r="A46" t="s">
        <v>66</v>
      </c>
      <c r="B46">
        <v>488</v>
      </c>
      <c r="C46">
        <v>131</v>
      </c>
      <c r="D46">
        <v>480</v>
      </c>
      <c r="E46">
        <v>119</v>
      </c>
      <c r="G46" s="6">
        <f t="shared" si="1"/>
        <v>32.975891197310439</v>
      </c>
      <c r="H46" s="6">
        <f t="shared" si="0"/>
        <v>37.098394059657529</v>
      </c>
      <c r="I46" s="7">
        <f t="shared" si="2"/>
        <v>5</v>
      </c>
      <c r="J46" s="7">
        <f t="shared" si="3"/>
        <v>5</v>
      </c>
      <c r="K46" s="7">
        <f t="shared" si="4"/>
        <v>0</v>
      </c>
      <c r="L46" s="11"/>
      <c r="M46" s="5"/>
      <c r="N46" s="5"/>
      <c r="Q46" t="s">
        <v>66</v>
      </c>
      <c r="R46" t="s">
        <v>152</v>
      </c>
      <c r="S46">
        <v>480</v>
      </c>
      <c r="T46">
        <v>119</v>
      </c>
      <c r="U46">
        <v>5</v>
      </c>
      <c r="V46">
        <v>87</v>
      </c>
      <c r="W46">
        <v>94</v>
      </c>
    </row>
    <row r="47" spans="1:23" x14ac:dyDescent="0.25">
      <c r="A47" t="s">
        <v>67</v>
      </c>
      <c r="B47">
        <v>504</v>
      </c>
      <c r="C47">
        <v>162</v>
      </c>
      <c r="D47">
        <v>518</v>
      </c>
      <c r="E47">
        <v>216</v>
      </c>
      <c r="G47" s="6">
        <f t="shared" si="1"/>
        <v>22.972721330828662</v>
      </c>
      <c r="H47" s="6">
        <f t="shared" si="0"/>
        <v>6.911227119024681</v>
      </c>
      <c r="I47" s="7">
        <f t="shared" si="2"/>
        <v>17</v>
      </c>
      <c r="J47" s="7">
        <f t="shared" si="3"/>
        <v>17</v>
      </c>
      <c r="K47" s="7">
        <f t="shared" si="4"/>
        <v>0</v>
      </c>
      <c r="L47" s="11"/>
      <c r="M47" s="5"/>
      <c r="N47" s="5"/>
      <c r="Q47" t="s">
        <v>67</v>
      </c>
      <c r="R47" t="s">
        <v>153</v>
      </c>
      <c r="S47">
        <v>518</v>
      </c>
      <c r="T47">
        <v>216</v>
      </c>
      <c r="U47">
        <v>17</v>
      </c>
      <c r="V47">
        <v>99</v>
      </c>
      <c r="W47">
        <v>94</v>
      </c>
    </row>
    <row r="48" spans="1:23" x14ac:dyDescent="0.25">
      <c r="A48" t="s">
        <v>68</v>
      </c>
      <c r="B48">
        <v>184</v>
      </c>
      <c r="C48">
        <v>94</v>
      </c>
      <c r="D48">
        <v>185</v>
      </c>
      <c r="E48">
        <v>392</v>
      </c>
      <c r="G48" s="6">
        <f t="shared" si="1"/>
        <v>132.96908576314689</v>
      </c>
      <c r="H48" s="6">
        <f t="shared" si="0"/>
        <v>-131.61013419918208</v>
      </c>
      <c r="I48" s="7">
        <f t="shared" si="2"/>
        <v>96</v>
      </c>
      <c r="J48" s="7">
        <f t="shared" si="3"/>
        <v>0</v>
      </c>
      <c r="K48" s="7">
        <f t="shared" si="4"/>
        <v>96</v>
      </c>
      <c r="L48" s="11"/>
      <c r="M48" s="5"/>
      <c r="N48" s="5"/>
      <c r="Q48" t="s">
        <v>68</v>
      </c>
      <c r="R48" t="s">
        <v>153</v>
      </c>
      <c r="S48">
        <v>185</v>
      </c>
      <c r="T48">
        <v>392</v>
      </c>
      <c r="U48">
        <v>96</v>
      </c>
      <c r="V48">
        <v>4</v>
      </c>
      <c r="W48">
        <v>3</v>
      </c>
    </row>
    <row r="49" spans="1:23" x14ac:dyDescent="0.25">
      <c r="A49" t="s">
        <v>69</v>
      </c>
      <c r="B49">
        <v>200</v>
      </c>
      <c r="C49">
        <v>400</v>
      </c>
      <c r="D49">
        <v>296</v>
      </c>
      <c r="E49">
        <v>437</v>
      </c>
      <c r="G49" s="6">
        <f t="shared" si="1"/>
        <v>-126.86989764584402</v>
      </c>
      <c r="H49" s="6">
        <f t="shared" si="0"/>
        <v>-96.945967620762801</v>
      </c>
      <c r="I49" s="7">
        <f t="shared" si="2"/>
        <v>30</v>
      </c>
      <c r="J49" s="7">
        <f t="shared" si="3"/>
        <v>0</v>
      </c>
      <c r="K49" s="7">
        <f t="shared" si="4"/>
        <v>30</v>
      </c>
      <c r="L49" s="11"/>
      <c r="M49" s="5"/>
      <c r="N49" s="5"/>
      <c r="Q49" t="s">
        <v>69</v>
      </c>
      <c r="R49" t="s">
        <v>153</v>
      </c>
      <c r="S49">
        <v>296</v>
      </c>
      <c r="T49">
        <v>437</v>
      </c>
      <c r="U49">
        <v>30</v>
      </c>
      <c r="V49">
        <v>97</v>
      </c>
      <c r="W49">
        <v>58</v>
      </c>
    </row>
    <row r="50" spans="1:23" x14ac:dyDescent="0.25">
      <c r="A50" t="s">
        <v>70</v>
      </c>
      <c r="B50">
        <v>239</v>
      </c>
      <c r="C50">
        <v>57</v>
      </c>
      <c r="D50">
        <v>168</v>
      </c>
      <c r="E50">
        <v>106</v>
      </c>
      <c r="G50" s="6">
        <f t="shared" si="1"/>
        <v>113.87528085392751</v>
      </c>
      <c r="H50" s="6">
        <f t="shared" si="0"/>
        <v>138.60127811722344</v>
      </c>
      <c r="I50" s="7">
        <f t="shared" si="2"/>
        <v>25</v>
      </c>
      <c r="J50" s="7">
        <f t="shared" si="3"/>
        <v>25</v>
      </c>
      <c r="K50" s="7">
        <f t="shared" si="4"/>
        <v>0</v>
      </c>
      <c r="L50" s="11"/>
      <c r="M50" s="5"/>
      <c r="N50" s="5"/>
      <c r="Q50" t="s">
        <v>70</v>
      </c>
      <c r="R50" t="s">
        <v>150</v>
      </c>
      <c r="S50">
        <v>168</v>
      </c>
      <c r="T50">
        <v>106</v>
      </c>
      <c r="U50">
        <v>25</v>
      </c>
      <c r="V50">
        <v>16</v>
      </c>
      <c r="W50">
        <v>32</v>
      </c>
    </row>
    <row r="51" spans="1:23" x14ac:dyDescent="0.25">
      <c r="A51" t="s">
        <v>71</v>
      </c>
      <c r="B51">
        <v>408</v>
      </c>
      <c r="C51">
        <v>60</v>
      </c>
      <c r="D51">
        <v>441</v>
      </c>
      <c r="E51">
        <v>81</v>
      </c>
      <c r="G51" s="6">
        <f t="shared" si="1"/>
        <v>63.946504689509048</v>
      </c>
      <c r="H51" s="6">
        <f t="shared" si="0"/>
        <v>52.728636995951611</v>
      </c>
      <c r="I51" s="7">
        <f t="shared" si="2"/>
        <v>12</v>
      </c>
      <c r="J51" s="7">
        <f t="shared" si="3"/>
        <v>12</v>
      </c>
      <c r="K51" s="7">
        <f t="shared" si="4"/>
        <v>0</v>
      </c>
      <c r="L51" s="11"/>
      <c r="M51" s="5"/>
      <c r="N51" s="5"/>
      <c r="Q51" t="s">
        <v>71</v>
      </c>
      <c r="R51" t="s">
        <v>150</v>
      </c>
      <c r="S51">
        <v>441</v>
      </c>
      <c r="T51">
        <v>81</v>
      </c>
      <c r="U51">
        <v>12</v>
      </c>
      <c r="V51">
        <v>96</v>
      </c>
      <c r="W51">
        <v>81</v>
      </c>
    </row>
    <row r="52" spans="1:23" x14ac:dyDescent="0.25">
      <c r="A52" t="s">
        <v>72</v>
      </c>
      <c r="B52">
        <v>154</v>
      </c>
      <c r="C52">
        <v>352</v>
      </c>
      <c r="D52">
        <v>175</v>
      </c>
      <c r="E52">
        <v>377</v>
      </c>
      <c r="G52" s="6">
        <f t="shared" si="1"/>
        <v>-145.9925075802677</v>
      </c>
      <c r="H52" s="6">
        <f t="shared" si="0"/>
        <v>-136.62497635752476</v>
      </c>
      <c r="I52" s="7">
        <f t="shared" si="2"/>
        <v>10</v>
      </c>
      <c r="J52" s="7">
        <f t="shared" si="3"/>
        <v>0</v>
      </c>
      <c r="K52" s="7">
        <f t="shared" si="4"/>
        <v>10</v>
      </c>
      <c r="L52" s="11"/>
      <c r="M52" s="5"/>
      <c r="N52" s="5"/>
      <c r="Q52" t="s">
        <v>72</v>
      </c>
      <c r="R52" t="s">
        <v>150</v>
      </c>
      <c r="S52">
        <v>175</v>
      </c>
      <c r="T52">
        <v>377</v>
      </c>
      <c r="U52">
        <v>10</v>
      </c>
      <c r="V52">
        <v>20</v>
      </c>
      <c r="W52">
        <v>19</v>
      </c>
    </row>
    <row r="53" spans="1:23" x14ac:dyDescent="0.25">
      <c r="A53" t="s">
        <v>73</v>
      </c>
      <c r="B53">
        <v>514</v>
      </c>
      <c r="C53">
        <v>192</v>
      </c>
      <c r="D53">
        <v>519</v>
      </c>
      <c r="E53">
        <v>234</v>
      </c>
      <c r="G53" s="6">
        <f t="shared" si="1"/>
        <v>13.89717631501536</v>
      </c>
      <c r="H53" s="6">
        <f t="shared" si="0"/>
        <v>1.7269877504876419</v>
      </c>
      <c r="I53" s="7">
        <f t="shared" si="2"/>
        <v>13</v>
      </c>
      <c r="J53" s="7">
        <f t="shared" si="3"/>
        <v>13</v>
      </c>
      <c r="K53" s="7">
        <f t="shared" si="4"/>
        <v>0</v>
      </c>
      <c r="L53" s="11"/>
      <c r="M53" s="5"/>
      <c r="N53" s="5"/>
      <c r="Q53" t="s">
        <v>73</v>
      </c>
      <c r="R53" t="s">
        <v>151</v>
      </c>
      <c r="S53">
        <v>519</v>
      </c>
      <c r="T53">
        <v>234</v>
      </c>
      <c r="U53">
        <v>13</v>
      </c>
      <c r="V53">
        <v>96</v>
      </c>
      <c r="W53">
        <v>97</v>
      </c>
    </row>
    <row r="54" spans="1:23" x14ac:dyDescent="0.25">
      <c r="A54" t="s">
        <v>74</v>
      </c>
      <c r="B54">
        <v>375</v>
      </c>
      <c r="C54">
        <v>48</v>
      </c>
      <c r="D54">
        <v>361</v>
      </c>
      <c r="E54">
        <v>43</v>
      </c>
      <c r="G54" s="6">
        <f t="shared" si="1"/>
        <v>74.015198479765417</v>
      </c>
      <c r="H54" s="6">
        <f t="shared" si="0"/>
        <v>78.243325861964408</v>
      </c>
      <c r="I54" s="7">
        <f t="shared" si="2"/>
        <v>5</v>
      </c>
      <c r="J54" s="7">
        <f t="shared" si="3"/>
        <v>5</v>
      </c>
      <c r="K54" s="7">
        <f t="shared" si="4"/>
        <v>0</v>
      </c>
      <c r="L54" s="11"/>
      <c r="M54" s="5"/>
      <c r="N54" s="5"/>
      <c r="Q54" t="s">
        <v>74</v>
      </c>
      <c r="R54" t="s">
        <v>151</v>
      </c>
      <c r="S54">
        <v>361</v>
      </c>
      <c r="T54">
        <v>43</v>
      </c>
      <c r="U54">
        <v>5</v>
      </c>
      <c r="V54">
        <v>97</v>
      </c>
      <c r="W54">
        <v>98</v>
      </c>
    </row>
    <row r="55" spans="1:23" x14ac:dyDescent="0.25">
      <c r="A55" t="s">
        <v>75</v>
      </c>
      <c r="B55">
        <v>232</v>
      </c>
      <c r="C55">
        <v>420</v>
      </c>
      <c r="D55">
        <v>179</v>
      </c>
      <c r="E55">
        <v>99</v>
      </c>
      <c r="G55" s="6">
        <f t="shared" si="1"/>
        <v>-116.05349531049096</v>
      </c>
      <c r="H55" s="6">
        <f t="shared" si="0"/>
        <v>135</v>
      </c>
      <c r="I55" s="7">
        <f t="shared" si="2"/>
        <v>109</v>
      </c>
      <c r="J55" s="7">
        <f t="shared" si="3"/>
        <v>109</v>
      </c>
      <c r="K55" s="7">
        <f t="shared" si="4"/>
        <v>0</v>
      </c>
      <c r="L55" s="11"/>
      <c r="M55" s="5"/>
      <c r="N55" s="5"/>
      <c r="Q55" t="s">
        <v>75</v>
      </c>
      <c r="R55" t="s">
        <v>151</v>
      </c>
      <c r="S55">
        <v>179</v>
      </c>
      <c r="T55">
        <v>99</v>
      </c>
      <c r="U55">
        <v>109</v>
      </c>
      <c r="V55">
        <v>27</v>
      </c>
      <c r="W55">
        <v>27</v>
      </c>
    </row>
    <row r="56" spans="1:23" x14ac:dyDescent="0.25">
      <c r="A56" t="s">
        <v>76</v>
      </c>
      <c r="B56">
        <v>265</v>
      </c>
      <c r="C56">
        <v>432</v>
      </c>
      <c r="D56">
        <v>268</v>
      </c>
      <c r="E56">
        <v>433</v>
      </c>
      <c r="G56" s="6">
        <f t="shared" si="1"/>
        <v>-105.98480152023457</v>
      </c>
      <c r="H56" s="6">
        <f t="shared" si="0"/>
        <v>-105.07913397496112</v>
      </c>
      <c r="I56" s="7">
        <f t="shared" si="2"/>
        <v>1</v>
      </c>
      <c r="J56" s="7">
        <f t="shared" si="3"/>
        <v>0</v>
      </c>
      <c r="K56" s="7">
        <f t="shared" si="4"/>
        <v>1</v>
      </c>
      <c r="L56" s="11"/>
      <c r="M56" s="5"/>
      <c r="N56" s="5"/>
      <c r="Q56" t="s">
        <v>76</v>
      </c>
      <c r="R56" t="s">
        <v>152</v>
      </c>
      <c r="S56">
        <v>268</v>
      </c>
      <c r="T56">
        <v>433</v>
      </c>
      <c r="U56">
        <v>1</v>
      </c>
      <c r="V56">
        <v>99</v>
      </c>
      <c r="W56">
        <v>98</v>
      </c>
    </row>
    <row r="57" spans="1:23" x14ac:dyDescent="0.25">
      <c r="A57" t="s">
        <v>77</v>
      </c>
      <c r="B57">
        <v>137</v>
      </c>
      <c r="C57">
        <v>321</v>
      </c>
      <c r="D57">
        <v>242</v>
      </c>
      <c r="E57">
        <v>418</v>
      </c>
      <c r="G57" s="6">
        <f t="shared" si="1"/>
        <v>-156.12471914607249</v>
      </c>
      <c r="H57" s="6">
        <f t="shared" si="0"/>
        <v>-113.66314070819435</v>
      </c>
      <c r="I57" s="7">
        <f t="shared" si="2"/>
        <v>43</v>
      </c>
      <c r="J57" s="7">
        <f t="shared" si="3"/>
        <v>0</v>
      </c>
      <c r="K57" s="7">
        <f t="shared" si="4"/>
        <v>43</v>
      </c>
      <c r="L57" s="11"/>
      <c r="M57" s="5"/>
      <c r="N57" s="5"/>
      <c r="Q57" t="s">
        <v>77</v>
      </c>
      <c r="R57" t="s">
        <v>152</v>
      </c>
      <c r="S57">
        <v>242</v>
      </c>
      <c r="T57">
        <v>418</v>
      </c>
      <c r="U57">
        <v>43</v>
      </c>
      <c r="V57">
        <v>83</v>
      </c>
      <c r="W57">
        <v>52</v>
      </c>
    </row>
    <row r="58" spans="1:23" x14ac:dyDescent="0.25">
      <c r="A58" t="s">
        <v>78</v>
      </c>
      <c r="B58">
        <v>464</v>
      </c>
      <c r="C58">
        <v>101</v>
      </c>
      <c r="D58">
        <v>380</v>
      </c>
      <c r="E58">
        <v>49</v>
      </c>
      <c r="G58" s="6">
        <f t="shared" si="1"/>
        <v>43.987812386017552</v>
      </c>
      <c r="H58" s="6">
        <f t="shared" si="0"/>
        <v>72.560612227386159</v>
      </c>
      <c r="I58" s="7">
        <f t="shared" si="2"/>
        <v>29</v>
      </c>
      <c r="J58" s="7">
        <f t="shared" si="3"/>
        <v>29</v>
      </c>
      <c r="K58" s="7">
        <f t="shared" si="4"/>
        <v>0</v>
      </c>
      <c r="L58" s="11"/>
      <c r="M58" s="5"/>
      <c r="N58" s="5"/>
      <c r="Q58" t="s">
        <v>78</v>
      </c>
      <c r="R58" t="s">
        <v>152</v>
      </c>
      <c r="S58">
        <v>380</v>
      </c>
      <c r="T58">
        <v>49</v>
      </c>
      <c r="U58">
        <v>29</v>
      </c>
      <c r="V58">
        <v>97</v>
      </c>
      <c r="W58">
        <v>99</v>
      </c>
    </row>
    <row r="59" spans="1:23" x14ac:dyDescent="0.25">
      <c r="A59" t="s">
        <v>79</v>
      </c>
      <c r="B59">
        <v>181</v>
      </c>
      <c r="C59">
        <v>96</v>
      </c>
      <c r="D59">
        <v>188</v>
      </c>
      <c r="E59">
        <v>94</v>
      </c>
      <c r="G59" s="6">
        <f t="shared" si="1"/>
        <v>133.98781238601754</v>
      </c>
      <c r="H59" s="6">
        <f t="shared" si="0"/>
        <v>132.11703654746046</v>
      </c>
      <c r="I59" s="7">
        <f t="shared" si="2"/>
        <v>2</v>
      </c>
      <c r="J59" s="7">
        <f t="shared" si="3"/>
        <v>2</v>
      </c>
      <c r="K59" s="7">
        <f t="shared" si="4"/>
        <v>0</v>
      </c>
      <c r="L59" s="11"/>
      <c r="M59" s="5"/>
      <c r="N59" s="5"/>
      <c r="Q59" t="s">
        <v>79</v>
      </c>
      <c r="R59" t="s">
        <v>153</v>
      </c>
      <c r="S59">
        <v>188</v>
      </c>
      <c r="T59">
        <v>94</v>
      </c>
      <c r="U59">
        <v>2</v>
      </c>
      <c r="V59">
        <v>99</v>
      </c>
      <c r="W59">
        <v>87</v>
      </c>
    </row>
    <row r="60" spans="1:23" x14ac:dyDescent="0.25">
      <c r="A60" t="s">
        <v>80</v>
      </c>
      <c r="B60">
        <v>140</v>
      </c>
      <c r="C60">
        <v>152</v>
      </c>
      <c r="D60">
        <v>129</v>
      </c>
      <c r="E60">
        <v>310</v>
      </c>
      <c r="G60" s="6">
        <f t="shared" si="1"/>
        <v>153.94650468950906</v>
      </c>
      <c r="H60" s="6">
        <f t="shared" si="0"/>
        <v>-159.87251130699204</v>
      </c>
      <c r="I60" s="7">
        <f t="shared" si="2"/>
        <v>47</v>
      </c>
      <c r="J60" s="7">
        <f t="shared" si="3"/>
        <v>0</v>
      </c>
      <c r="K60" s="7">
        <f t="shared" si="4"/>
        <v>47</v>
      </c>
      <c r="L60" s="11"/>
      <c r="M60" s="5"/>
      <c r="N60" s="5"/>
      <c r="Q60" t="s">
        <v>80</v>
      </c>
      <c r="R60" t="s">
        <v>153</v>
      </c>
      <c r="S60">
        <v>129</v>
      </c>
      <c r="T60">
        <v>310</v>
      </c>
      <c r="U60">
        <v>47</v>
      </c>
      <c r="V60">
        <v>2</v>
      </c>
      <c r="W60">
        <v>9</v>
      </c>
    </row>
    <row r="61" spans="1:23" x14ac:dyDescent="0.25">
      <c r="A61" t="s">
        <v>81</v>
      </c>
      <c r="B61">
        <v>334</v>
      </c>
      <c r="C61">
        <v>440</v>
      </c>
      <c r="D61">
        <v>457</v>
      </c>
      <c r="E61">
        <v>376</v>
      </c>
      <c r="G61" s="6">
        <f t="shared" si="1"/>
        <v>-85.995827059290605</v>
      </c>
      <c r="H61" s="6">
        <f t="shared" si="0"/>
        <v>-44.790126288432454</v>
      </c>
      <c r="I61" s="7">
        <f t="shared" si="2"/>
        <v>42</v>
      </c>
      <c r="J61" s="7">
        <f t="shared" si="3"/>
        <v>0</v>
      </c>
      <c r="K61" s="7">
        <f t="shared" si="4"/>
        <v>42</v>
      </c>
      <c r="L61" s="11"/>
      <c r="M61" s="5"/>
      <c r="N61" s="5"/>
      <c r="Q61" t="s">
        <v>81</v>
      </c>
      <c r="R61" t="s">
        <v>153</v>
      </c>
      <c r="S61">
        <v>457</v>
      </c>
      <c r="T61">
        <v>376</v>
      </c>
      <c r="U61">
        <v>42</v>
      </c>
      <c r="V61">
        <v>72</v>
      </c>
      <c r="W61">
        <v>95</v>
      </c>
    </row>
    <row r="62" spans="1:23" x14ac:dyDescent="0.25">
      <c r="A62" t="s">
        <v>82</v>
      </c>
      <c r="B62">
        <v>208</v>
      </c>
      <c r="C62">
        <v>406</v>
      </c>
      <c r="D62">
        <v>265</v>
      </c>
      <c r="E62">
        <v>433</v>
      </c>
      <c r="G62" s="6">
        <f t="shared" si="1"/>
        <v>-124.00749241973227</v>
      </c>
      <c r="H62" s="6">
        <f t="shared" si="0"/>
        <v>-105.90617908328727</v>
      </c>
      <c r="I62" s="7">
        <f t="shared" si="2"/>
        <v>19</v>
      </c>
      <c r="J62" s="7">
        <f t="shared" si="3"/>
        <v>0</v>
      </c>
      <c r="K62" s="7">
        <f t="shared" si="4"/>
        <v>19</v>
      </c>
      <c r="L62" s="11"/>
      <c r="M62" s="5"/>
      <c r="N62" s="5"/>
      <c r="Q62" t="s">
        <v>82</v>
      </c>
      <c r="R62" t="s">
        <v>150</v>
      </c>
      <c r="S62">
        <v>265</v>
      </c>
      <c r="T62">
        <v>433</v>
      </c>
      <c r="U62">
        <v>19</v>
      </c>
      <c r="V62">
        <v>94</v>
      </c>
      <c r="W62">
        <v>82</v>
      </c>
    </row>
    <row r="63" spans="1:23" x14ac:dyDescent="0.25">
      <c r="A63" t="s">
        <v>83</v>
      </c>
      <c r="B63">
        <v>368</v>
      </c>
      <c r="C63">
        <v>46</v>
      </c>
      <c r="D63">
        <v>429</v>
      </c>
      <c r="E63">
        <v>74</v>
      </c>
      <c r="G63" s="6">
        <f t="shared" si="1"/>
        <v>76.102823684984642</v>
      </c>
      <c r="H63" s="6">
        <f t="shared" si="0"/>
        <v>56.710036162463908</v>
      </c>
      <c r="I63" s="7">
        <f t="shared" si="2"/>
        <v>20</v>
      </c>
      <c r="J63" s="7">
        <f t="shared" si="3"/>
        <v>20</v>
      </c>
      <c r="K63" s="7">
        <f t="shared" si="4"/>
        <v>0</v>
      </c>
      <c r="L63" s="11"/>
      <c r="M63" s="5"/>
      <c r="N63" s="5"/>
      <c r="Q63" t="s">
        <v>83</v>
      </c>
      <c r="R63" t="s">
        <v>150</v>
      </c>
      <c r="S63">
        <v>429</v>
      </c>
      <c r="T63">
        <v>74</v>
      </c>
      <c r="U63">
        <v>20</v>
      </c>
      <c r="V63">
        <v>98</v>
      </c>
      <c r="W63">
        <v>99</v>
      </c>
    </row>
    <row r="64" spans="1:23" x14ac:dyDescent="0.25">
      <c r="A64" t="s">
        <v>84</v>
      </c>
      <c r="B64">
        <v>140</v>
      </c>
      <c r="C64">
        <v>328</v>
      </c>
      <c r="D64">
        <v>159</v>
      </c>
      <c r="E64">
        <v>360</v>
      </c>
      <c r="G64" s="6">
        <f t="shared" si="1"/>
        <v>-153.94650468950906</v>
      </c>
      <c r="H64" s="6">
        <f t="shared" si="0"/>
        <v>-143.30130437306101</v>
      </c>
      <c r="I64" s="7">
        <f t="shared" si="2"/>
        <v>11</v>
      </c>
      <c r="J64" s="7">
        <f t="shared" si="3"/>
        <v>0</v>
      </c>
      <c r="K64" s="7">
        <f t="shared" si="4"/>
        <v>11</v>
      </c>
      <c r="L64" s="11"/>
      <c r="M64" s="5"/>
      <c r="N64" s="5"/>
      <c r="Q64" t="s">
        <v>84</v>
      </c>
      <c r="R64" t="s">
        <v>150</v>
      </c>
      <c r="S64">
        <v>159</v>
      </c>
      <c r="T64">
        <v>360</v>
      </c>
      <c r="U64">
        <v>11</v>
      </c>
      <c r="V64">
        <v>87</v>
      </c>
      <c r="W64">
        <v>97</v>
      </c>
    </row>
    <row r="65" spans="1:23" x14ac:dyDescent="0.25">
      <c r="A65" t="s">
        <v>85</v>
      </c>
      <c r="B65">
        <v>121</v>
      </c>
      <c r="C65">
        <v>261</v>
      </c>
      <c r="D65">
        <v>129</v>
      </c>
      <c r="E65">
        <v>189</v>
      </c>
      <c r="G65" s="6">
        <f t="shared" si="1"/>
        <v>-173.97600691768037</v>
      </c>
      <c r="H65" s="6">
        <f t="shared" si="0"/>
        <v>165.04991362098744</v>
      </c>
      <c r="I65" s="7">
        <f t="shared" si="2"/>
        <v>21</v>
      </c>
      <c r="J65" s="7">
        <f t="shared" si="3"/>
        <v>21</v>
      </c>
      <c r="K65" s="7">
        <f t="shared" si="4"/>
        <v>0</v>
      </c>
      <c r="L65" s="11"/>
      <c r="M65" s="5"/>
      <c r="N65" s="5"/>
      <c r="Q65" t="s">
        <v>85</v>
      </c>
      <c r="R65" t="s">
        <v>151</v>
      </c>
      <c r="S65">
        <v>129</v>
      </c>
      <c r="T65">
        <v>189</v>
      </c>
      <c r="U65">
        <v>21</v>
      </c>
      <c r="V65">
        <v>6</v>
      </c>
      <c r="W65">
        <v>1</v>
      </c>
    </row>
    <row r="66" spans="1:23" x14ac:dyDescent="0.25">
      <c r="A66" t="s">
        <v>86</v>
      </c>
      <c r="B66">
        <v>265</v>
      </c>
      <c r="C66">
        <v>48</v>
      </c>
      <c r="D66">
        <v>174</v>
      </c>
      <c r="E66">
        <v>99</v>
      </c>
      <c r="G66" s="6">
        <f t="shared" si="1"/>
        <v>105.98480152023457</v>
      </c>
      <c r="H66" s="6">
        <f t="shared" ref="H66:H121" si="5">ATAN2(2*(D66-$M$2/2)/$M$4,2*($N$2/2-E66)/$M$4)*180/PI()</f>
        <v>135.9980833434077</v>
      </c>
      <c r="I66" s="7">
        <f t="shared" si="2"/>
        <v>31</v>
      </c>
      <c r="J66" s="7">
        <f t="shared" si="3"/>
        <v>31</v>
      </c>
      <c r="K66" s="7">
        <f t="shared" si="4"/>
        <v>0</v>
      </c>
      <c r="L66" s="11"/>
      <c r="M66" s="5"/>
      <c r="N66" s="5"/>
      <c r="Q66" t="s">
        <v>86</v>
      </c>
      <c r="R66" t="s">
        <v>151</v>
      </c>
      <c r="S66">
        <v>174</v>
      </c>
      <c r="T66">
        <v>99</v>
      </c>
      <c r="U66">
        <v>31</v>
      </c>
      <c r="V66">
        <v>3</v>
      </c>
      <c r="W66">
        <v>7</v>
      </c>
    </row>
    <row r="67" spans="1:23" x14ac:dyDescent="0.25">
      <c r="A67" t="s">
        <v>87</v>
      </c>
      <c r="B67">
        <v>438</v>
      </c>
      <c r="C67">
        <v>402</v>
      </c>
      <c r="D67">
        <v>442</v>
      </c>
      <c r="E67">
        <v>398</v>
      </c>
      <c r="G67" s="6">
        <f t="shared" ref="G67:G121" si="6">ATAN2(2*(B67-$M$2/2)/$M$4,2*($N$2/2-C67)/$M$4)*180/PI()</f>
        <v>-53.930590100418996</v>
      </c>
      <c r="H67" s="6">
        <f t="shared" si="5"/>
        <v>-52.326406660169553</v>
      </c>
      <c r="I67" s="7">
        <f t="shared" ref="I67:I121" si="7">MAX(1,CEILING(MIN(MOD(G67-H67,360),MOD(H67-G67,360)),1))</f>
        <v>2</v>
      </c>
      <c r="J67" s="7">
        <f t="shared" ref="J67:J121" si="8">IF(H67&gt;1,I67,0)</f>
        <v>0</v>
      </c>
      <c r="K67" s="7">
        <f t="shared" ref="K67:K121" si="9">IF(H67&lt;1,I67,0)</f>
        <v>2</v>
      </c>
      <c r="L67" s="11"/>
      <c r="M67" s="5"/>
      <c r="N67" s="5"/>
      <c r="Q67" t="s">
        <v>87</v>
      </c>
      <c r="R67" t="s">
        <v>151</v>
      </c>
      <c r="S67">
        <v>442</v>
      </c>
      <c r="T67">
        <v>398</v>
      </c>
      <c r="U67">
        <v>2</v>
      </c>
      <c r="V67">
        <v>97</v>
      </c>
      <c r="W67">
        <v>94</v>
      </c>
    </row>
    <row r="68" spans="1:23" x14ac:dyDescent="0.25">
      <c r="A68" t="s">
        <v>88</v>
      </c>
      <c r="B68">
        <v>519</v>
      </c>
      <c r="C68">
        <v>219</v>
      </c>
      <c r="D68">
        <v>259</v>
      </c>
      <c r="E68">
        <v>430</v>
      </c>
      <c r="G68" s="6">
        <f t="shared" si="6"/>
        <v>6.0239930823196177</v>
      </c>
      <c r="H68" s="6">
        <f t="shared" si="5"/>
        <v>-107.7993640287517</v>
      </c>
      <c r="I68" s="7">
        <f t="shared" si="7"/>
        <v>114</v>
      </c>
      <c r="J68" s="7">
        <f t="shared" si="8"/>
        <v>0</v>
      </c>
      <c r="K68" s="7">
        <f t="shared" si="9"/>
        <v>114</v>
      </c>
      <c r="L68" s="11"/>
      <c r="M68" s="5"/>
      <c r="N68" s="5"/>
      <c r="Q68" t="s">
        <v>88</v>
      </c>
      <c r="R68" t="s">
        <v>152</v>
      </c>
      <c r="S68">
        <v>259</v>
      </c>
      <c r="T68">
        <v>430</v>
      </c>
      <c r="U68">
        <v>114</v>
      </c>
      <c r="V68">
        <v>96</v>
      </c>
      <c r="W68">
        <v>62</v>
      </c>
    </row>
    <row r="69" spans="1:23" x14ac:dyDescent="0.25">
      <c r="A69" t="s">
        <v>89</v>
      </c>
      <c r="B69">
        <v>486</v>
      </c>
      <c r="C69">
        <v>352</v>
      </c>
      <c r="D69">
        <v>215</v>
      </c>
      <c r="E69">
        <v>404</v>
      </c>
      <c r="G69" s="6">
        <f t="shared" si="6"/>
        <v>-34.007492419732273</v>
      </c>
      <c r="H69" s="6">
        <f t="shared" si="5"/>
        <v>-122.62915583571558</v>
      </c>
      <c r="I69" s="7">
        <f t="shared" si="7"/>
        <v>89</v>
      </c>
      <c r="J69" s="7">
        <f t="shared" si="8"/>
        <v>0</v>
      </c>
      <c r="K69" s="7">
        <f t="shared" si="9"/>
        <v>89</v>
      </c>
      <c r="L69" s="11"/>
      <c r="M69" s="5"/>
      <c r="N69" s="5"/>
      <c r="Q69" t="s">
        <v>89</v>
      </c>
      <c r="R69" t="s">
        <v>152</v>
      </c>
      <c r="S69">
        <v>215</v>
      </c>
      <c r="T69">
        <v>404</v>
      </c>
      <c r="U69">
        <v>89</v>
      </c>
      <c r="V69">
        <v>3</v>
      </c>
      <c r="W69">
        <v>18</v>
      </c>
    </row>
    <row r="70" spans="1:23" x14ac:dyDescent="0.25">
      <c r="A70" t="s">
        <v>90</v>
      </c>
      <c r="B70">
        <v>202</v>
      </c>
      <c r="C70">
        <v>78</v>
      </c>
      <c r="D70">
        <v>184</v>
      </c>
      <c r="E70">
        <v>97</v>
      </c>
      <c r="G70" s="6">
        <f t="shared" si="6"/>
        <v>126.06940989958099</v>
      </c>
      <c r="H70" s="6">
        <f t="shared" si="5"/>
        <v>133.5627730036781</v>
      </c>
      <c r="I70" s="7">
        <f t="shared" si="7"/>
        <v>8</v>
      </c>
      <c r="J70" s="7">
        <f t="shared" si="8"/>
        <v>8</v>
      </c>
      <c r="K70" s="7">
        <f t="shared" si="9"/>
        <v>0</v>
      </c>
      <c r="L70" s="11"/>
      <c r="M70" s="5"/>
      <c r="N70" s="5"/>
      <c r="Q70" t="s">
        <v>90</v>
      </c>
      <c r="R70" t="s">
        <v>152</v>
      </c>
      <c r="S70">
        <v>184</v>
      </c>
      <c r="T70">
        <v>97</v>
      </c>
      <c r="U70">
        <v>8</v>
      </c>
      <c r="V70">
        <v>97</v>
      </c>
      <c r="W70">
        <v>84</v>
      </c>
    </row>
    <row r="71" spans="1:23" x14ac:dyDescent="0.25">
      <c r="A71" t="s">
        <v>91</v>
      </c>
      <c r="B71">
        <v>341</v>
      </c>
      <c r="C71">
        <v>439</v>
      </c>
      <c r="D71">
        <v>319</v>
      </c>
      <c r="E71">
        <v>438</v>
      </c>
      <c r="G71" s="6">
        <f t="shared" si="6"/>
        <v>-83.97600691768038</v>
      </c>
      <c r="H71" s="6">
        <f t="shared" si="5"/>
        <v>-90.289370163440594</v>
      </c>
      <c r="I71" s="7">
        <f t="shared" si="7"/>
        <v>7</v>
      </c>
      <c r="J71" s="7">
        <f t="shared" si="8"/>
        <v>0</v>
      </c>
      <c r="K71" s="7">
        <f t="shared" si="9"/>
        <v>7</v>
      </c>
      <c r="L71" s="11"/>
      <c r="M71" s="5"/>
      <c r="N71" s="5"/>
      <c r="Q71" t="s">
        <v>91</v>
      </c>
      <c r="R71" t="s">
        <v>153</v>
      </c>
      <c r="S71">
        <v>319</v>
      </c>
      <c r="T71">
        <v>438</v>
      </c>
      <c r="U71">
        <v>7</v>
      </c>
      <c r="V71">
        <v>95</v>
      </c>
      <c r="W71">
        <v>92</v>
      </c>
    </row>
    <row r="72" spans="1:23" x14ac:dyDescent="0.25">
      <c r="A72" t="s">
        <v>92</v>
      </c>
      <c r="B72">
        <v>158</v>
      </c>
      <c r="C72">
        <v>358</v>
      </c>
      <c r="D72">
        <v>338</v>
      </c>
      <c r="E72">
        <v>439</v>
      </c>
      <c r="G72" s="6">
        <f t="shared" si="6"/>
        <v>-143.93059010041898</v>
      </c>
      <c r="H72" s="6">
        <f t="shared" si="5"/>
        <v>-84.831532023661708</v>
      </c>
      <c r="I72" s="7">
        <f t="shared" si="7"/>
        <v>60</v>
      </c>
      <c r="J72" s="7">
        <f t="shared" si="8"/>
        <v>0</v>
      </c>
      <c r="K72" s="7">
        <f t="shared" si="9"/>
        <v>60</v>
      </c>
      <c r="L72" s="11"/>
      <c r="M72" s="5"/>
      <c r="N72" s="5"/>
      <c r="Q72" t="s">
        <v>92</v>
      </c>
      <c r="R72" t="s">
        <v>153</v>
      </c>
      <c r="S72">
        <v>338</v>
      </c>
      <c r="T72">
        <v>439</v>
      </c>
      <c r="U72">
        <v>60</v>
      </c>
      <c r="V72">
        <v>57</v>
      </c>
      <c r="W72">
        <v>26</v>
      </c>
    </row>
    <row r="73" spans="1:23" x14ac:dyDescent="0.25">
      <c r="A73" t="s">
        <v>93</v>
      </c>
      <c r="B73">
        <v>128</v>
      </c>
      <c r="C73">
        <v>295</v>
      </c>
      <c r="D73">
        <v>159</v>
      </c>
      <c r="E73">
        <v>355</v>
      </c>
      <c r="G73" s="6">
        <f t="shared" si="6"/>
        <v>-164.01519847976542</v>
      </c>
      <c r="H73" s="6">
        <f t="shared" si="5"/>
        <v>-144.46232220802563</v>
      </c>
      <c r="I73" s="7">
        <f t="shared" si="7"/>
        <v>20</v>
      </c>
      <c r="J73" s="7">
        <f t="shared" si="8"/>
        <v>0</v>
      </c>
      <c r="K73" s="7">
        <f t="shared" si="9"/>
        <v>20</v>
      </c>
      <c r="L73" s="11"/>
      <c r="M73" s="5"/>
      <c r="N73" s="5"/>
      <c r="Q73" t="s">
        <v>93</v>
      </c>
      <c r="R73" t="s">
        <v>153</v>
      </c>
      <c r="S73">
        <v>159</v>
      </c>
      <c r="T73">
        <v>355</v>
      </c>
      <c r="U73">
        <v>20</v>
      </c>
      <c r="V73">
        <v>97</v>
      </c>
      <c r="W73">
        <v>86</v>
      </c>
    </row>
    <row r="74" spans="1:23" x14ac:dyDescent="0.25">
      <c r="A74" t="s">
        <v>94</v>
      </c>
      <c r="B74">
        <v>429</v>
      </c>
      <c r="C74">
        <v>72</v>
      </c>
      <c r="D74">
        <v>327</v>
      </c>
      <c r="E74">
        <v>39</v>
      </c>
      <c r="G74" s="6">
        <f t="shared" si="6"/>
        <v>57.024108802689561</v>
      </c>
      <c r="H74" s="6">
        <f t="shared" si="5"/>
        <v>88.005430698758161</v>
      </c>
      <c r="I74" s="7">
        <f t="shared" si="7"/>
        <v>31</v>
      </c>
      <c r="J74" s="7">
        <f t="shared" si="8"/>
        <v>31</v>
      </c>
      <c r="K74" s="7">
        <f t="shared" si="9"/>
        <v>0</v>
      </c>
      <c r="L74" s="11"/>
      <c r="M74" s="5"/>
      <c r="N74" s="5"/>
      <c r="Q74" t="s">
        <v>94</v>
      </c>
      <c r="R74" t="s">
        <v>150</v>
      </c>
      <c r="S74">
        <v>327</v>
      </c>
      <c r="T74">
        <v>39</v>
      </c>
      <c r="U74">
        <v>31</v>
      </c>
      <c r="V74">
        <v>42</v>
      </c>
      <c r="W74">
        <v>30</v>
      </c>
    </row>
    <row r="75" spans="1:23" x14ac:dyDescent="0.25">
      <c r="A75" t="s">
        <v>95</v>
      </c>
      <c r="B75">
        <v>504</v>
      </c>
      <c r="C75">
        <v>318</v>
      </c>
      <c r="D75">
        <v>277</v>
      </c>
      <c r="E75">
        <v>433</v>
      </c>
      <c r="G75" s="6">
        <f t="shared" si="6"/>
        <v>-22.972721330828662</v>
      </c>
      <c r="H75" s="6">
        <f t="shared" si="5"/>
        <v>-102.56023709684557</v>
      </c>
      <c r="I75" s="7">
        <f t="shared" si="7"/>
        <v>80</v>
      </c>
      <c r="J75" s="7">
        <f t="shared" si="8"/>
        <v>0</v>
      </c>
      <c r="K75" s="7">
        <f t="shared" si="9"/>
        <v>80</v>
      </c>
      <c r="L75" s="11"/>
      <c r="M75" s="5"/>
      <c r="N75" s="5"/>
      <c r="Q75" t="s">
        <v>95</v>
      </c>
      <c r="R75" t="s">
        <v>150</v>
      </c>
      <c r="S75">
        <v>277</v>
      </c>
      <c r="T75">
        <v>433</v>
      </c>
      <c r="U75">
        <v>80</v>
      </c>
      <c r="V75">
        <v>98</v>
      </c>
      <c r="W75">
        <v>95</v>
      </c>
    </row>
    <row r="76" spans="1:23" x14ac:dyDescent="0.25">
      <c r="A76" t="s">
        <v>96</v>
      </c>
      <c r="B76">
        <v>498</v>
      </c>
      <c r="C76">
        <v>149</v>
      </c>
      <c r="D76">
        <v>519</v>
      </c>
      <c r="E76">
        <v>246</v>
      </c>
      <c r="G76" s="6">
        <f t="shared" si="6"/>
        <v>27.077751402926548</v>
      </c>
      <c r="H76" s="6">
        <f t="shared" si="5"/>
        <v>-1.7269877504876419</v>
      </c>
      <c r="I76" s="7">
        <f t="shared" si="7"/>
        <v>29</v>
      </c>
      <c r="J76" s="7">
        <f t="shared" si="8"/>
        <v>0</v>
      </c>
      <c r="K76" s="7">
        <f t="shared" si="9"/>
        <v>29</v>
      </c>
      <c r="L76" s="11"/>
      <c r="M76" s="5"/>
      <c r="N76" s="5"/>
      <c r="Q76" t="s">
        <v>96</v>
      </c>
      <c r="R76" t="s">
        <v>150</v>
      </c>
      <c r="S76">
        <v>519</v>
      </c>
      <c r="T76">
        <v>246</v>
      </c>
      <c r="U76">
        <v>29</v>
      </c>
      <c r="V76">
        <v>87</v>
      </c>
      <c r="W76">
        <v>38</v>
      </c>
    </row>
    <row r="77" spans="1:23" x14ac:dyDescent="0.25">
      <c r="A77" t="s">
        <v>97</v>
      </c>
      <c r="B77">
        <v>229</v>
      </c>
      <c r="C77">
        <v>62</v>
      </c>
      <c r="D77">
        <v>259</v>
      </c>
      <c r="E77">
        <v>48</v>
      </c>
      <c r="G77" s="6">
        <f t="shared" si="6"/>
        <v>117.07775140292654</v>
      </c>
      <c r="H77" s="6">
        <f t="shared" si="5"/>
        <v>107.62548617392646</v>
      </c>
      <c r="I77" s="7">
        <f t="shared" si="7"/>
        <v>10</v>
      </c>
      <c r="J77" s="7">
        <f t="shared" si="8"/>
        <v>10</v>
      </c>
      <c r="K77" s="7">
        <f t="shared" si="9"/>
        <v>0</v>
      </c>
      <c r="L77" s="11"/>
      <c r="M77" s="5"/>
      <c r="N77" s="5"/>
      <c r="Q77" t="s">
        <v>97</v>
      </c>
      <c r="R77" t="s">
        <v>151</v>
      </c>
      <c r="S77">
        <v>259</v>
      </c>
      <c r="T77">
        <v>48</v>
      </c>
      <c r="U77">
        <v>10</v>
      </c>
      <c r="V77">
        <v>78</v>
      </c>
      <c r="W77">
        <v>98</v>
      </c>
    </row>
    <row r="78" spans="1:23" x14ac:dyDescent="0.25">
      <c r="A78" t="s">
        <v>98</v>
      </c>
      <c r="B78">
        <v>120</v>
      </c>
      <c r="C78">
        <v>230</v>
      </c>
      <c r="D78">
        <v>120</v>
      </c>
      <c r="E78">
        <v>237</v>
      </c>
      <c r="G78" s="6">
        <f t="shared" si="6"/>
        <v>177.13759477388825</v>
      </c>
      <c r="H78" s="6">
        <f t="shared" si="5"/>
        <v>179.14062775635534</v>
      </c>
      <c r="I78" s="7">
        <f t="shared" si="7"/>
        <v>3</v>
      </c>
      <c r="J78" s="7">
        <f t="shared" si="8"/>
        <v>3</v>
      </c>
      <c r="K78" s="7">
        <f t="shared" si="9"/>
        <v>0</v>
      </c>
      <c r="L78" s="11"/>
      <c r="M78" s="5"/>
      <c r="N78" s="5"/>
      <c r="Q78" t="s">
        <v>98</v>
      </c>
      <c r="R78" t="s">
        <v>151</v>
      </c>
      <c r="S78">
        <v>120</v>
      </c>
      <c r="T78">
        <v>237</v>
      </c>
      <c r="U78">
        <v>3</v>
      </c>
      <c r="V78">
        <v>100</v>
      </c>
      <c r="W78">
        <v>100</v>
      </c>
    </row>
    <row r="79" spans="1:23" x14ac:dyDescent="0.25">
      <c r="A79" t="s">
        <v>99</v>
      </c>
      <c r="B79">
        <v>519</v>
      </c>
      <c r="C79">
        <v>216</v>
      </c>
      <c r="D79">
        <v>519</v>
      </c>
      <c r="E79">
        <v>243</v>
      </c>
      <c r="G79" s="6">
        <f t="shared" si="6"/>
        <v>6.8768307374367952</v>
      </c>
      <c r="H79" s="6">
        <f t="shared" si="5"/>
        <v>-0.86369004459958698</v>
      </c>
      <c r="I79" s="7">
        <f t="shared" si="7"/>
        <v>8</v>
      </c>
      <c r="J79" s="7">
        <f t="shared" si="8"/>
        <v>0</v>
      </c>
      <c r="K79" s="7">
        <f t="shared" si="9"/>
        <v>8</v>
      </c>
      <c r="L79" s="11"/>
      <c r="M79" s="5"/>
      <c r="N79" s="5"/>
      <c r="Q79" t="s">
        <v>99</v>
      </c>
      <c r="R79" t="s">
        <v>151</v>
      </c>
      <c r="S79">
        <v>519</v>
      </c>
      <c r="T79">
        <v>243</v>
      </c>
      <c r="U79">
        <v>8</v>
      </c>
      <c r="V79">
        <v>94</v>
      </c>
      <c r="W79">
        <v>80</v>
      </c>
    </row>
    <row r="80" spans="1:23" x14ac:dyDescent="0.25">
      <c r="A80" t="s">
        <v>100</v>
      </c>
      <c r="B80">
        <v>310</v>
      </c>
      <c r="C80">
        <v>440</v>
      </c>
      <c r="D80">
        <v>316</v>
      </c>
      <c r="E80">
        <v>440</v>
      </c>
      <c r="G80" s="6">
        <f t="shared" si="6"/>
        <v>-92.862405226111747</v>
      </c>
      <c r="H80" s="6">
        <f t="shared" si="5"/>
        <v>-91.145762838175102</v>
      </c>
      <c r="I80" s="7">
        <f t="shared" si="7"/>
        <v>2</v>
      </c>
      <c r="J80" s="7">
        <f t="shared" si="8"/>
        <v>0</v>
      </c>
      <c r="K80" s="7">
        <f t="shared" si="9"/>
        <v>2</v>
      </c>
      <c r="L80" s="11"/>
      <c r="M80" s="5"/>
      <c r="N80" s="5"/>
      <c r="Q80" t="s">
        <v>100</v>
      </c>
      <c r="R80" t="s">
        <v>152</v>
      </c>
      <c r="S80">
        <v>316</v>
      </c>
      <c r="T80">
        <v>440</v>
      </c>
      <c r="U80">
        <v>2</v>
      </c>
      <c r="V80">
        <v>80</v>
      </c>
      <c r="W80">
        <v>99</v>
      </c>
    </row>
    <row r="81" spans="1:23" x14ac:dyDescent="0.25">
      <c r="A81" t="s">
        <v>101</v>
      </c>
      <c r="B81">
        <v>200</v>
      </c>
      <c r="C81">
        <v>80</v>
      </c>
      <c r="D81">
        <v>132</v>
      </c>
      <c r="E81">
        <v>173</v>
      </c>
      <c r="G81" s="6">
        <f t="shared" si="6"/>
        <v>126.86989764584402</v>
      </c>
      <c r="H81" s="6">
        <f t="shared" si="5"/>
        <v>160.3847979647542</v>
      </c>
      <c r="I81" s="7">
        <f t="shared" si="7"/>
        <v>34</v>
      </c>
      <c r="J81" s="7">
        <f t="shared" si="8"/>
        <v>34</v>
      </c>
      <c r="K81" s="7">
        <f t="shared" si="9"/>
        <v>0</v>
      </c>
      <c r="L81" s="11"/>
      <c r="M81" s="5"/>
      <c r="N81" s="5"/>
      <c r="Q81" t="s">
        <v>101</v>
      </c>
      <c r="R81" t="s">
        <v>152</v>
      </c>
      <c r="S81">
        <v>132</v>
      </c>
      <c r="T81">
        <v>173</v>
      </c>
      <c r="U81">
        <v>34</v>
      </c>
      <c r="V81">
        <v>12</v>
      </c>
      <c r="W81">
        <v>6</v>
      </c>
    </row>
    <row r="82" spans="1:23" x14ac:dyDescent="0.25">
      <c r="A82" t="s">
        <v>102</v>
      </c>
      <c r="B82">
        <v>262</v>
      </c>
      <c r="C82">
        <v>49</v>
      </c>
      <c r="D82">
        <v>262</v>
      </c>
      <c r="E82">
        <v>47</v>
      </c>
      <c r="G82" s="6">
        <f t="shared" si="6"/>
        <v>106.89169574467449</v>
      </c>
      <c r="H82" s="6">
        <f t="shared" si="5"/>
        <v>106.72647606631242</v>
      </c>
      <c r="I82" s="7">
        <f t="shared" si="7"/>
        <v>1</v>
      </c>
      <c r="J82" s="7">
        <f t="shared" si="8"/>
        <v>1</v>
      </c>
      <c r="K82" s="7">
        <f t="shared" si="9"/>
        <v>0</v>
      </c>
      <c r="L82" s="11"/>
      <c r="M82" s="5"/>
      <c r="N82" s="5"/>
      <c r="Q82" t="s">
        <v>102</v>
      </c>
      <c r="R82" t="s">
        <v>152</v>
      </c>
      <c r="S82">
        <v>262</v>
      </c>
      <c r="T82">
        <v>47</v>
      </c>
      <c r="U82">
        <v>1</v>
      </c>
      <c r="V82">
        <v>95</v>
      </c>
      <c r="W82">
        <v>93</v>
      </c>
    </row>
    <row r="83" spans="1:23" x14ac:dyDescent="0.25">
      <c r="A83" t="s">
        <v>103</v>
      </c>
      <c r="B83">
        <v>174</v>
      </c>
      <c r="C83">
        <v>104</v>
      </c>
      <c r="D83">
        <v>168</v>
      </c>
      <c r="E83">
        <v>112</v>
      </c>
      <c r="G83" s="6">
        <f t="shared" si="6"/>
        <v>137.03091423685311</v>
      </c>
      <c r="H83" s="6">
        <f t="shared" si="5"/>
        <v>139.89909245378777</v>
      </c>
      <c r="I83" s="7">
        <f t="shared" si="7"/>
        <v>3</v>
      </c>
      <c r="J83" s="7">
        <f t="shared" si="8"/>
        <v>3</v>
      </c>
      <c r="K83" s="7">
        <f t="shared" si="9"/>
        <v>0</v>
      </c>
      <c r="L83" s="11"/>
      <c r="M83" s="5"/>
      <c r="N83" s="5"/>
      <c r="Q83" t="s">
        <v>103</v>
      </c>
      <c r="R83" t="s">
        <v>153</v>
      </c>
      <c r="S83">
        <v>168</v>
      </c>
      <c r="T83">
        <v>112</v>
      </c>
      <c r="U83">
        <v>3</v>
      </c>
      <c r="V83">
        <v>73</v>
      </c>
      <c r="W83">
        <v>62</v>
      </c>
    </row>
    <row r="84" spans="1:23" x14ac:dyDescent="0.25">
      <c r="A84" t="s">
        <v>104</v>
      </c>
      <c r="B84">
        <v>398</v>
      </c>
      <c r="C84">
        <v>56</v>
      </c>
      <c r="D84">
        <v>359</v>
      </c>
      <c r="E84">
        <v>45</v>
      </c>
      <c r="G84" s="6">
        <f t="shared" si="6"/>
        <v>67.027278669171338</v>
      </c>
      <c r="H84" s="6">
        <f t="shared" si="5"/>
        <v>78.690067525979785</v>
      </c>
      <c r="I84" s="7">
        <f t="shared" si="7"/>
        <v>12</v>
      </c>
      <c r="J84" s="7">
        <f t="shared" si="8"/>
        <v>12</v>
      </c>
      <c r="K84" s="7">
        <f t="shared" si="9"/>
        <v>0</v>
      </c>
      <c r="L84" s="11"/>
      <c r="M84" s="5"/>
      <c r="N84" s="5"/>
      <c r="Q84" t="s">
        <v>104</v>
      </c>
      <c r="R84" t="s">
        <v>153</v>
      </c>
      <c r="S84">
        <v>359</v>
      </c>
      <c r="T84">
        <v>45</v>
      </c>
      <c r="U84">
        <v>12</v>
      </c>
      <c r="V84">
        <v>99</v>
      </c>
      <c r="W84">
        <v>98</v>
      </c>
    </row>
    <row r="85" spans="1:23" x14ac:dyDescent="0.25">
      <c r="A85" t="s">
        <v>105</v>
      </c>
      <c r="B85">
        <v>488</v>
      </c>
      <c r="C85">
        <v>349</v>
      </c>
      <c r="D85">
        <v>403</v>
      </c>
      <c r="E85">
        <v>417</v>
      </c>
      <c r="G85" s="6">
        <f t="shared" si="6"/>
        <v>-32.975891197310439</v>
      </c>
      <c r="H85" s="6">
        <f t="shared" si="5"/>
        <v>-64.876872194603308</v>
      </c>
      <c r="I85" s="7">
        <f t="shared" si="7"/>
        <v>32</v>
      </c>
      <c r="J85" s="7">
        <f t="shared" si="8"/>
        <v>0</v>
      </c>
      <c r="K85" s="7">
        <f t="shared" si="9"/>
        <v>32</v>
      </c>
      <c r="L85" s="11"/>
      <c r="M85" s="5"/>
      <c r="N85" s="5"/>
      <c r="Q85" t="s">
        <v>105</v>
      </c>
      <c r="R85" t="s">
        <v>153</v>
      </c>
      <c r="S85">
        <v>403</v>
      </c>
      <c r="T85">
        <v>417</v>
      </c>
      <c r="U85">
        <v>32</v>
      </c>
      <c r="V85">
        <v>87</v>
      </c>
      <c r="W85">
        <v>99</v>
      </c>
    </row>
    <row r="86" spans="1:23" x14ac:dyDescent="0.25">
      <c r="A86" t="s">
        <v>106</v>
      </c>
      <c r="B86">
        <v>135</v>
      </c>
      <c r="C86">
        <v>165</v>
      </c>
      <c r="D86">
        <v>130</v>
      </c>
      <c r="E86">
        <v>307</v>
      </c>
      <c r="G86" s="6">
        <f t="shared" si="6"/>
        <v>157.93210043758978</v>
      </c>
      <c r="H86" s="6">
        <f t="shared" si="5"/>
        <v>-160.5757404411149</v>
      </c>
      <c r="I86" s="7">
        <f t="shared" si="7"/>
        <v>42</v>
      </c>
      <c r="J86" s="7">
        <f t="shared" si="8"/>
        <v>0</v>
      </c>
      <c r="K86" s="7">
        <f t="shared" si="9"/>
        <v>42</v>
      </c>
      <c r="L86" s="11"/>
      <c r="M86" s="5"/>
      <c r="N86" s="5"/>
      <c r="Q86" t="s">
        <v>106</v>
      </c>
      <c r="R86" t="s">
        <v>150</v>
      </c>
      <c r="S86">
        <v>130</v>
      </c>
      <c r="T86">
        <v>307</v>
      </c>
      <c r="U86">
        <v>42</v>
      </c>
      <c r="V86">
        <v>28</v>
      </c>
      <c r="W86">
        <v>12</v>
      </c>
    </row>
    <row r="87" spans="1:23" x14ac:dyDescent="0.25">
      <c r="A87" t="s">
        <v>107</v>
      </c>
      <c r="B87">
        <v>124</v>
      </c>
      <c r="C87">
        <v>198</v>
      </c>
      <c r="D87">
        <v>445</v>
      </c>
      <c r="E87">
        <v>84</v>
      </c>
      <c r="G87" s="6">
        <f t="shared" si="6"/>
        <v>167.90524292298787</v>
      </c>
      <c r="H87" s="6">
        <f t="shared" si="5"/>
        <v>51.295429427272232</v>
      </c>
      <c r="I87" s="7">
        <f t="shared" si="7"/>
        <v>117</v>
      </c>
      <c r="J87" s="7">
        <f t="shared" si="8"/>
        <v>117</v>
      </c>
      <c r="K87" s="7">
        <f t="shared" si="9"/>
        <v>0</v>
      </c>
      <c r="L87" s="11"/>
      <c r="M87" s="5"/>
      <c r="N87" s="5"/>
      <c r="Q87" t="s">
        <v>107</v>
      </c>
      <c r="R87" t="s">
        <v>150</v>
      </c>
      <c r="S87">
        <v>445</v>
      </c>
      <c r="T87">
        <v>84</v>
      </c>
      <c r="U87">
        <v>117</v>
      </c>
      <c r="V87">
        <v>78</v>
      </c>
      <c r="W87">
        <v>28</v>
      </c>
    </row>
    <row r="88" spans="1:23" x14ac:dyDescent="0.25">
      <c r="A88" t="s">
        <v>108</v>
      </c>
      <c r="B88">
        <v>327</v>
      </c>
      <c r="C88">
        <v>40</v>
      </c>
      <c r="D88">
        <v>312</v>
      </c>
      <c r="E88">
        <v>42</v>
      </c>
      <c r="G88" s="6">
        <f t="shared" si="6"/>
        <v>87.995465967894106</v>
      </c>
      <c r="H88" s="6">
        <f t="shared" si="5"/>
        <v>92.313722497824202</v>
      </c>
      <c r="I88" s="7">
        <f t="shared" si="7"/>
        <v>5</v>
      </c>
      <c r="J88" s="7">
        <f t="shared" si="8"/>
        <v>5</v>
      </c>
      <c r="K88" s="7">
        <f t="shared" si="9"/>
        <v>0</v>
      </c>
      <c r="L88" s="11"/>
      <c r="M88" s="5"/>
      <c r="N88" s="5"/>
      <c r="Q88" t="s">
        <v>108</v>
      </c>
      <c r="R88" t="s">
        <v>150</v>
      </c>
      <c r="S88">
        <v>312</v>
      </c>
      <c r="T88">
        <v>42</v>
      </c>
      <c r="U88">
        <v>5</v>
      </c>
      <c r="V88">
        <v>98</v>
      </c>
      <c r="W88">
        <v>100</v>
      </c>
    </row>
    <row r="89" spans="1:23" x14ac:dyDescent="0.25">
      <c r="A89" t="s">
        <v>109</v>
      </c>
      <c r="B89">
        <v>214</v>
      </c>
      <c r="C89">
        <v>410</v>
      </c>
      <c r="D89">
        <v>188</v>
      </c>
      <c r="E89">
        <v>389</v>
      </c>
      <c r="G89" s="6">
        <f t="shared" si="6"/>
        <v>-121.94475277620339</v>
      </c>
      <c r="H89" s="6">
        <f t="shared" si="5"/>
        <v>-131.53792694386493</v>
      </c>
      <c r="I89" s="7">
        <f t="shared" si="7"/>
        <v>10</v>
      </c>
      <c r="J89" s="7">
        <f t="shared" si="8"/>
        <v>0</v>
      </c>
      <c r="K89" s="7">
        <f t="shared" si="9"/>
        <v>10</v>
      </c>
      <c r="L89" s="11"/>
      <c r="M89" s="5"/>
      <c r="N89" s="5"/>
      <c r="Q89" t="s">
        <v>109</v>
      </c>
      <c r="R89" t="s">
        <v>151</v>
      </c>
      <c r="S89">
        <v>188</v>
      </c>
      <c r="T89">
        <v>389</v>
      </c>
      <c r="U89">
        <v>10</v>
      </c>
      <c r="V89">
        <v>98</v>
      </c>
      <c r="W89">
        <v>99</v>
      </c>
    </row>
    <row r="90" spans="1:23" x14ac:dyDescent="0.25">
      <c r="A90" t="s">
        <v>110</v>
      </c>
      <c r="B90">
        <v>443</v>
      </c>
      <c r="C90">
        <v>398</v>
      </c>
      <c r="D90">
        <v>460</v>
      </c>
      <c r="E90">
        <v>384</v>
      </c>
      <c r="G90" s="6">
        <f t="shared" si="6"/>
        <v>-52.099919644631633</v>
      </c>
      <c r="H90" s="6">
        <f t="shared" si="5"/>
        <v>-45.806929455102377</v>
      </c>
      <c r="I90" s="7">
        <f t="shared" si="7"/>
        <v>7</v>
      </c>
      <c r="J90" s="7">
        <f t="shared" si="8"/>
        <v>0</v>
      </c>
      <c r="K90" s="7">
        <f t="shared" si="9"/>
        <v>7</v>
      </c>
      <c r="L90" s="11"/>
      <c r="M90" s="5"/>
      <c r="N90" s="5"/>
      <c r="Q90" t="s">
        <v>110</v>
      </c>
      <c r="R90" t="s">
        <v>151</v>
      </c>
      <c r="S90">
        <v>460</v>
      </c>
      <c r="T90">
        <v>384</v>
      </c>
      <c r="U90">
        <v>7</v>
      </c>
      <c r="V90">
        <v>98</v>
      </c>
      <c r="W90">
        <v>98</v>
      </c>
    </row>
    <row r="91" spans="1:23" x14ac:dyDescent="0.25">
      <c r="A91" t="s">
        <v>111</v>
      </c>
      <c r="B91">
        <v>469</v>
      </c>
      <c r="C91">
        <v>374</v>
      </c>
      <c r="D91">
        <v>511</v>
      </c>
      <c r="E91">
        <v>185</v>
      </c>
      <c r="G91" s="6">
        <f t="shared" si="6"/>
        <v>-41.965960353054982</v>
      </c>
      <c r="H91" s="6">
        <f t="shared" si="5"/>
        <v>16.064184492671636</v>
      </c>
      <c r="I91" s="7">
        <f t="shared" si="7"/>
        <v>59</v>
      </c>
      <c r="J91" s="7">
        <f t="shared" si="8"/>
        <v>59</v>
      </c>
      <c r="K91" s="7">
        <f t="shared" si="9"/>
        <v>0</v>
      </c>
      <c r="L91" s="11"/>
      <c r="M91" s="5"/>
      <c r="N91" s="5"/>
      <c r="Q91" t="s">
        <v>111</v>
      </c>
      <c r="R91" t="s">
        <v>151</v>
      </c>
      <c r="S91">
        <v>511</v>
      </c>
      <c r="T91">
        <v>185</v>
      </c>
      <c r="U91">
        <v>59</v>
      </c>
      <c r="V91">
        <v>82</v>
      </c>
      <c r="W91">
        <v>49</v>
      </c>
    </row>
    <row r="92" spans="1:23" x14ac:dyDescent="0.25">
      <c r="A92" t="s">
        <v>112</v>
      </c>
      <c r="B92">
        <v>426</v>
      </c>
      <c r="C92">
        <v>70</v>
      </c>
      <c r="D92">
        <v>159</v>
      </c>
      <c r="E92">
        <v>129</v>
      </c>
      <c r="G92" s="6">
        <f t="shared" si="6"/>
        <v>58.055247223796606</v>
      </c>
      <c r="H92" s="6">
        <f t="shared" si="5"/>
        <v>145.41602830757071</v>
      </c>
      <c r="I92" s="7">
        <f t="shared" si="7"/>
        <v>88</v>
      </c>
      <c r="J92" s="7">
        <f t="shared" si="8"/>
        <v>88</v>
      </c>
      <c r="K92" s="7">
        <f t="shared" si="9"/>
        <v>0</v>
      </c>
      <c r="L92" s="11"/>
      <c r="M92" s="5"/>
      <c r="N92" s="5"/>
      <c r="Q92" t="s">
        <v>112</v>
      </c>
      <c r="R92" t="s">
        <v>152</v>
      </c>
      <c r="S92">
        <v>159</v>
      </c>
      <c r="T92">
        <v>129</v>
      </c>
      <c r="U92">
        <v>88</v>
      </c>
      <c r="V92">
        <v>15</v>
      </c>
      <c r="W92">
        <v>14</v>
      </c>
    </row>
    <row r="93" spans="1:23" x14ac:dyDescent="0.25">
      <c r="A93" t="s">
        <v>113</v>
      </c>
      <c r="B93">
        <v>143</v>
      </c>
      <c r="C93">
        <v>334</v>
      </c>
      <c r="D93">
        <v>145</v>
      </c>
      <c r="E93">
        <v>333</v>
      </c>
      <c r="G93" s="6">
        <f t="shared" si="6"/>
        <v>-152.02841541861858</v>
      </c>
      <c r="H93" s="6">
        <f t="shared" si="5"/>
        <v>-152.01254680924401</v>
      </c>
      <c r="I93" s="7">
        <f t="shared" si="7"/>
        <v>1</v>
      </c>
      <c r="J93" s="7">
        <f t="shared" si="8"/>
        <v>0</v>
      </c>
      <c r="K93" s="7">
        <f t="shared" si="9"/>
        <v>1</v>
      </c>
      <c r="L93" s="11"/>
      <c r="M93" s="5"/>
      <c r="N93" s="5"/>
      <c r="Q93" t="s">
        <v>113</v>
      </c>
      <c r="R93" t="s">
        <v>152</v>
      </c>
      <c r="S93">
        <v>145</v>
      </c>
      <c r="T93">
        <v>333</v>
      </c>
      <c r="U93">
        <v>1</v>
      </c>
      <c r="V93">
        <v>64</v>
      </c>
      <c r="W93">
        <v>25</v>
      </c>
    </row>
    <row r="94" spans="1:23" x14ac:dyDescent="0.25">
      <c r="A94" t="s">
        <v>114</v>
      </c>
      <c r="B94">
        <v>516</v>
      </c>
      <c r="C94">
        <v>282</v>
      </c>
      <c r="D94">
        <v>510</v>
      </c>
      <c r="E94">
        <v>300</v>
      </c>
      <c r="G94" s="6">
        <f t="shared" si="6"/>
        <v>-12.094757077012103</v>
      </c>
      <c r="H94" s="6">
        <f t="shared" si="5"/>
        <v>-17.525568373722869</v>
      </c>
      <c r="I94" s="7">
        <f t="shared" si="7"/>
        <v>6</v>
      </c>
      <c r="J94" s="7">
        <f t="shared" si="8"/>
        <v>0</v>
      </c>
      <c r="K94" s="7">
        <f t="shared" si="9"/>
        <v>6</v>
      </c>
      <c r="L94" s="11"/>
      <c r="M94" s="5"/>
      <c r="N94" s="5"/>
      <c r="Q94" t="s">
        <v>114</v>
      </c>
      <c r="R94" t="s">
        <v>152</v>
      </c>
      <c r="S94">
        <v>510</v>
      </c>
      <c r="T94">
        <v>300</v>
      </c>
      <c r="U94">
        <v>6</v>
      </c>
      <c r="V94">
        <v>99</v>
      </c>
      <c r="W94">
        <v>98</v>
      </c>
    </row>
    <row r="95" spans="1:23" x14ac:dyDescent="0.25">
      <c r="A95" t="s">
        <v>115</v>
      </c>
      <c r="B95">
        <v>518</v>
      </c>
      <c r="C95">
        <v>212</v>
      </c>
      <c r="D95">
        <v>490</v>
      </c>
      <c r="E95">
        <v>333</v>
      </c>
      <c r="G95" s="6">
        <f t="shared" si="6"/>
        <v>8.0490617016745052</v>
      </c>
      <c r="H95" s="6">
        <f t="shared" si="5"/>
        <v>-28.681253426701456</v>
      </c>
      <c r="I95" s="7">
        <f t="shared" si="7"/>
        <v>37</v>
      </c>
      <c r="J95" s="7">
        <f t="shared" si="8"/>
        <v>0</v>
      </c>
      <c r="K95" s="7">
        <f t="shared" si="9"/>
        <v>37</v>
      </c>
      <c r="L95" s="11"/>
      <c r="M95" s="5"/>
      <c r="N95" s="5"/>
      <c r="Q95" t="s">
        <v>115</v>
      </c>
      <c r="R95" t="s">
        <v>153</v>
      </c>
      <c r="S95">
        <v>490</v>
      </c>
      <c r="T95">
        <v>333</v>
      </c>
      <c r="U95">
        <v>37</v>
      </c>
      <c r="V95">
        <v>84</v>
      </c>
      <c r="W95">
        <v>48</v>
      </c>
    </row>
    <row r="96" spans="1:23" x14ac:dyDescent="0.25">
      <c r="A96" t="s">
        <v>116</v>
      </c>
      <c r="B96">
        <v>395</v>
      </c>
      <c r="C96">
        <v>55</v>
      </c>
      <c r="D96">
        <v>405</v>
      </c>
      <c r="E96">
        <v>58</v>
      </c>
      <c r="G96" s="6">
        <f t="shared" si="6"/>
        <v>67.932100437589796</v>
      </c>
      <c r="H96" s="6">
        <f t="shared" si="5"/>
        <v>64.965874709032136</v>
      </c>
      <c r="I96" s="7">
        <f t="shared" si="7"/>
        <v>3</v>
      </c>
      <c r="J96" s="7">
        <f t="shared" si="8"/>
        <v>3</v>
      </c>
      <c r="K96" s="7">
        <f t="shared" si="9"/>
        <v>0</v>
      </c>
      <c r="L96" s="11"/>
      <c r="M96" s="5"/>
      <c r="N96" s="5"/>
      <c r="Q96" t="s">
        <v>116</v>
      </c>
      <c r="R96" t="s">
        <v>153</v>
      </c>
      <c r="S96">
        <v>405</v>
      </c>
      <c r="T96">
        <v>58</v>
      </c>
      <c r="U96">
        <v>3</v>
      </c>
      <c r="V96">
        <v>98</v>
      </c>
      <c r="W96">
        <v>98</v>
      </c>
    </row>
    <row r="97" spans="1:23" x14ac:dyDescent="0.25">
      <c r="A97" t="s">
        <v>117</v>
      </c>
      <c r="B97">
        <v>454</v>
      </c>
      <c r="C97">
        <v>91</v>
      </c>
      <c r="D97">
        <v>483</v>
      </c>
      <c r="E97">
        <v>118</v>
      </c>
      <c r="G97" s="6">
        <f t="shared" si="6"/>
        <v>48.034039646945011</v>
      </c>
      <c r="H97" s="6">
        <f t="shared" si="5"/>
        <v>36.813614972873573</v>
      </c>
      <c r="I97" s="7">
        <f t="shared" si="7"/>
        <v>12</v>
      </c>
      <c r="J97" s="7">
        <f t="shared" si="8"/>
        <v>12</v>
      </c>
      <c r="K97" s="7">
        <f t="shared" si="9"/>
        <v>0</v>
      </c>
      <c r="L97" s="11"/>
      <c r="M97" s="5"/>
      <c r="N97" s="5"/>
      <c r="Q97" t="s">
        <v>117</v>
      </c>
      <c r="R97" t="s">
        <v>153</v>
      </c>
      <c r="S97">
        <v>483</v>
      </c>
      <c r="T97">
        <v>118</v>
      </c>
      <c r="U97">
        <v>12</v>
      </c>
      <c r="V97">
        <v>90</v>
      </c>
      <c r="W97">
        <v>95</v>
      </c>
    </row>
    <row r="98" spans="1:23" x14ac:dyDescent="0.25">
      <c r="A98" t="s">
        <v>118</v>
      </c>
      <c r="B98">
        <v>131</v>
      </c>
      <c r="C98">
        <v>175</v>
      </c>
      <c r="D98">
        <v>139</v>
      </c>
      <c r="E98">
        <v>147</v>
      </c>
      <c r="G98" s="6">
        <f t="shared" si="6"/>
        <v>161.02112024428655</v>
      </c>
      <c r="H98" s="6">
        <f t="shared" si="5"/>
        <v>152.80535021451175</v>
      </c>
      <c r="I98" s="7">
        <f t="shared" si="7"/>
        <v>9</v>
      </c>
      <c r="J98" s="7">
        <f t="shared" si="8"/>
        <v>9</v>
      </c>
      <c r="K98" s="7">
        <f t="shared" si="9"/>
        <v>0</v>
      </c>
      <c r="L98" s="11"/>
      <c r="M98" s="5"/>
      <c r="N98" s="5"/>
      <c r="Q98" t="s">
        <v>118</v>
      </c>
      <c r="R98" t="s">
        <v>150</v>
      </c>
      <c r="S98">
        <v>139</v>
      </c>
      <c r="T98">
        <v>147</v>
      </c>
      <c r="U98">
        <v>9</v>
      </c>
      <c r="V98">
        <v>99</v>
      </c>
      <c r="W98">
        <v>99</v>
      </c>
    </row>
    <row r="99" spans="1:23" x14ac:dyDescent="0.25">
      <c r="A99" t="s">
        <v>119</v>
      </c>
      <c r="B99">
        <v>518</v>
      </c>
      <c r="C99">
        <v>271</v>
      </c>
      <c r="D99">
        <v>517</v>
      </c>
      <c r="E99">
        <v>209</v>
      </c>
      <c r="G99" s="6">
        <f t="shared" si="6"/>
        <v>-8.8983130644626023</v>
      </c>
      <c r="H99" s="6">
        <f t="shared" si="5"/>
        <v>8.9427539484097149</v>
      </c>
      <c r="I99" s="7">
        <f t="shared" si="7"/>
        <v>18</v>
      </c>
      <c r="J99" s="7">
        <f t="shared" si="8"/>
        <v>18</v>
      </c>
      <c r="K99" s="7">
        <f t="shared" si="9"/>
        <v>0</v>
      </c>
      <c r="L99" s="11"/>
      <c r="M99" s="5"/>
      <c r="N99" s="5"/>
      <c r="Q99" t="s">
        <v>119</v>
      </c>
      <c r="R99" t="s">
        <v>150</v>
      </c>
      <c r="S99">
        <v>517</v>
      </c>
      <c r="T99">
        <v>209</v>
      </c>
      <c r="U99">
        <v>18</v>
      </c>
      <c r="V99">
        <v>99</v>
      </c>
      <c r="W99">
        <v>98</v>
      </c>
    </row>
    <row r="100" spans="1:23" x14ac:dyDescent="0.25">
      <c r="A100" t="s">
        <v>120</v>
      </c>
      <c r="B100">
        <v>323</v>
      </c>
      <c r="C100">
        <v>440</v>
      </c>
      <c r="D100">
        <v>365</v>
      </c>
      <c r="E100">
        <v>45</v>
      </c>
      <c r="G100" s="6">
        <f t="shared" si="6"/>
        <v>-89.140627756355329</v>
      </c>
      <c r="H100" s="6">
        <f t="shared" si="5"/>
        <v>77.005383208083487</v>
      </c>
      <c r="I100" s="7">
        <f t="shared" si="7"/>
        <v>167</v>
      </c>
      <c r="J100" s="7">
        <f t="shared" si="8"/>
        <v>167</v>
      </c>
      <c r="K100" s="7">
        <f t="shared" si="9"/>
        <v>0</v>
      </c>
      <c r="L100" s="11"/>
      <c r="M100" s="5"/>
      <c r="N100" s="5"/>
      <c r="Q100" t="s">
        <v>120</v>
      </c>
      <c r="R100" t="s">
        <v>150</v>
      </c>
      <c r="S100">
        <v>365</v>
      </c>
      <c r="T100">
        <v>45</v>
      </c>
      <c r="U100">
        <v>167</v>
      </c>
      <c r="V100">
        <v>96</v>
      </c>
      <c r="W100">
        <v>6</v>
      </c>
    </row>
    <row r="101" spans="1:23" x14ac:dyDescent="0.25">
      <c r="A101" t="s">
        <v>121</v>
      </c>
      <c r="B101">
        <v>169</v>
      </c>
      <c r="C101">
        <v>371</v>
      </c>
      <c r="D101">
        <v>205</v>
      </c>
      <c r="E101">
        <v>405</v>
      </c>
      <c r="G101" s="6">
        <f t="shared" si="6"/>
        <v>-139.05673786129486</v>
      </c>
      <c r="H101" s="6">
        <f t="shared" si="5"/>
        <v>-124.87532834460217</v>
      </c>
      <c r="I101" s="7">
        <f t="shared" si="7"/>
        <v>15</v>
      </c>
      <c r="J101" s="7">
        <f t="shared" si="8"/>
        <v>0</v>
      </c>
      <c r="K101" s="7">
        <f t="shared" si="9"/>
        <v>15</v>
      </c>
      <c r="L101" s="11"/>
      <c r="M101" s="5"/>
      <c r="N101" s="5"/>
      <c r="Q101" t="s">
        <v>121</v>
      </c>
      <c r="R101" t="s">
        <v>151</v>
      </c>
      <c r="S101">
        <v>205</v>
      </c>
      <c r="T101">
        <v>405</v>
      </c>
      <c r="U101">
        <v>15</v>
      </c>
      <c r="V101">
        <v>88</v>
      </c>
      <c r="W101">
        <v>88</v>
      </c>
    </row>
    <row r="102" spans="1:23" x14ac:dyDescent="0.25">
      <c r="A102" t="s">
        <v>122</v>
      </c>
      <c r="B102">
        <v>495</v>
      </c>
      <c r="C102">
        <v>337</v>
      </c>
      <c r="D102">
        <v>503</v>
      </c>
      <c r="E102">
        <v>156</v>
      </c>
      <c r="G102" s="6">
        <f t="shared" si="6"/>
        <v>-28.998977146154004</v>
      </c>
      <c r="H102" s="6">
        <f t="shared" si="5"/>
        <v>24.655898744081611</v>
      </c>
      <c r="I102" s="7">
        <f t="shared" si="7"/>
        <v>54</v>
      </c>
      <c r="J102" s="7">
        <f t="shared" si="8"/>
        <v>54</v>
      </c>
      <c r="K102" s="7">
        <f t="shared" si="9"/>
        <v>0</v>
      </c>
      <c r="L102" s="11"/>
      <c r="M102" s="5"/>
      <c r="N102" s="5"/>
      <c r="Q102" t="s">
        <v>122</v>
      </c>
      <c r="R102" t="s">
        <v>151</v>
      </c>
      <c r="S102">
        <v>503</v>
      </c>
      <c r="T102">
        <v>156</v>
      </c>
      <c r="U102">
        <v>54</v>
      </c>
      <c r="V102">
        <v>17</v>
      </c>
      <c r="W102">
        <v>2</v>
      </c>
    </row>
    <row r="103" spans="1:23" x14ac:dyDescent="0.25">
      <c r="A103" t="s">
        <v>123</v>
      </c>
      <c r="B103">
        <v>124</v>
      </c>
      <c r="C103">
        <v>278</v>
      </c>
      <c r="D103">
        <v>121</v>
      </c>
      <c r="E103">
        <v>259</v>
      </c>
      <c r="G103" s="6">
        <f t="shared" si="6"/>
        <v>-169.02775976218837</v>
      </c>
      <c r="H103" s="6">
        <f t="shared" si="5"/>
        <v>-174.54608111140871</v>
      </c>
      <c r="I103" s="7">
        <f t="shared" si="7"/>
        <v>6</v>
      </c>
      <c r="J103" s="7">
        <f t="shared" si="8"/>
        <v>0</v>
      </c>
      <c r="K103" s="7">
        <f t="shared" si="9"/>
        <v>6</v>
      </c>
      <c r="L103" s="11"/>
      <c r="M103" s="5"/>
      <c r="N103" s="5"/>
      <c r="Q103" t="s">
        <v>123</v>
      </c>
      <c r="R103" t="s">
        <v>151</v>
      </c>
      <c r="S103">
        <v>121</v>
      </c>
      <c r="T103">
        <v>259</v>
      </c>
      <c r="U103">
        <v>6</v>
      </c>
      <c r="V103">
        <v>100</v>
      </c>
      <c r="W103">
        <v>99</v>
      </c>
    </row>
    <row r="104" spans="1:23" x14ac:dyDescent="0.25">
      <c r="A104" t="s">
        <v>124</v>
      </c>
      <c r="B104">
        <v>255</v>
      </c>
      <c r="C104">
        <v>429</v>
      </c>
      <c r="D104">
        <v>297</v>
      </c>
      <c r="E104">
        <v>438</v>
      </c>
      <c r="G104" s="6">
        <f t="shared" si="6"/>
        <v>-108.97887975571345</v>
      </c>
      <c r="H104" s="6">
        <f t="shared" si="5"/>
        <v>-96.625874705617463</v>
      </c>
      <c r="I104" s="7">
        <f t="shared" si="7"/>
        <v>13</v>
      </c>
      <c r="J104" s="7">
        <f t="shared" si="8"/>
        <v>0</v>
      </c>
      <c r="K104" s="7">
        <f t="shared" si="9"/>
        <v>13</v>
      </c>
      <c r="L104" s="11"/>
      <c r="M104" s="5"/>
      <c r="N104" s="5"/>
      <c r="Q104" t="s">
        <v>124</v>
      </c>
      <c r="R104" t="s">
        <v>152</v>
      </c>
      <c r="S104">
        <v>297</v>
      </c>
      <c r="T104">
        <v>438</v>
      </c>
      <c r="U104">
        <v>13</v>
      </c>
      <c r="V104">
        <v>58</v>
      </c>
      <c r="W104">
        <v>50</v>
      </c>
    </row>
    <row r="105" spans="1:23" x14ac:dyDescent="0.25">
      <c r="A105" t="s">
        <v>125</v>
      </c>
      <c r="B105">
        <v>358</v>
      </c>
      <c r="C105">
        <v>436</v>
      </c>
      <c r="D105">
        <v>268</v>
      </c>
      <c r="E105">
        <v>433</v>
      </c>
      <c r="G105" s="6">
        <f t="shared" si="6"/>
        <v>-79.027759762188353</v>
      </c>
      <c r="H105" s="6">
        <f t="shared" si="5"/>
        <v>-105.07913397496112</v>
      </c>
      <c r="I105" s="7">
        <f t="shared" si="7"/>
        <v>27</v>
      </c>
      <c r="J105" s="7">
        <f t="shared" si="8"/>
        <v>0</v>
      </c>
      <c r="K105" s="7">
        <f t="shared" si="9"/>
        <v>27</v>
      </c>
      <c r="L105" s="11"/>
      <c r="M105" s="5"/>
      <c r="N105" s="5"/>
      <c r="Q105" t="s">
        <v>125</v>
      </c>
      <c r="R105" t="s">
        <v>152</v>
      </c>
      <c r="S105">
        <v>268</v>
      </c>
      <c r="T105">
        <v>433</v>
      </c>
      <c r="U105">
        <v>27</v>
      </c>
      <c r="V105">
        <v>98</v>
      </c>
      <c r="W105">
        <v>66</v>
      </c>
    </row>
    <row r="106" spans="1:23" x14ac:dyDescent="0.25">
      <c r="A106" t="s">
        <v>126</v>
      </c>
      <c r="B106">
        <v>475</v>
      </c>
      <c r="C106">
        <v>366</v>
      </c>
      <c r="D106">
        <v>382</v>
      </c>
      <c r="E106">
        <v>49</v>
      </c>
      <c r="G106" s="6">
        <f t="shared" si="6"/>
        <v>-39.107772382680899</v>
      </c>
      <c r="H106" s="6">
        <f t="shared" si="5"/>
        <v>72.016189723865267</v>
      </c>
      <c r="I106" s="7">
        <f t="shared" si="7"/>
        <v>112</v>
      </c>
      <c r="J106" s="7">
        <f t="shared" si="8"/>
        <v>112</v>
      </c>
      <c r="K106" s="7">
        <f t="shared" si="9"/>
        <v>0</v>
      </c>
      <c r="L106" s="11"/>
      <c r="M106" s="5"/>
      <c r="N106" s="5"/>
      <c r="Q106" t="s">
        <v>126</v>
      </c>
      <c r="R106" t="s">
        <v>152</v>
      </c>
      <c r="S106">
        <v>382</v>
      </c>
      <c r="T106">
        <v>49</v>
      </c>
      <c r="U106">
        <v>112</v>
      </c>
      <c r="V106">
        <v>55</v>
      </c>
      <c r="W106">
        <v>10</v>
      </c>
    </row>
    <row r="107" spans="1:23" x14ac:dyDescent="0.25">
      <c r="A107" t="s">
        <v>127</v>
      </c>
      <c r="B107">
        <v>189</v>
      </c>
      <c r="C107">
        <v>89</v>
      </c>
      <c r="D107">
        <v>243</v>
      </c>
      <c r="E107">
        <v>57</v>
      </c>
      <c r="G107" s="6">
        <f t="shared" si="6"/>
        <v>130.94326213870511</v>
      </c>
      <c r="H107" s="6">
        <f t="shared" si="5"/>
        <v>112.81965569798275</v>
      </c>
      <c r="I107" s="7">
        <f t="shared" si="7"/>
        <v>19</v>
      </c>
      <c r="J107" s="7">
        <f t="shared" si="8"/>
        <v>19</v>
      </c>
      <c r="K107" s="7">
        <f t="shared" si="9"/>
        <v>0</v>
      </c>
      <c r="L107" s="11"/>
      <c r="M107" s="5"/>
      <c r="N107" s="5"/>
      <c r="Q107" t="s">
        <v>127</v>
      </c>
      <c r="R107" t="s">
        <v>153</v>
      </c>
      <c r="S107">
        <v>243</v>
      </c>
      <c r="T107">
        <v>57</v>
      </c>
      <c r="U107">
        <v>19</v>
      </c>
      <c r="V107">
        <v>97</v>
      </c>
      <c r="W107">
        <v>76</v>
      </c>
    </row>
    <row r="108" spans="1:23" x14ac:dyDescent="0.25">
      <c r="A108" t="s">
        <v>128</v>
      </c>
      <c r="B108">
        <v>223</v>
      </c>
      <c r="C108">
        <v>415</v>
      </c>
      <c r="D108">
        <v>165</v>
      </c>
      <c r="E108">
        <v>366</v>
      </c>
      <c r="G108" s="6">
        <f t="shared" si="6"/>
        <v>-118.99897714615399</v>
      </c>
      <c r="H108" s="6">
        <f t="shared" si="5"/>
        <v>-140.89222761731912</v>
      </c>
      <c r="I108" s="7">
        <f t="shared" si="7"/>
        <v>22</v>
      </c>
      <c r="J108" s="7">
        <f t="shared" si="8"/>
        <v>0</v>
      </c>
      <c r="K108" s="7">
        <f t="shared" si="9"/>
        <v>22</v>
      </c>
      <c r="L108" s="11"/>
      <c r="M108" s="5"/>
      <c r="N108" s="5"/>
      <c r="Q108" t="s">
        <v>128</v>
      </c>
      <c r="R108" t="s">
        <v>153</v>
      </c>
      <c r="S108">
        <v>165</v>
      </c>
      <c r="T108">
        <v>366</v>
      </c>
      <c r="U108">
        <v>22</v>
      </c>
      <c r="V108">
        <v>6</v>
      </c>
      <c r="W108">
        <v>4</v>
      </c>
    </row>
    <row r="109" spans="1:23" x14ac:dyDescent="0.25">
      <c r="A109" t="s">
        <v>129</v>
      </c>
      <c r="B109">
        <v>145</v>
      </c>
      <c r="C109">
        <v>143</v>
      </c>
      <c r="D109">
        <v>153</v>
      </c>
      <c r="E109">
        <v>129</v>
      </c>
      <c r="G109" s="6">
        <f t="shared" si="6"/>
        <v>151.001022853846</v>
      </c>
      <c r="H109" s="6">
        <f t="shared" si="5"/>
        <v>146.38917969805451</v>
      </c>
      <c r="I109" s="7">
        <f t="shared" si="7"/>
        <v>5</v>
      </c>
      <c r="J109" s="7">
        <f t="shared" si="8"/>
        <v>5</v>
      </c>
      <c r="K109" s="7">
        <f t="shared" si="9"/>
        <v>0</v>
      </c>
      <c r="L109" s="11"/>
      <c r="M109" s="5"/>
      <c r="N109" s="5"/>
      <c r="Q109" t="s">
        <v>129</v>
      </c>
      <c r="R109" t="s">
        <v>153</v>
      </c>
      <c r="S109">
        <v>153</v>
      </c>
      <c r="T109">
        <v>129</v>
      </c>
      <c r="U109">
        <v>5</v>
      </c>
      <c r="V109">
        <v>3</v>
      </c>
      <c r="W109">
        <v>6</v>
      </c>
    </row>
    <row r="110" spans="1:23" x14ac:dyDescent="0.25">
      <c r="A110" t="s">
        <v>130</v>
      </c>
      <c r="B110">
        <v>135</v>
      </c>
      <c r="C110">
        <v>315</v>
      </c>
      <c r="D110">
        <v>521</v>
      </c>
      <c r="E110">
        <v>270</v>
      </c>
      <c r="G110" s="6">
        <f t="shared" si="6"/>
        <v>-157.93210043758978</v>
      </c>
      <c r="H110" s="6">
        <f t="shared" si="5"/>
        <v>-8.4889438805047188</v>
      </c>
      <c r="I110" s="7">
        <f t="shared" si="7"/>
        <v>150</v>
      </c>
      <c r="J110" s="7">
        <f t="shared" si="8"/>
        <v>0</v>
      </c>
      <c r="K110" s="7">
        <f t="shared" si="9"/>
        <v>150</v>
      </c>
      <c r="L110" s="11"/>
      <c r="M110" s="5"/>
      <c r="N110" s="5"/>
      <c r="Q110" t="s">
        <v>130</v>
      </c>
      <c r="R110" t="s">
        <v>150</v>
      </c>
      <c r="S110">
        <v>521</v>
      </c>
      <c r="T110">
        <v>270</v>
      </c>
      <c r="U110">
        <v>150</v>
      </c>
      <c r="V110">
        <v>98</v>
      </c>
      <c r="W110">
        <v>98</v>
      </c>
    </row>
    <row r="111" spans="1:23" x14ac:dyDescent="0.25">
      <c r="A111" t="s">
        <v>131</v>
      </c>
      <c r="B111">
        <v>497</v>
      </c>
      <c r="C111">
        <v>334</v>
      </c>
      <c r="D111">
        <v>520</v>
      </c>
      <c r="E111">
        <v>254</v>
      </c>
      <c r="G111" s="6">
        <f t="shared" si="6"/>
        <v>-27.971584581381421</v>
      </c>
      <c r="H111" s="6">
        <f t="shared" si="5"/>
        <v>-4.0041729407093882</v>
      </c>
      <c r="I111" s="7">
        <f t="shared" si="7"/>
        <v>24</v>
      </c>
      <c r="J111" s="7">
        <f t="shared" si="8"/>
        <v>0</v>
      </c>
      <c r="K111" s="7">
        <f t="shared" si="9"/>
        <v>24</v>
      </c>
      <c r="L111" s="11"/>
      <c r="M111" s="5"/>
      <c r="N111" s="5"/>
      <c r="Q111" t="s">
        <v>131</v>
      </c>
      <c r="R111" t="s">
        <v>150</v>
      </c>
      <c r="S111">
        <v>520</v>
      </c>
      <c r="T111">
        <v>254</v>
      </c>
      <c r="U111">
        <v>24</v>
      </c>
      <c r="V111">
        <v>98</v>
      </c>
      <c r="W111">
        <v>98</v>
      </c>
    </row>
    <row r="112" spans="1:23" x14ac:dyDescent="0.25">
      <c r="A112" t="s">
        <v>132</v>
      </c>
      <c r="B112">
        <v>292</v>
      </c>
      <c r="C112">
        <v>438</v>
      </c>
      <c r="D112">
        <v>123</v>
      </c>
      <c r="E112">
        <v>210</v>
      </c>
      <c r="G112" s="6">
        <f t="shared" si="6"/>
        <v>-98.049061701674503</v>
      </c>
      <c r="H112" s="6">
        <f t="shared" si="5"/>
        <v>171.34127876763304</v>
      </c>
      <c r="I112" s="7">
        <f t="shared" si="7"/>
        <v>91</v>
      </c>
      <c r="J112" s="7">
        <f t="shared" si="8"/>
        <v>91</v>
      </c>
      <c r="K112" s="7">
        <f t="shared" si="9"/>
        <v>0</v>
      </c>
      <c r="L112" s="11"/>
      <c r="M112" s="5"/>
      <c r="N112" s="5"/>
      <c r="Q112" t="s">
        <v>132</v>
      </c>
      <c r="R112" t="s">
        <v>150</v>
      </c>
      <c r="S112">
        <v>123</v>
      </c>
      <c r="T112">
        <v>210</v>
      </c>
      <c r="U112">
        <v>91</v>
      </c>
      <c r="V112">
        <v>98</v>
      </c>
      <c r="W112">
        <v>29</v>
      </c>
    </row>
    <row r="113" spans="1:23" x14ac:dyDescent="0.25">
      <c r="A113" t="s">
        <v>133</v>
      </c>
      <c r="B113">
        <v>124</v>
      </c>
      <c r="C113">
        <v>282</v>
      </c>
      <c r="D113">
        <v>265</v>
      </c>
      <c r="E113">
        <v>428</v>
      </c>
      <c r="G113" s="6">
        <f t="shared" si="6"/>
        <v>-167.90524292298787</v>
      </c>
      <c r="H113" s="6">
        <f t="shared" si="5"/>
        <v>-106.3070054163131</v>
      </c>
      <c r="I113" s="7">
        <f t="shared" si="7"/>
        <v>62</v>
      </c>
      <c r="J113" s="7">
        <f t="shared" si="8"/>
        <v>0</v>
      </c>
      <c r="K113" s="7">
        <f t="shared" si="9"/>
        <v>62</v>
      </c>
      <c r="L113" s="11"/>
      <c r="M113" s="5"/>
      <c r="N113" s="5"/>
      <c r="Q113" t="s">
        <v>133</v>
      </c>
      <c r="R113" t="s">
        <v>151</v>
      </c>
      <c r="S113">
        <v>265</v>
      </c>
      <c r="T113">
        <v>428</v>
      </c>
      <c r="U113">
        <v>62</v>
      </c>
      <c r="V113">
        <v>3</v>
      </c>
      <c r="W113">
        <v>22</v>
      </c>
    </row>
    <row r="114" spans="1:23" x14ac:dyDescent="0.25">
      <c r="A114" t="s">
        <v>134</v>
      </c>
      <c r="B114">
        <v>313</v>
      </c>
      <c r="C114">
        <v>40</v>
      </c>
      <c r="D114">
        <v>208</v>
      </c>
      <c r="E114">
        <v>403</v>
      </c>
      <c r="G114" s="6">
        <f t="shared" si="6"/>
        <v>92.004534032105894</v>
      </c>
      <c r="H114" s="6">
        <f t="shared" si="5"/>
        <v>-124.49360221209083</v>
      </c>
      <c r="I114" s="7">
        <f t="shared" si="7"/>
        <v>144</v>
      </c>
      <c r="J114" s="7">
        <f t="shared" si="8"/>
        <v>0</v>
      </c>
      <c r="K114" s="7">
        <f t="shared" si="9"/>
        <v>144</v>
      </c>
      <c r="L114" s="11"/>
      <c r="M114" s="5"/>
      <c r="N114" s="5"/>
      <c r="Q114" t="s">
        <v>134</v>
      </c>
      <c r="R114" t="s">
        <v>151</v>
      </c>
      <c r="S114">
        <v>208</v>
      </c>
      <c r="T114">
        <v>403</v>
      </c>
      <c r="U114">
        <v>144</v>
      </c>
      <c r="V114">
        <v>3</v>
      </c>
      <c r="W114">
        <v>7</v>
      </c>
    </row>
    <row r="115" spans="1:23" x14ac:dyDescent="0.25">
      <c r="A115" t="s">
        <v>135</v>
      </c>
      <c r="B115">
        <v>162</v>
      </c>
      <c r="C115">
        <v>117</v>
      </c>
      <c r="D115">
        <v>184</v>
      </c>
      <c r="E115">
        <v>92</v>
      </c>
      <c r="G115" s="6">
        <f t="shared" si="6"/>
        <v>142.09991964463163</v>
      </c>
      <c r="H115" s="6">
        <f t="shared" si="5"/>
        <v>132.58049078334363</v>
      </c>
      <c r="I115" s="7">
        <f t="shared" si="7"/>
        <v>10</v>
      </c>
      <c r="J115" s="7">
        <f t="shared" si="8"/>
        <v>10</v>
      </c>
      <c r="K115" s="7">
        <f t="shared" si="9"/>
        <v>0</v>
      </c>
      <c r="L115" s="11"/>
      <c r="M115" s="5"/>
      <c r="N115" s="5"/>
      <c r="Q115" t="s">
        <v>135</v>
      </c>
      <c r="R115" t="s">
        <v>151</v>
      </c>
      <c r="S115">
        <v>184</v>
      </c>
      <c r="T115">
        <v>92</v>
      </c>
      <c r="U115">
        <v>10</v>
      </c>
      <c r="V115">
        <v>70</v>
      </c>
      <c r="W115">
        <v>79</v>
      </c>
    </row>
    <row r="116" spans="1:23" x14ac:dyDescent="0.25">
      <c r="A116" t="s">
        <v>136</v>
      </c>
      <c r="B116">
        <v>278</v>
      </c>
      <c r="C116">
        <v>44</v>
      </c>
      <c r="D116">
        <v>260</v>
      </c>
      <c r="E116">
        <v>50</v>
      </c>
      <c r="G116" s="6">
        <f t="shared" si="6"/>
        <v>102.09475707701209</v>
      </c>
      <c r="H116" s="6">
        <f t="shared" si="5"/>
        <v>107.52556837372288</v>
      </c>
      <c r="I116" s="7">
        <f t="shared" si="7"/>
        <v>6</v>
      </c>
      <c r="J116" s="7">
        <f t="shared" si="8"/>
        <v>6</v>
      </c>
      <c r="K116" s="7">
        <f t="shared" si="9"/>
        <v>0</v>
      </c>
      <c r="L116" s="11"/>
      <c r="M116" s="5"/>
      <c r="N116" s="5"/>
      <c r="Q116" t="s">
        <v>136</v>
      </c>
      <c r="R116" t="s">
        <v>152</v>
      </c>
      <c r="S116">
        <v>260</v>
      </c>
      <c r="T116">
        <v>50</v>
      </c>
      <c r="U116">
        <v>6</v>
      </c>
      <c r="V116">
        <v>94</v>
      </c>
      <c r="W116">
        <v>86</v>
      </c>
    </row>
    <row r="117" spans="1:23" x14ac:dyDescent="0.25">
      <c r="A117" t="s">
        <v>137</v>
      </c>
      <c r="B117">
        <v>520</v>
      </c>
      <c r="C117">
        <v>233</v>
      </c>
      <c r="D117">
        <v>518</v>
      </c>
      <c r="E117">
        <v>239</v>
      </c>
      <c r="G117" s="6">
        <f t="shared" si="6"/>
        <v>2.0045340321059042</v>
      </c>
      <c r="H117" s="6">
        <f t="shared" si="5"/>
        <v>0.28937016344059907</v>
      </c>
      <c r="I117" s="7">
        <f t="shared" si="7"/>
        <v>2</v>
      </c>
      <c r="J117" s="7">
        <f t="shared" si="8"/>
        <v>0</v>
      </c>
      <c r="K117" s="7">
        <f t="shared" si="9"/>
        <v>2</v>
      </c>
      <c r="L117" s="11"/>
      <c r="M117" s="5"/>
      <c r="N117" s="5"/>
      <c r="Q117" t="s">
        <v>137</v>
      </c>
      <c r="R117" t="s">
        <v>152</v>
      </c>
      <c r="S117">
        <v>518</v>
      </c>
      <c r="T117">
        <v>239</v>
      </c>
      <c r="U117">
        <v>2</v>
      </c>
      <c r="V117">
        <v>98</v>
      </c>
      <c r="W117">
        <v>99</v>
      </c>
    </row>
    <row r="118" spans="1:23" x14ac:dyDescent="0.25">
      <c r="A118" t="s">
        <v>138</v>
      </c>
      <c r="B118">
        <v>426</v>
      </c>
      <c r="C118">
        <v>410</v>
      </c>
      <c r="D118">
        <v>404</v>
      </c>
      <c r="E118">
        <v>414</v>
      </c>
      <c r="G118" s="6">
        <f t="shared" si="6"/>
        <v>-58.055247223796606</v>
      </c>
      <c r="H118" s="6">
        <f t="shared" si="5"/>
        <v>-64.230672375661285</v>
      </c>
      <c r="I118" s="7">
        <f t="shared" si="7"/>
        <v>7</v>
      </c>
      <c r="J118" s="7">
        <f t="shared" si="8"/>
        <v>0</v>
      </c>
      <c r="K118" s="7">
        <f t="shared" si="9"/>
        <v>7</v>
      </c>
      <c r="L118" s="11"/>
      <c r="M118" s="5"/>
      <c r="N118" s="5"/>
      <c r="Q118" t="s">
        <v>138</v>
      </c>
      <c r="R118" t="s">
        <v>152</v>
      </c>
      <c r="S118">
        <v>404</v>
      </c>
      <c r="T118">
        <v>414</v>
      </c>
      <c r="U118">
        <v>7</v>
      </c>
      <c r="V118">
        <v>79</v>
      </c>
      <c r="W118">
        <v>61</v>
      </c>
    </row>
    <row r="119" spans="1:23" x14ac:dyDescent="0.25">
      <c r="A119" t="s">
        <v>139</v>
      </c>
      <c r="B119">
        <v>348</v>
      </c>
      <c r="C119">
        <v>42</v>
      </c>
      <c r="D119">
        <v>218</v>
      </c>
      <c r="E119">
        <v>411</v>
      </c>
      <c r="G119" s="6">
        <f t="shared" si="6"/>
        <v>81.950938298325497</v>
      </c>
      <c r="H119" s="6">
        <f t="shared" si="5"/>
        <v>-120.8157057517292</v>
      </c>
      <c r="I119" s="7">
        <f t="shared" si="7"/>
        <v>158</v>
      </c>
      <c r="J119" s="7">
        <f t="shared" si="8"/>
        <v>0</v>
      </c>
      <c r="K119" s="7">
        <f t="shared" si="9"/>
        <v>158</v>
      </c>
      <c r="L119" s="11"/>
      <c r="M119" s="5"/>
      <c r="N119" s="5"/>
      <c r="Q119" t="s">
        <v>139</v>
      </c>
      <c r="R119" t="s">
        <v>153</v>
      </c>
      <c r="S119">
        <v>218</v>
      </c>
      <c r="T119">
        <v>411</v>
      </c>
      <c r="U119">
        <v>158</v>
      </c>
      <c r="V119">
        <v>34</v>
      </c>
      <c r="W119">
        <v>16</v>
      </c>
    </row>
    <row r="120" spans="1:23" x14ac:dyDescent="0.25">
      <c r="A120" t="s">
        <v>140</v>
      </c>
      <c r="B120">
        <v>469</v>
      </c>
      <c r="C120">
        <v>106</v>
      </c>
      <c r="D120">
        <v>444</v>
      </c>
      <c r="E120">
        <v>85</v>
      </c>
      <c r="G120" s="6">
        <f t="shared" si="6"/>
        <v>41.965960353054982</v>
      </c>
      <c r="H120" s="6">
        <f t="shared" si="5"/>
        <v>51.340191745909912</v>
      </c>
      <c r="I120" s="7">
        <f t="shared" si="7"/>
        <v>10</v>
      </c>
      <c r="J120" s="7">
        <f t="shared" si="8"/>
        <v>10</v>
      </c>
      <c r="K120" s="7">
        <f t="shared" si="9"/>
        <v>0</v>
      </c>
      <c r="L120" s="11"/>
      <c r="M120" s="5"/>
      <c r="N120" s="5"/>
      <c r="Q120" t="s">
        <v>140</v>
      </c>
      <c r="R120" t="s">
        <v>153</v>
      </c>
      <c r="S120">
        <v>444</v>
      </c>
      <c r="T120">
        <v>85</v>
      </c>
      <c r="U120">
        <v>10</v>
      </c>
      <c r="V120">
        <v>95</v>
      </c>
      <c r="W120">
        <v>91</v>
      </c>
    </row>
    <row r="121" spans="1:23" x14ac:dyDescent="0.25">
      <c r="A121" t="s">
        <v>141</v>
      </c>
      <c r="B121">
        <v>143</v>
      </c>
      <c r="C121">
        <v>146</v>
      </c>
      <c r="D121">
        <v>366</v>
      </c>
      <c r="E121">
        <v>432</v>
      </c>
      <c r="G121" s="6">
        <f t="shared" si="6"/>
        <v>152.02841541861858</v>
      </c>
      <c r="H121" s="6">
        <f t="shared" si="5"/>
        <v>-76.526841887268858</v>
      </c>
      <c r="I121" s="7">
        <f t="shared" si="7"/>
        <v>132</v>
      </c>
      <c r="J121" s="7">
        <f t="shared" si="8"/>
        <v>0</v>
      </c>
      <c r="K121" s="7">
        <f t="shared" si="9"/>
        <v>132</v>
      </c>
      <c r="L121" s="11"/>
      <c r="M121" s="5"/>
      <c r="N121" s="5"/>
      <c r="Q121" t="s">
        <v>141</v>
      </c>
      <c r="R121" t="s">
        <v>153</v>
      </c>
      <c r="S121">
        <v>366</v>
      </c>
      <c r="T121">
        <v>432</v>
      </c>
      <c r="U121">
        <v>132</v>
      </c>
      <c r="V121">
        <v>85</v>
      </c>
      <c r="W121">
        <v>74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W121"/>
  <sheetViews>
    <sheetView topLeftCell="I1" workbookViewId="0">
      <selection activeCell="K2" sqref="K2:K121"/>
    </sheetView>
  </sheetViews>
  <sheetFormatPr defaultRowHeight="15" x14ac:dyDescent="0.25"/>
  <sheetData>
    <row r="1" spans="1:23" thickBot="1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2" t="s">
        <v>7</v>
      </c>
      <c r="I1" s="3" t="s">
        <v>8</v>
      </c>
      <c r="J1" s="4" t="s">
        <v>9</v>
      </c>
      <c r="K1" s="4" t="s">
        <v>10</v>
      </c>
      <c r="L1" s="5"/>
      <c r="M1" s="5" t="s">
        <v>11</v>
      </c>
      <c r="N1" s="5" t="s">
        <v>12</v>
      </c>
      <c r="Q1" s="15" t="s">
        <v>19</v>
      </c>
      <c r="R1" s="5" t="s">
        <v>145</v>
      </c>
      <c r="S1" s="13" t="s">
        <v>16</v>
      </c>
      <c r="T1" s="13" t="s">
        <v>17</v>
      </c>
      <c r="U1" s="13" t="s">
        <v>18</v>
      </c>
      <c r="V1" s="13" t="s">
        <v>20</v>
      </c>
      <c r="W1" s="13" t="s">
        <v>21</v>
      </c>
    </row>
    <row r="2" spans="1:23" ht="16.5" thickTop="1" thickBot="1" x14ac:dyDescent="0.3">
      <c r="A2" t="s">
        <v>22</v>
      </c>
      <c r="B2">
        <v>456</v>
      </c>
      <c r="C2">
        <v>386</v>
      </c>
      <c r="D2">
        <v>204</v>
      </c>
      <c r="E2">
        <v>79</v>
      </c>
      <c r="G2" s="6">
        <f>ATAN2(2*(B2-$M$2/2)/$M$4,2*($N$2/2-C2)/$M$4)*180/PI()</f>
        <v>-47.030914236853107</v>
      </c>
      <c r="H2" s="6">
        <f t="shared" ref="H2:H65" si="0">ATAN2(2*(D2-$M$2/2)/$M$4,2*($N$2/2-E2)/$M$4)*180/PI()</f>
        <v>125.77263280571067</v>
      </c>
      <c r="I2" s="7">
        <f>MAX(1,CEILING(MIN(MOD(G2-H2,360),MOD(H2-G2,360)),1))</f>
        <v>173</v>
      </c>
      <c r="J2" s="7">
        <f>IF(H2&gt;1,I2,0)</f>
        <v>173</v>
      </c>
      <c r="K2" s="7">
        <f>IF(H2&lt;1,I2,0)</f>
        <v>0</v>
      </c>
      <c r="L2" s="8" t="s">
        <v>13</v>
      </c>
      <c r="M2" s="9">
        <v>640</v>
      </c>
      <c r="N2" s="9">
        <v>480</v>
      </c>
      <c r="Q2" t="s">
        <v>22</v>
      </c>
      <c r="R2" t="s">
        <v>150</v>
      </c>
      <c r="S2">
        <v>204</v>
      </c>
      <c r="T2">
        <v>79</v>
      </c>
      <c r="U2">
        <v>173</v>
      </c>
      <c r="V2">
        <v>26</v>
      </c>
      <c r="W2">
        <v>20</v>
      </c>
    </row>
    <row r="3" spans="1:23" ht="15.75" thickBot="1" x14ac:dyDescent="0.3">
      <c r="A3" t="s">
        <v>23</v>
      </c>
      <c r="B3">
        <v>121</v>
      </c>
      <c r="C3">
        <v>216</v>
      </c>
      <c r="D3">
        <v>121</v>
      </c>
      <c r="E3">
        <v>230</v>
      </c>
      <c r="G3" s="6">
        <f t="shared" ref="G3:G66" si="1">ATAN2(2*(B3-$M$2/2)/$M$4,2*($N$2/2-C3)/$M$4)*180/PI()</f>
        <v>173.12316926256318</v>
      </c>
      <c r="H3" s="6">
        <f t="shared" si="0"/>
        <v>177.12323492969944</v>
      </c>
      <c r="I3" s="7">
        <f t="shared" ref="I3:I66" si="2">MAX(1,CEILING(MIN(MOD(G3-H3,360),MOD(H3-G3,360)),1))</f>
        <v>5</v>
      </c>
      <c r="J3" s="7">
        <f t="shared" ref="J3:J66" si="3">IF(H3&gt;1,I3,0)</f>
        <v>5</v>
      </c>
      <c r="K3" s="7">
        <f t="shared" ref="K3:K66" si="4">IF(H3&lt;1,I3,0)</f>
        <v>0</v>
      </c>
      <c r="L3" s="11"/>
      <c r="M3" s="5"/>
      <c r="N3" s="5"/>
      <c r="Q3" t="s">
        <v>23</v>
      </c>
      <c r="R3" t="s">
        <v>150</v>
      </c>
      <c r="S3">
        <v>121</v>
      </c>
      <c r="T3">
        <v>230</v>
      </c>
      <c r="U3">
        <v>5</v>
      </c>
      <c r="V3">
        <v>90</v>
      </c>
      <c r="W3">
        <v>90</v>
      </c>
    </row>
    <row r="4" spans="1:23" ht="15.75" thickBot="1" x14ac:dyDescent="0.3">
      <c r="A4" t="s">
        <v>24</v>
      </c>
      <c r="B4">
        <v>229</v>
      </c>
      <c r="C4">
        <v>418</v>
      </c>
      <c r="D4">
        <v>177</v>
      </c>
      <c r="E4">
        <v>382</v>
      </c>
      <c r="G4" s="6">
        <f t="shared" si="1"/>
        <v>-117.07775140292654</v>
      </c>
      <c r="H4" s="6">
        <f t="shared" si="0"/>
        <v>-135.20103699783462</v>
      </c>
      <c r="I4" s="7">
        <f t="shared" si="2"/>
        <v>19</v>
      </c>
      <c r="J4" s="7">
        <f t="shared" si="3"/>
        <v>0</v>
      </c>
      <c r="K4" s="7">
        <f t="shared" si="4"/>
        <v>19</v>
      </c>
      <c r="L4" s="8" t="s">
        <v>14</v>
      </c>
      <c r="M4" s="9">
        <v>400</v>
      </c>
      <c r="N4" s="5"/>
      <c r="Q4" t="s">
        <v>24</v>
      </c>
      <c r="R4" t="s">
        <v>150</v>
      </c>
      <c r="S4">
        <v>177</v>
      </c>
      <c r="T4">
        <v>382</v>
      </c>
      <c r="U4">
        <v>19</v>
      </c>
      <c r="V4">
        <v>57</v>
      </c>
      <c r="W4">
        <v>51</v>
      </c>
    </row>
    <row r="5" spans="1:23" x14ac:dyDescent="0.25">
      <c r="A5" t="s">
        <v>25</v>
      </c>
      <c r="B5">
        <v>519</v>
      </c>
      <c r="C5">
        <v>264</v>
      </c>
      <c r="D5">
        <v>518</v>
      </c>
      <c r="E5">
        <v>220</v>
      </c>
      <c r="G5" s="6">
        <f t="shared" si="1"/>
        <v>-6.8768307374367952</v>
      </c>
      <c r="H5" s="6">
        <f t="shared" si="0"/>
        <v>5.7678888979141441</v>
      </c>
      <c r="I5" s="7">
        <f t="shared" si="2"/>
        <v>13</v>
      </c>
      <c r="J5" s="7">
        <f t="shared" si="3"/>
        <v>13</v>
      </c>
      <c r="K5" s="7">
        <f t="shared" si="4"/>
        <v>0</v>
      </c>
      <c r="L5" s="11"/>
      <c r="M5" s="5"/>
      <c r="N5" s="5"/>
      <c r="Q5" t="s">
        <v>25</v>
      </c>
      <c r="R5" t="s">
        <v>151</v>
      </c>
      <c r="S5">
        <v>518</v>
      </c>
      <c r="T5">
        <v>220</v>
      </c>
      <c r="U5">
        <v>13</v>
      </c>
      <c r="V5">
        <v>72</v>
      </c>
      <c r="W5">
        <v>76</v>
      </c>
    </row>
    <row r="6" spans="1:23" x14ac:dyDescent="0.25">
      <c r="A6" t="s">
        <v>26</v>
      </c>
      <c r="B6">
        <v>440</v>
      </c>
      <c r="C6">
        <v>80</v>
      </c>
      <c r="D6">
        <v>446</v>
      </c>
      <c r="E6">
        <v>84</v>
      </c>
      <c r="G6" s="6">
        <f t="shared" si="1"/>
        <v>53.13010235415598</v>
      </c>
      <c r="H6" s="6">
        <f t="shared" si="0"/>
        <v>51.072456407207696</v>
      </c>
      <c r="I6" s="7">
        <f t="shared" si="2"/>
        <v>3</v>
      </c>
      <c r="J6" s="7">
        <f t="shared" si="3"/>
        <v>3</v>
      </c>
      <c r="K6" s="7">
        <f t="shared" si="4"/>
        <v>0</v>
      </c>
      <c r="L6" s="11"/>
      <c r="M6" s="5"/>
      <c r="N6" s="5"/>
      <c r="Q6" t="s">
        <v>26</v>
      </c>
      <c r="R6" t="s">
        <v>151</v>
      </c>
      <c r="S6">
        <v>446</v>
      </c>
      <c r="T6">
        <v>84</v>
      </c>
      <c r="U6">
        <v>3</v>
      </c>
      <c r="V6">
        <v>34</v>
      </c>
      <c r="W6">
        <v>22</v>
      </c>
    </row>
    <row r="7" spans="1:23" x14ac:dyDescent="0.25">
      <c r="A7" t="s">
        <v>27</v>
      </c>
      <c r="B7">
        <v>152</v>
      </c>
      <c r="C7">
        <v>349</v>
      </c>
      <c r="D7">
        <v>304</v>
      </c>
      <c r="E7">
        <v>436</v>
      </c>
      <c r="G7" s="6">
        <f t="shared" si="1"/>
        <v>-147.02410880268957</v>
      </c>
      <c r="H7" s="6">
        <f t="shared" si="0"/>
        <v>-94.666858371438991</v>
      </c>
      <c r="I7" s="7">
        <f t="shared" si="2"/>
        <v>53</v>
      </c>
      <c r="J7" s="7">
        <f t="shared" si="3"/>
        <v>0</v>
      </c>
      <c r="K7" s="7">
        <f t="shared" si="4"/>
        <v>53</v>
      </c>
      <c r="L7" s="11"/>
      <c r="M7" s="5"/>
      <c r="N7" s="5"/>
      <c r="Q7" t="s">
        <v>27</v>
      </c>
      <c r="R7" t="s">
        <v>151</v>
      </c>
      <c r="S7">
        <v>304</v>
      </c>
      <c r="T7">
        <v>436</v>
      </c>
      <c r="U7">
        <v>53</v>
      </c>
      <c r="V7">
        <v>69</v>
      </c>
      <c r="W7">
        <v>54</v>
      </c>
    </row>
    <row r="8" spans="1:23" x14ac:dyDescent="0.25">
      <c r="A8" t="s">
        <v>28</v>
      </c>
      <c r="B8">
        <v>120</v>
      </c>
      <c r="C8">
        <v>250</v>
      </c>
      <c r="D8">
        <v>157</v>
      </c>
      <c r="E8">
        <v>356</v>
      </c>
      <c r="G8" s="6">
        <f t="shared" si="1"/>
        <v>-177.13759477388825</v>
      </c>
      <c r="H8" s="6">
        <f t="shared" si="0"/>
        <v>-144.56219853832062</v>
      </c>
      <c r="I8" s="7">
        <f t="shared" si="2"/>
        <v>33</v>
      </c>
      <c r="J8" s="7">
        <f t="shared" si="3"/>
        <v>0</v>
      </c>
      <c r="K8" s="7">
        <f t="shared" si="4"/>
        <v>33</v>
      </c>
      <c r="L8" s="11"/>
      <c r="M8" s="5"/>
      <c r="N8" s="5"/>
      <c r="Q8" t="s">
        <v>28</v>
      </c>
      <c r="R8" t="s">
        <v>152</v>
      </c>
      <c r="S8">
        <v>157</v>
      </c>
      <c r="T8">
        <v>356</v>
      </c>
      <c r="U8">
        <v>33</v>
      </c>
      <c r="V8">
        <v>45</v>
      </c>
      <c r="W8">
        <v>38</v>
      </c>
    </row>
    <row r="9" spans="1:23" x14ac:dyDescent="0.25">
      <c r="A9" t="s">
        <v>29</v>
      </c>
      <c r="B9">
        <v>480</v>
      </c>
      <c r="C9">
        <v>360</v>
      </c>
      <c r="D9">
        <v>500</v>
      </c>
      <c r="E9">
        <v>329</v>
      </c>
      <c r="G9" s="6">
        <f t="shared" si="1"/>
        <v>-36.86989764584402</v>
      </c>
      <c r="H9" s="6">
        <f t="shared" si="0"/>
        <v>-26.309837811469382</v>
      </c>
      <c r="I9" s="7">
        <f t="shared" si="2"/>
        <v>11</v>
      </c>
      <c r="J9" s="7">
        <f t="shared" si="3"/>
        <v>0</v>
      </c>
      <c r="K9" s="7">
        <f t="shared" si="4"/>
        <v>11</v>
      </c>
      <c r="L9" s="11"/>
      <c r="M9" s="5"/>
      <c r="N9" s="5"/>
      <c r="Q9" t="s">
        <v>29</v>
      </c>
      <c r="R9" t="s">
        <v>152</v>
      </c>
      <c r="S9">
        <v>500</v>
      </c>
      <c r="T9">
        <v>329</v>
      </c>
      <c r="U9">
        <v>11</v>
      </c>
      <c r="V9">
        <v>74</v>
      </c>
      <c r="W9">
        <v>78</v>
      </c>
    </row>
    <row r="10" spans="1:23" x14ac:dyDescent="0.25">
      <c r="A10" t="s">
        <v>30</v>
      </c>
      <c r="B10">
        <v>466</v>
      </c>
      <c r="C10">
        <v>104</v>
      </c>
      <c r="D10">
        <v>428</v>
      </c>
      <c r="E10">
        <v>74</v>
      </c>
      <c r="G10" s="6">
        <f t="shared" si="1"/>
        <v>42.969085763146893</v>
      </c>
      <c r="H10" s="6">
        <f t="shared" si="0"/>
        <v>56.951875130024767</v>
      </c>
      <c r="I10" s="7">
        <f t="shared" si="2"/>
        <v>14</v>
      </c>
      <c r="J10" s="7">
        <f t="shared" si="3"/>
        <v>14</v>
      </c>
      <c r="K10" s="7">
        <f t="shared" si="4"/>
        <v>0</v>
      </c>
      <c r="L10" s="11"/>
      <c r="M10" s="5"/>
      <c r="N10" s="5"/>
      <c r="Q10" t="s">
        <v>30</v>
      </c>
      <c r="R10" t="s">
        <v>152</v>
      </c>
      <c r="S10">
        <v>428</v>
      </c>
      <c r="T10">
        <v>74</v>
      </c>
      <c r="U10">
        <v>14</v>
      </c>
      <c r="V10">
        <v>75</v>
      </c>
      <c r="W10">
        <v>70</v>
      </c>
    </row>
    <row r="11" spans="1:23" x14ac:dyDescent="0.25">
      <c r="A11" t="s">
        <v>31</v>
      </c>
      <c r="B11">
        <v>511</v>
      </c>
      <c r="C11">
        <v>298</v>
      </c>
      <c r="D11">
        <v>510</v>
      </c>
      <c r="E11">
        <v>297</v>
      </c>
      <c r="G11" s="6">
        <f t="shared" si="1"/>
        <v>-16.891695744674493</v>
      </c>
      <c r="H11" s="6">
        <f t="shared" si="0"/>
        <v>-16.699244233993621</v>
      </c>
      <c r="I11" s="7">
        <f t="shared" si="2"/>
        <v>1</v>
      </c>
      <c r="J11" s="7">
        <f t="shared" si="3"/>
        <v>0</v>
      </c>
      <c r="K11" s="7">
        <f t="shared" si="4"/>
        <v>1</v>
      </c>
      <c r="L11" s="11"/>
      <c r="M11" s="5"/>
      <c r="N11" s="5"/>
      <c r="Q11" t="s">
        <v>31</v>
      </c>
      <c r="R11" t="s">
        <v>153</v>
      </c>
      <c r="S11">
        <v>510</v>
      </c>
      <c r="T11">
        <v>297</v>
      </c>
      <c r="U11">
        <v>1</v>
      </c>
      <c r="V11">
        <v>78</v>
      </c>
      <c r="W11">
        <v>74</v>
      </c>
    </row>
    <row r="12" spans="1:23" x14ac:dyDescent="0.25">
      <c r="A12" t="s">
        <v>32</v>
      </c>
      <c r="B12">
        <v>211</v>
      </c>
      <c r="C12">
        <v>72</v>
      </c>
      <c r="D12">
        <v>249</v>
      </c>
      <c r="E12">
        <v>49</v>
      </c>
      <c r="G12" s="6">
        <f t="shared" si="1"/>
        <v>122.97589119731043</v>
      </c>
      <c r="H12" s="6">
        <f t="shared" si="0"/>
        <v>110.3914971954855</v>
      </c>
      <c r="I12" s="7">
        <f>MAX(1,CEILING(MIN(MOD(G12-H12,360),MOD(H12-G12,360)),1))</f>
        <v>13</v>
      </c>
      <c r="J12" s="7">
        <f t="shared" si="3"/>
        <v>13</v>
      </c>
      <c r="K12" s="7">
        <f t="shared" si="4"/>
        <v>0</v>
      </c>
      <c r="L12" s="11"/>
      <c r="M12" s="5"/>
      <c r="N12" s="5"/>
      <c r="Q12" t="s">
        <v>32</v>
      </c>
      <c r="R12" t="s">
        <v>153</v>
      </c>
      <c r="S12">
        <v>249</v>
      </c>
      <c r="T12">
        <v>49</v>
      </c>
      <c r="U12">
        <v>13</v>
      </c>
      <c r="V12">
        <v>52</v>
      </c>
      <c r="W12">
        <v>67</v>
      </c>
    </row>
    <row r="13" spans="1:23" x14ac:dyDescent="0.25">
      <c r="A13" t="s">
        <v>33</v>
      </c>
      <c r="B13">
        <v>136</v>
      </c>
      <c r="C13">
        <v>318</v>
      </c>
      <c r="D13">
        <v>154</v>
      </c>
      <c r="E13">
        <v>355</v>
      </c>
      <c r="G13" s="6">
        <f t="shared" si="1"/>
        <v>-157.02727866917132</v>
      </c>
      <c r="H13" s="6">
        <f t="shared" si="0"/>
        <v>-145.28690228535237</v>
      </c>
      <c r="I13" s="7">
        <f t="shared" si="2"/>
        <v>12</v>
      </c>
      <c r="J13" s="7">
        <f t="shared" si="3"/>
        <v>0</v>
      </c>
      <c r="K13" s="7">
        <f t="shared" si="4"/>
        <v>12</v>
      </c>
      <c r="L13" s="11"/>
      <c r="M13" s="5"/>
      <c r="N13" s="5"/>
      <c r="Q13" t="s">
        <v>33</v>
      </c>
      <c r="R13" t="s">
        <v>153</v>
      </c>
      <c r="S13">
        <v>154</v>
      </c>
      <c r="T13">
        <v>355</v>
      </c>
      <c r="U13">
        <v>12</v>
      </c>
      <c r="V13">
        <v>80</v>
      </c>
      <c r="W13">
        <v>80</v>
      </c>
    </row>
    <row r="14" spans="1:23" x14ac:dyDescent="0.25">
      <c r="A14" t="s">
        <v>34</v>
      </c>
      <c r="B14">
        <v>509</v>
      </c>
      <c r="C14">
        <v>305</v>
      </c>
      <c r="D14">
        <v>484</v>
      </c>
      <c r="E14">
        <v>352</v>
      </c>
      <c r="G14" s="6">
        <f t="shared" si="1"/>
        <v>-18.978879755713447</v>
      </c>
      <c r="H14" s="6">
        <f t="shared" si="0"/>
        <v>-34.33021719550333</v>
      </c>
      <c r="I14" s="7">
        <f t="shared" si="2"/>
        <v>16</v>
      </c>
      <c r="J14" s="7">
        <f t="shared" si="3"/>
        <v>0</v>
      </c>
      <c r="K14" s="7">
        <f t="shared" si="4"/>
        <v>16</v>
      </c>
      <c r="L14" s="11"/>
      <c r="M14" s="5"/>
      <c r="N14" s="5"/>
      <c r="Q14" t="s">
        <v>34</v>
      </c>
      <c r="R14" t="s">
        <v>150</v>
      </c>
      <c r="S14">
        <v>484</v>
      </c>
      <c r="T14">
        <v>352</v>
      </c>
      <c r="U14">
        <v>16</v>
      </c>
      <c r="V14">
        <v>85</v>
      </c>
      <c r="W14">
        <v>80</v>
      </c>
    </row>
    <row r="15" spans="1:23" x14ac:dyDescent="0.25">
      <c r="A15" t="s">
        <v>35</v>
      </c>
      <c r="B15">
        <v>120</v>
      </c>
      <c r="C15">
        <v>243</v>
      </c>
      <c r="D15">
        <v>120</v>
      </c>
      <c r="E15">
        <v>239</v>
      </c>
      <c r="G15" s="6">
        <f t="shared" si="1"/>
        <v>-179.14062775635534</v>
      </c>
      <c r="H15" s="6">
        <f t="shared" si="0"/>
        <v>179.71352348972295</v>
      </c>
      <c r="I15" s="7">
        <f t="shared" si="2"/>
        <v>2</v>
      </c>
      <c r="J15" s="7">
        <f t="shared" si="3"/>
        <v>2</v>
      </c>
      <c r="K15" s="7">
        <f t="shared" si="4"/>
        <v>0</v>
      </c>
      <c r="L15" s="11"/>
      <c r="M15" s="5"/>
      <c r="N15" s="5"/>
      <c r="Q15" t="s">
        <v>35</v>
      </c>
      <c r="R15" t="s">
        <v>150</v>
      </c>
      <c r="S15">
        <v>120</v>
      </c>
      <c r="T15">
        <v>239</v>
      </c>
      <c r="U15">
        <v>2</v>
      </c>
      <c r="V15">
        <v>94</v>
      </c>
      <c r="W15">
        <v>97</v>
      </c>
    </row>
    <row r="16" spans="1:23" x14ac:dyDescent="0.25">
      <c r="A16" t="s">
        <v>36</v>
      </c>
      <c r="B16">
        <v>451</v>
      </c>
      <c r="C16">
        <v>391</v>
      </c>
      <c r="D16">
        <v>452</v>
      </c>
      <c r="E16">
        <v>386</v>
      </c>
      <c r="G16" s="6">
        <f t="shared" si="1"/>
        <v>-49.056737861294884</v>
      </c>
      <c r="H16" s="6">
        <f t="shared" si="0"/>
        <v>-47.882963452539542</v>
      </c>
      <c r="I16" s="7">
        <f t="shared" si="2"/>
        <v>2</v>
      </c>
      <c r="J16" s="7">
        <f t="shared" si="3"/>
        <v>0</v>
      </c>
      <c r="K16" s="7">
        <f t="shared" si="4"/>
        <v>2</v>
      </c>
      <c r="L16" s="11"/>
      <c r="M16" s="5"/>
      <c r="N16" s="5"/>
      <c r="Q16" t="s">
        <v>36</v>
      </c>
      <c r="R16" t="s">
        <v>150</v>
      </c>
      <c r="S16">
        <v>452</v>
      </c>
      <c r="T16">
        <v>386</v>
      </c>
      <c r="U16">
        <v>2</v>
      </c>
      <c r="V16">
        <v>79</v>
      </c>
      <c r="W16">
        <v>86</v>
      </c>
    </row>
    <row r="17" spans="1:23" x14ac:dyDescent="0.25">
      <c r="A17" t="s">
        <v>37</v>
      </c>
      <c r="B17">
        <v>516</v>
      </c>
      <c r="C17">
        <v>202</v>
      </c>
      <c r="D17">
        <v>515</v>
      </c>
      <c r="E17">
        <v>275</v>
      </c>
      <c r="G17" s="6">
        <f t="shared" si="1"/>
        <v>10.972240237811643</v>
      </c>
      <c r="H17" s="6">
        <f t="shared" si="0"/>
        <v>-10.175510843043206</v>
      </c>
      <c r="I17" s="7">
        <f t="shared" si="2"/>
        <v>22</v>
      </c>
      <c r="J17" s="7">
        <f t="shared" si="3"/>
        <v>0</v>
      </c>
      <c r="K17" s="7">
        <f t="shared" si="4"/>
        <v>22</v>
      </c>
      <c r="L17" s="11"/>
      <c r="M17" s="5"/>
      <c r="N17" s="5"/>
      <c r="Q17" t="s">
        <v>37</v>
      </c>
      <c r="R17" t="s">
        <v>151</v>
      </c>
      <c r="S17">
        <v>515</v>
      </c>
      <c r="T17">
        <v>275</v>
      </c>
      <c r="U17">
        <v>22</v>
      </c>
      <c r="V17">
        <v>76</v>
      </c>
      <c r="W17">
        <v>82</v>
      </c>
    </row>
    <row r="18" spans="1:23" x14ac:dyDescent="0.25">
      <c r="A18" t="s">
        <v>38</v>
      </c>
      <c r="B18">
        <v>471</v>
      </c>
      <c r="C18">
        <v>109</v>
      </c>
      <c r="D18">
        <v>516</v>
      </c>
      <c r="E18">
        <v>282</v>
      </c>
      <c r="G18" s="6">
        <f t="shared" si="1"/>
        <v>40.943262138705123</v>
      </c>
      <c r="H18" s="6">
        <f t="shared" si="0"/>
        <v>-12.094757077012103</v>
      </c>
      <c r="I18" s="7">
        <f t="shared" si="2"/>
        <v>54</v>
      </c>
      <c r="J18" s="7">
        <f t="shared" si="3"/>
        <v>0</v>
      </c>
      <c r="K18" s="7">
        <f t="shared" si="4"/>
        <v>54</v>
      </c>
      <c r="L18" s="11"/>
      <c r="M18" s="5"/>
      <c r="N18" s="5"/>
      <c r="Q18" t="s">
        <v>38</v>
      </c>
      <c r="R18" t="s">
        <v>151</v>
      </c>
      <c r="S18">
        <v>516</v>
      </c>
      <c r="T18">
        <v>282</v>
      </c>
      <c r="U18">
        <v>54</v>
      </c>
      <c r="V18">
        <v>82</v>
      </c>
      <c r="W18">
        <v>77</v>
      </c>
    </row>
    <row r="19" spans="1:23" x14ac:dyDescent="0.25">
      <c r="A19" t="s">
        <v>39</v>
      </c>
      <c r="B19">
        <v>520</v>
      </c>
      <c r="C19">
        <v>237</v>
      </c>
      <c r="D19">
        <v>517</v>
      </c>
      <c r="E19">
        <v>237</v>
      </c>
      <c r="G19" s="6">
        <f t="shared" si="1"/>
        <v>0.8593722436446809</v>
      </c>
      <c r="H19" s="6">
        <f t="shared" si="0"/>
        <v>0.87245712290203292</v>
      </c>
      <c r="I19" s="7">
        <f t="shared" si="2"/>
        <v>1</v>
      </c>
      <c r="J19" s="7">
        <f t="shared" si="3"/>
        <v>0</v>
      </c>
      <c r="K19" s="7">
        <f t="shared" si="4"/>
        <v>1</v>
      </c>
      <c r="L19" s="11"/>
      <c r="M19" s="5"/>
      <c r="N19" s="5"/>
      <c r="Q19" t="s">
        <v>39</v>
      </c>
      <c r="R19" t="s">
        <v>151</v>
      </c>
      <c r="S19">
        <v>517</v>
      </c>
      <c r="T19">
        <v>237</v>
      </c>
      <c r="U19">
        <v>1</v>
      </c>
      <c r="V19">
        <v>82</v>
      </c>
      <c r="W19">
        <v>81</v>
      </c>
    </row>
    <row r="20" spans="1:23" x14ac:dyDescent="0.25">
      <c r="A20" t="s">
        <v>40</v>
      </c>
      <c r="B20">
        <v>507</v>
      </c>
      <c r="C20">
        <v>168</v>
      </c>
      <c r="D20">
        <v>520</v>
      </c>
      <c r="E20">
        <v>233</v>
      </c>
      <c r="G20" s="6">
        <f t="shared" si="1"/>
        <v>21.05803978825281</v>
      </c>
      <c r="H20" s="6">
        <f t="shared" si="0"/>
        <v>2.0045340321059042</v>
      </c>
      <c r="I20" s="7">
        <f t="shared" si="2"/>
        <v>20</v>
      </c>
      <c r="J20" s="7">
        <f t="shared" si="3"/>
        <v>20</v>
      </c>
      <c r="K20" s="7">
        <f t="shared" si="4"/>
        <v>0</v>
      </c>
      <c r="L20" s="11"/>
      <c r="M20" s="5"/>
      <c r="N20" s="5"/>
      <c r="Q20" t="s">
        <v>40</v>
      </c>
      <c r="R20" t="s">
        <v>152</v>
      </c>
      <c r="S20">
        <v>520</v>
      </c>
      <c r="T20">
        <v>233</v>
      </c>
      <c r="U20">
        <v>20</v>
      </c>
      <c r="V20">
        <v>84</v>
      </c>
      <c r="W20">
        <v>81</v>
      </c>
    </row>
    <row r="21" spans="1:23" x14ac:dyDescent="0.25">
      <c r="A21" t="s">
        <v>41</v>
      </c>
      <c r="B21">
        <v>351</v>
      </c>
      <c r="C21">
        <v>42</v>
      </c>
      <c r="D21">
        <v>392</v>
      </c>
      <c r="E21">
        <v>50</v>
      </c>
      <c r="G21" s="6">
        <f t="shared" si="1"/>
        <v>81.101686935537401</v>
      </c>
      <c r="H21" s="6">
        <f t="shared" si="0"/>
        <v>69.24592868120061</v>
      </c>
      <c r="I21" s="7">
        <f t="shared" si="2"/>
        <v>12</v>
      </c>
      <c r="J21" s="7">
        <f t="shared" si="3"/>
        <v>12</v>
      </c>
      <c r="K21" s="7">
        <f t="shared" si="4"/>
        <v>0</v>
      </c>
      <c r="L21" s="11"/>
      <c r="M21" s="5"/>
      <c r="N21" s="5"/>
      <c r="Q21" t="s">
        <v>41</v>
      </c>
      <c r="R21" t="s">
        <v>152</v>
      </c>
      <c r="S21">
        <v>392</v>
      </c>
      <c r="T21">
        <v>50</v>
      </c>
      <c r="U21">
        <v>12</v>
      </c>
      <c r="V21">
        <v>78</v>
      </c>
      <c r="W21">
        <v>81</v>
      </c>
    </row>
    <row r="22" spans="1:23" x14ac:dyDescent="0.25">
      <c r="A22" t="s">
        <v>42</v>
      </c>
      <c r="B22">
        <v>217</v>
      </c>
      <c r="C22">
        <v>69</v>
      </c>
      <c r="D22">
        <v>172</v>
      </c>
      <c r="E22">
        <v>108</v>
      </c>
      <c r="G22" s="6">
        <f t="shared" si="1"/>
        <v>121.06220279174576</v>
      </c>
      <c r="H22" s="6">
        <f t="shared" si="0"/>
        <v>138.27048792318354</v>
      </c>
      <c r="I22" s="7">
        <f t="shared" si="2"/>
        <v>18</v>
      </c>
      <c r="J22" s="7">
        <f t="shared" si="3"/>
        <v>18</v>
      </c>
      <c r="K22" s="7">
        <f t="shared" si="4"/>
        <v>0</v>
      </c>
      <c r="L22" s="11"/>
      <c r="M22" s="5"/>
      <c r="N22" s="5"/>
      <c r="Q22" t="s">
        <v>42</v>
      </c>
      <c r="R22" t="s">
        <v>152</v>
      </c>
      <c r="S22">
        <v>172</v>
      </c>
      <c r="T22">
        <v>108</v>
      </c>
      <c r="U22">
        <v>18</v>
      </c>
      <c r="V22">
        <v>77</v>
      </c>
      <c r="W22">
        <v>68</v>
      </c>
    </row>
    <row r="23" spans="1:23" x14ac:dyDescent="0.25">
      <c r="A23" t="s">
        <v>43</v>
      </c>
      <c r="B23">
        <v>491</v>
      </c>
      <c r="C23">
        <v>137</v>
      </c>
      <c r="D23">
        <v>368</v>
      </c>
      <c r="E23">
        <v>48</v>
      </c>
      <c r="G23" s="6">
        <f t="shared" si="1"/>
        <v>31.062202791745761</v>
      </c>
      <c r="H23" s="6">
        <f t="shared" si="0"/>
        <v>75.963756532073532</v>
      </c>
      <c r="I23" s="7">
        <f t="shared" si="2"/>
        <v>45</v>
      </c>
      <c r="J23" s="7">
        <f t="shared" si="3"/>
        <v>45</v>
      </c>
      <c r="K23" s="7">
        <f t="shared" si="4"/>
        <v>0</v>
      </c>
      <c r="L23" s="11"/>
      <c r="M23" s="5"/>
      <c r="N23" s="5"/>
      <c r="Q23" t="s">
        <v>43</v>
      </c>
      <c r="R23" t="s">
        <v>153</v>
      </c>
      <c r="S23">
        <v>368</v>
      </c>
      <c r="T23">
        <v>48</v>
      </c>
      <c r="U23">
        <v>45</v>
      </c>
      <c r="V23">
        <v>70</v>
      </c>
      <c r="W23">
        <v>80</v>
      </c>
    </row>
    <row r="24" spans="1:23" x14ac:dyDescent="0.25">
      <c r="A24" t="s">
        <v>44</v>
      </c>
      <c r="B24">
        <v>385</v>
      </c>
      <c r="C24">
        <v>51</v>
      </c>
      <c r="D24">
        <v>436</v>
      </c>
      <c r="E24">
        <v>80</v>
      </c>
      <c r="G24" s="6">
        <f t="shared" si="1"/>
        <v>71.02112024428655</v>
      </c>
      <c r="H24" s="6">
        <f t="shared" si="0"/>
        <v>54.057888128617655</v>
      </c>
      <c r="I24" s="7">
        <f t="shared" si="2"/>
        <v>17</v>
      </c>
      <c r="J24" s="7">
        <f t="shared" si="3"/>
        <v>17</v>
      </c>
      <c r="K24" s="7">
        <f t="shared" si="4"/>
        <v>0</v>
      </c>
      <c r="L24" s="11"/>
      <c r="M24" s="5"/>
      <c r="N24" s="5"/>
      <c r="Q24" t="s">
        <v>44</v>
      </c>
      <c r="R24" t="s">
        <v>153</v>
      </c>
      <c r="S24">
        <v>436</v>
      </c>
      <c r="T24">
        <v>80</v>
      </c>
      <c r="U24">
        <v>17</v>
      </c>
      <c r="V24">
        <v>64</v>
      </c>
      <c r="W24">
        <v>65</v>
      </c>
    </row>
    <row r="25" spans="1:23" x14ac:dyDescent="0.25">
      <c r="A25" t="s">
        <v>45</v>
      </c>
      <c r="B25">
        <v>417</v>
      </c>
      <c r="C25">
        <v>65</v>
      </c>
      <c r="D25">
        <v>462</v>
      </c>
      <c r="E25">
        <v>104</v>
      </c>
      <c r="G25" s="6">
        <f t="shared" si="1"/>
        <v>61.00102285384601</v>
      </c>
      <c r="H25" s="6">
        <f t="shared" si="0"/>
        <v>43.763592397143867</v>
      </c>
      <c r="I25" s="7">
        <f t="shared" si="2"/>
        <v>18</v>
      </c>
      <c r="J25" s="7">
        <f t="shared" si="3"/>
        <v>18</v>
      </c>
      <c r="K25" s="7">
        <f t="shared" si="4"/>
        <v>0</v>
      </c>
      <c r="L25" s="11"/>
      <c r="M25" s="5"/>
      <c r="N25" s="5"/>
      <c r="Q25" t="s">
        <v>45</v>
      </c>
      <c r="R25" t="s">
        <v>153</v>
      </c>
      <c r="S25">
        <v>462</v>
      </c>
      <c r="T25">
        <v>104</v>
      </c>
      <c r="U25">
        <v>18</v>
      </c>
      <c r="V25">
        <v>88</v>
      </c>
      <c r="W25">
        <v>70</v>
      </c>
    </row>
    <row r="26" spans="1:23" x14ac:dyDescent="0.25">
      <c r="A26" t="s">
        <v>46</v>
      </c>
      <c r="B26">
        <v>478</v>
      </c>
      <c r="C26">
        <v>363</v>
      </c>
      <c r="D26">
        <v>506</v>
      </c>
      <c r="E26">
        <v>305</v>
      </c>
      <c r="G26" s="6">
        <f t="shared" si="1"/>
        <v>-37.900080355368367</v>
      </c>
      <c r="H26" s="6">
        <f t="shared" si="0"/>
        <v>-19.262599141281996</v>
      </c>
      <c r="I26" s="7">
        <f t="shared" si="2"/>
        <v>19</v>
      </c>
      <c r="J26" s="7">
        <f t="shared" si="3"/>
        <v>0</v>
      </c>
      <c r="K26" s="7">
        <f t="shared" si="4"/>
        <v>19</v>
      </c>
      <c r="L26" s="11"/>
      <c r="M26" s="5"/>
      <c r="N26" s="5"/>
      <c r="Q26" t="s">
        <v>46</v>
      </c>
      <c r="R26" t="s">
        <v>150</v>
      </c>
      <c r="S26">
        <v>506</v>
      </c>
      <c r="T26">
        <v>305</v>
      </c>
      <c r="U26">
        <v>19</v>
      </c>
      <c r="V26">
        <v>86</v>
      </c>
      <c r="W26">
        <v>85</v>
      </c>
    </row>
    <row r="27" spans="1:23" x14ac:dyDescent="0.25">
      <c r="A27" t="s">
        <v>47</v>
      </c>
      <c r="B27">
        <v>150</v>
      </c>
      <c r="C27">
        <v>346</v>
      </c>
      <c r="D27">
        <v>274</v>
      </c>
      <c r="E27">
        <v>433</v>
      </c>
      <c r="G27" s="6">
        <f t="shared" si="1"/>
        <v>-148.05524722379661</v>
      </c>
      <c r="H27" s="6">
        <f t="shared" si="0"/>
        <v>-103.40587524113656</v>
      </c>
      <c r="I27" s="7">
        <f t="shared" si="2"/>
        <v>45</v>
      </c>
      <c r="J27" s="7">
        <f t="shared" si="3"/>
        <v>0</v>
      </c>
      <c r="K27" s="7">
        <f t="shared" si="4"/>
        <v>45</v>
      </c>
      <c r="L27" s="11"/>
      <c r="M27" s="5"/>
      <c r="N27" s="5"/>
      <c r="Q27" t="s">
        <v>47</v>
      </c>
      <c r="R27" t="s">
        <v>150</v>
      </c>
      <c r="S27">
        <v>274</v>
      </c>
      <c r="T27">
        <v>433</v>
      </c>
      <c r="U27">
        <v>45</v>
      </c>
      <c r="V27">
        <v>30</v>
      </c>
      <c r="W27">
        <v>32</v>
      </c>
    </row>
    <row r="28" spans="1:23" x14ac:dyDescent="0.25">
      <c r="A28" t="s">
        <v>48</v>
      </c>
      <c r="B28">
        <v>171</v>
      </c>
      <c r="C28">
        <v>374</v>
      </c>
      <c r="D28">
        <v>158</v>
      </c>
      <c r="E28">
        <v>351</v>
      </c>
      <c r="G28" s="6">
        <f t="shared" si="1"/>
        <v>-138.03403964694499</v>
      </c>
      <c r="H28" s="6">
        <f t="shared" si="0"/>
        <v>-145.58163552094379</v>
      </c>
      <c r="I28" s="7">
        <f t="shared" si="2"/>
        <v>8</v>
      </c>
      <c r="J28" s="7">
        <f t="shared" si="3"/>
        <v>0</v>
      </c>
      <c r="K28" s="7">
        <f t="shared" si="4"/>
        <v>8</v>
      </c>
      <c r="L28" s="11"/>
      <c r="M28" s="5"/>
      <c r="N28" s="5"/>
      <c r="Q28" t="s">
        <v>48</v>
      </c>
      <c r="R28" t="s">
        <v>150</v>
      </c>
      <c r="S28">
        <v>158</v>
      </c>
      <c r="T28">
        <v>351</v>
      </c>
      <c r="U28">
        <v>8</v>
      </c>
      <c r="V28">
        <v>75</v>
      </c>
      <c r="W28">
        <v>84</v>
      </c>
    </row>
    <row r="29" spans="1:23" x14ac:dyDescent="0.25">
      <c r="A29" t="s">
        <v>49</v>
      </c>
      <c r="B29">
        <v>245</v>
      </c>
      <c r="C29">
        <v>55</v>
      </c>
      <c r="D29">
        <v>273</v>
      </c>
      <c r="E29">
        <v>46</v>
      </c>
      <c r="G29" s="6">
        <f t="shared" si="1"/>
        <v>112.0678995624102</v>
      </c>
      <c r="H29" s="6">
        <f t="shared" si="0"/>
        <v>103.61854166144104</v>
      </c>
      <c r="I29" s="7">
        <f t="shared" si="2"/>
        <v>9</v>
      </c>
      <c r="J29" s="7">
        <f t="shared" si="3"/>
        <v>9</v>
      </c>
      <c r="K29" s="7">
        <f t="shared" si="4"/>
        <v>0</v>
      </c>
      <c r="L29" s="11"/>
      <c r="M29" s="5"/>
      <c r="N29" s="5"/>
      <c r="Q29" t="s">
        <v>49</v>
      </c>
      <c r="R29" t="s">
        <v>151</v>
      </c>
      <c r="S29">
        <v>273</v>
      </c>
      <c r="T29">
        <v>46</v>
      </c>
      <c r="U29">
        <v>9</v>
      </c>
      <c r="V29">
        <v>80</v>
      </c>
      <c r="W29">
        <v>89</v>
      </c>
    </row>
    <row r="30" spans="1:23" x14ac:dyDescent="0.25">
      <c r="A30" t="s">
        <v>50</v>
      </c>
      <c r="B30">
        <v>226</v>
      </c>
      <c r="C30">
        <v>417</v>
      </c>
      <c r="D30">
        <v>201</v>
      </c>
      <c r="E30">
        <v>398</v>
      </c>
      <c r="G30" s="6">
        <f t="shared" si="1"/>
        <v>-117.97158458138142</v>
      </c>
      <c r="H30" s="6">
        <f t="shared" si="0"/>
        <v>-126.98576357387249</v>
      </c>
      <c r="I30" s="7">
        <f t="shared" si="2"/>
        <v>10</v>
      </c>
      <c r="J30" s="7">
        <f t="shared" si="3"/>
        <v>0</v>
      </c>
      <c r="K30" s="7">
        <f t="shared" si="4"/>
        <v>10</v>
      </c>
      <c r="L30" s="11"/>
      <c r="M30" s="5"/>
      <c r="N30" s="5"/>
      <c r="Q30" t="s">
        <v>50</v>
      </c>
      <c r="R30" t="s">
        <v>151</v>
      </c>
      <c r="S30">
        <v>201</v>
      </c>
      <c r="T30">
        <v>398</v>
      </c>
      <c r="U30">
        <v>10</v>
      </c>
      <c r="V30">
        <v>82</v>
      </c>
      <c r="W30">
        <v>84</v>
      </c>
    </row>
    <row r="31" spans="1:23" x14ac:dyDescent="0.25">
      <c r="A31" t="s">
        <v>51</v>
      </c>
      <c r="B31">
        <v>130</v>
      </c>
      <c r="C31">
        <v>178</v>
      </c>
      <c r="D31">
        <v>138</v>
      </c>
      <c r="E31">
        <v>156</v>
      </c>
      <c r="G31" s="6">
        <f t="shared" si="1"/>
        <v>161.92767785104053</v>
      </c>
      <c r="H31" s="6">
        <f t="shared" si="0"/>
        <v>155.22485943116808</v>
      </c>
      <c r="I31" s="7">
        <f t="shared" si="2"/>
        <v>7</v>
      </c>
      <c r="J31" s="7">
        <f t="shared" si="3"/>
        <v>7</v>
      </c>
      <c r="K31" s="7">
        <f t="shared" si="4"/>
        <v>0</v>
      </c>
      <c r="L31" s="11"/>
      <c r="M31" s="5"/>
      <c r="N31" s="5"/>
      <c r="Q31" t="s">
        <v>51</v>
      </c>
      <c r="R31" t="s">
        <v>151</v>
      </c>
      <c r="S31">
        <v>138</v>
      </c>
      <c r="T31">
        <v>156</v>
      </c>
      <c r="U31">
        <v>7</v>
      </c>
      <c r="V31">
        <v>85</v>
      </c>
      <c r="W31">
        <v>76</v>
      </c>
    </row>
    <row r="32" spans="1:23" x14ac:dyDescent="0.25">
      <c r="A32" t="s">
        <v>52</v>
      </c>
      <c r="B32">
        <v>122</v>
      </c>
      <c r="C32">
        <v>212</v>
      </c>
      <c r="D32">
        <v>124</v>
      </c>
      <c r="E32">
        <v>276</v>
      </c>
      <c r="G32" s="6">
        <f t="shared" si="1"/>
        <v>171.9509382983255</v>
      </c>
      <c r="H32" s="6">
        <f t="shared" si="0"/>
        <v>-169.59228868750995</v>
      </c>
      <c r="I32" s="7">
        <f t="shared" si="2"/>
        <v>19</v>
      </c>
      <c r="J32" s="7">
        <f t="shared" si="3"/>
        <v>0</v>
      </c>
      <c r="K32" s="7">
        <f t="shared" si="4"/>
        <v>19</v>
      </c>
      <c r="L32" s="11"/>
      <c r="M32" s="5"/>
      <c r="N32" s="5"/>
      <c r="Q32" t="s">
        <v>52</v>
      </c>
      <c r="R32" t="s">
        <v>152</v>
      </c>
      <c r="S32">
        <v>124</v>
      </c>
      <c r="T32">
        <v>276</v>
      </c>
      <c r="U32">
        <v>19</v>
      </c>
      <c r="V32">
        <v>70</v>
      </c>
      <c r="W32">
        <v>80</v>
      </c>
    </row>
    <row r="33" spans="1:23" x14ac:dyDescent="0.25">
      <c r="A33" t="s">
        <v>53</v>
      </c>
      <c r="B33">
        <v>454</v>
      </c>
      <c r="C33">
        <v>389</v>
      </c>
      <c r="D33">
        <v>497</v>
      </c>
      <c r="E33">
        <v>334</v>
      </c>
      <c r="G33" s="6">
        <f t="shared" si="1"/>
        <v>-48.034039646945011</v>
      </c>
      <c r="H33" s="6">
        <f t="shared" si="0"/>
        <v>-27.971584581381421</v>
      </c>
      <c r="I33" s="7">
        <f t="shared" si="2"/>
        <v>21</v>
      </c>
      <c r="J33" s="7">
        <f t="shared" si="3"/>
        <v>0</v>
      </c>
      <c r="K33" s="7">
        <f t="shared" si="4"/>
        <v>21</v>
      </c>
      <c r="L33" s="11"/>
      <c r="M33" s="5"/>
      <c r="N33" s="5"/>
      <c r="Q33" t="s">
        <v>53</v>
      </c>
      <c r="R33" t="s">
        <v>152</v>
      </c>
      <c r="S33">
        <v>497</v>
      </c>
      <c r="T33">
        <v>334</v>
      </c>
      <c r="U33">
        <v>21</v>
      </c>
      <c r="V33">
        <v>86</v>
      </c>
      <c r="W33">
        <v>84</v>
      </c>
    </row>
    <row r="34" spans="1:23" x14ac:dyDescent="0.25">
      <c r="A34" t="s">
        <v>54</v>
      </c>
      <c r="B34">
        <v>414</v>
      </c>
      <c r="C34">
        <v>63</v>
      </c>
      <c r="D34">
        <v>399</v>
      </c>
      <c r="E34">
        <v>58</v>
      </c>
      <c r="G34" s="6">
        <f t="shared" si="1"/>
        <v>62.028415418618579</v>
      </c>
      <c r="H34" s="6">
        <f t="shared" si="0"/>
        <v>66.535977595292536</v>
      </c>
      <c r="I34" s="7">
        <f t="shared" si="2"/>
        <v>5</v>
      </c>
      <c r="J34" s="7">
        <f t="shared" si="3"/>
        <v>5</v>
      </c>
      <c r="K34" s="7">
        <f t="shared" si="4"/>
        <v>0</v>
      </c>
      <c r="L34" s="11"/>
      <c r="M34" s="5"/>
      <c r="N34" s="5"/>
      <c r="Q34" t="s">
        <v>54</v>
      </c>
      <c r="R34" t="s">
        <v>152</v>
      </c>
      <c r="S34">
        <v>399</v>
      </c>
      <c r="T34">
        <v>58</v>
      </c>
      <c r="U34">
        <v>5</v>
      </c>
      <c r="V34">
        <v>85</v>
      </c>
      <c r="W34">
        <v>89</v>
      </c>
    </row>
    <row r="35" spans="1:23" x14ac:dyDescent="0.25">
      <c r="A35" t="s">
        <v>55</v>
      </c>
      <c r="B35">
        <v>258</v>
      </c>
      <c r="C35">
        <v>430</v>
      </c>
      <c r="D35">
        <v>262</v>
      </c>
      <c r="E35">
        <v>430</v>
      </c>
      <c r="G35" s="6">
        <f t="shared" si="1"/>
        <v>-108.07232214895949</v>
      </c>
      <c r="H35" s="6">
        <f t="shared" si="0"/>
        <v>-106.97549946792974</v>
      </c>
      <c r="I35" s="7">
        <f t="shared" si="2"/>
        <v>2</v>
      </c>
      <c r="J35" s="7">
        <f t="shared" si="3"/>
        <v>0</v>
      </c>
      <c r="K35" s="7">
        <f t="shared" si="4"/>
        <v>2</v>
      </c>
      <c r="L35" s="11"/>
      <c r="M35" s="5"/>
      <c r="N35" s="5"/>
      <c r="Q35" t="s">
        <v>55</v>
      </c>
      <c r="R35" t="s">
        <v>153</v>
      </c>
      <c r="S35">
        <v>262</v>
      </c>
      <c r="T35">
        <v>430</v>
      </c>
      <c r="U35">
        <v>2</v>
      </c>
      <c r="V35">
        <v>83</v>
      </c>
      <c r="W35">
        <v>85</v>
      </c>
    </row>
    <row r="36" spans="1:23" x14ac:dyDescent="0.25">
      <c r="A36" t="s">
        <v>56</v>
      </c>
      <c r="B36">
        <v>120</v>
      </c>
      <c r="C36">
        <v>247</v>
      </c>
      <c r="D36">
        <v>119</v>
      </c>
      <c r="E36">
        <v>243</v>
      </c>
      <c r="G36" s="6">
        <f t="shared" si="1"/>
        <v>-177.99546596789409</v>
      </c>
      <c r="H36" s="6">
        <f t="shared" si="0"/>
        <v>-179.14490260373327</v>
      </c>
      <c r="I36" s="7">
        <f t="shared" si="2"/>
        <v>2</v>
      </c>
      <c r="J36" s="7">
        <f t="shared" si="3"/>
        <v>0</v>
      </c>
      <c r="K36" s="7">
        <f t="shared" si="4"/>
        <v>2</v>
      </c>
      <c r="L36" s="11"/>
      <c r="M36" s="5"/>
      <c r="N36" s="5"/>
      <c r="Q36" t="s">
        <v>56</v>
      </c>
      <c r="R36" t="s">
        <v>153</v>
      </c>
      <c r="S36">
        <v>119</v>
      </c>
      <c r="T36">
        <v>243</v>
      </c>
      <c r="U36">
        <v>2</v>
      </c>
      <c r="V36">
        <v>86</v>
      </c>
      <c r="W36">
        <v>86</v>
      </c>
    </row>
    <row r="37" spans="1:23" x14ac:dyDescent="0.25">
      <c r="A37" t="s">
        <v>57</v>
      </c>
      <c r="B37">
        <v>510</v>
      </c>
      <c r="C37">
        <v>302</v>
      </c>
      <c r="D37">
        <v>498</v>
      </c>
      <c r="E37">
        <v>330</v>
      </c>
      <c r="G37" s="6">
        <f t="shared" si="1"/>
        <v>-18.072322148959497</v>
      </c>
      <c r="H37" s="6">
        <f t="shared" si="0"/>
        <v>-26.821981201581501</v>
      </c>
      <c r="I37" s="7">
        <f t="shared" si="2"/>
        <v>9</v>
      </c>
      <c r="J37" s="7">
        <f t="shared" si="3"/>
        <v>0</v>
      </c>
      <c r="K37" s="7">
        <f t="shared" si="4"/>
        <v>9</v>
      </c>
      <c r="L37" s="11"/>
      <c r="M37" s="5"/>
      <c r="N37" s="5"/>
      <c r="Q37" t="s">
        <v>57</v>
      </c>
      <c r="R37" t="s">
        <v>153</v>
      </c>
      <c r="S37">
        <v>498</v>
      </c>
      <c r="T37">
        <v>330</v>
      </c>
      <c r="U37">
        <v>9</v>
      </c>
      <c r="V37">
        <v>84</v>
      </c>
      <c r="W37">
        <v>86</v>
      </c>
    </row>
    <row r="38" spans="1:23" x14ac:dyDescent="0.25">
      <c r="A38" t="s">
        <v>58</v>
      </c>
      <c r="B38">
        <v>275</v>
      </c>
      <c r="C38">
        <v>45</v>
      </c>
      <c r="D38">
        <v>239</v>
      </c>
      <c r="E38">
        <v>54</v>
      </c>
      <c r="G38" s="6">
        <f t="shared" si="1"/>
        <v>102.9946167919165</v>
      </c>
      <c r="H38" s="6">
        <f t="shared" si="0"/>
        <v>113.53234856090101</v>
      </c>
      <c r="I38" s="7">
        <f t="shared" si="2"/>
        <v>11</v>
      </c>
      <c r="J38" s="7">
        <f t="shared" si="3"/>
        <v>11</v>
      </c>
      <c r="K38" s="7">
        <f t="shared" si="4"/>
        <v>0</v>
      </c>
      <c r="L38" s="11"/>
      <c r="M38" s="5"/>
      <c r="N38" s="5"/>
      <c r="Q38" t="s">
        <v>58</v>
      </c>
      <c r="R38" t="s">
        <v>150</v>
      </c>
      <c r="S38">
        <v>239</v>
      </c>
      <c r="T38">
        <v>54</v>
      </c>
      <c r="U38">
        <v>11</v>
      </c>
      <c r="V38">
        <v>70</v>
      </c>
      <c r="W38">
        <v>79</v>
      </c>
    </row>
    <row r="39" spans="1:23" x14ac:dyDescent="0.25">
      <c r="A39" t="s">
        <v>59</v>
      </c>
      <c r="B39">
        <v>262</v>
      </c>
      <c r="C39">
        <v>431</v>
      </c>
      <c r="D39">
        <v>191</v>
      </c>
      <c r="E39">
        <v>390</v>
      </c>
      <c r="G39" s="6">
        <f t="shared" si="1"/>
        <v>-106.89169574467449</v>
      </c>
      <c r="H39" s="6">
        <f t="shared" si="0"/>
        <v>-130.69553103949201</v>
      </c>
      <c r="I39" s="7">
        <f t="shared" si="2"/>
        <v>24</v>
      </c>
      <c r="J39" s="7">
        <f t="shared" si="3"/>
        <v>0</v>
      </c>
      <c r="K39" s="7">
        <f t="shared" si="4"/>
        <v>24</v>
      </c>
      <c r="L39" s="11"/>
      <c r="M39" s="5"/>
      <c r="N39" s="5"/>
      <c r="Q39" t="s">
        <v>59</v>
      </c>
      <c r="R39" t="s">
        <v>150</v>
      </c>
      <c r="S39">
        <v>191</v>
      </c>
      <c r="T39">
        <v>390</v>
      </c>
      <c r="U39">
        <v>24</v>
      </c>
      <c r="V39">
        <v>64</v>
      </c>
      <c r="W39">
        <v>67</v>
      </c>
    </row>
    <row r="40" spans="1:23" x14ac:dyDescent="0.25">
      <c r="A40" t="s">
        <v>60</v>
      </c>
      <c r="B40">
        <v>129</v>
      </c>
      <c r="C40">
        <v>182</v>
      </c>
      <c r="D40">
        <v>164</v>
      </c>
      <c r="E40">
        <v>116</v>
      </c>
      <c r="G40" s="6">
        <f t="shared" si="1"/>
        <v>163.10830425532552</v>
      </c>
      <c r="H40" s="6">
        <f t="shared" si="0"/>
        <v>141.51980175165698</v>
      </c>
      <c r="I40" s="7">
        <f t="shared" si="2"/>
        <v>22</v>
      </c>
      <c r="J40" s="7">
        <f t="shared" si="3"/>
        <v>22</v>
      </c>
      <c r="K40" s="7">
        <f t="shared" si="4"/>
        <v>0</v>
      </c>
      <c r="L40" s="11"/>
      <c r="M40" s="5"/>
      <c r="N40" s="5"/>
      <c r="Q40" t="s">
        <v>60</v>
      </c>
      <c r="R40" t="s">
        <v>150</v>
      </c>
      <c r="S40">
        <v>164</v>
      </c>
      <c r="T40">
        <v>116</v>
      </c>
      <c r="U40">
        <v>22</v>
      </c>
      <c r="V40">
        <v>73</v>
      </c>
      <c r="W40">
        <v>78</v>
      </c>
    </row>
    <row r="41" spans="1:23" x14ac:dyDescent="0.25">
      <c r="A41" t="s">
        <v>61</v>
      </c>
      <c r="B41">
        <v>520</v>
      </c>
      <c r="C41">
        <v>230</v>
      </c>
      <c r="D41">
        <v>519</v>
      </c>
      <c r="E41">
        <v>238</v>
      </c>
      <c r="G41" s="6">
        <f t="shared" si="1"/>
        <v>2.8624052261117474</v>
      </c>
      <c r="H41" s="6">
        <f t="shared" si="0"/>
        <v>0.57581759324498061</v>
      </c>
      <c r="I41" s="7">
        <f t="shared" si="2"/>
        <v>3</v>
      </c>
      <c r="J41" s="7">
        <f t="shared" si="3"/>
        <v>0</v>
      </c>
      <c r="K41" s="7">
        <f t="shared" si="4"/>
        <v>3</v>
      </c>
      <c r="L41" s="11"/>
      <c r="M41" s="5"/>
      <c r="N41" s="5"/>
      <c r="Q41" t="s">
        <v>61</v>
      </c>
      <c r="R41" t="s">
        <v>151</v>
      </c>
      <c r="S41">
        <v>519</v>
      </c>
      <c r="T41">
        <v>238</v>
      </c>
      <c r="U41">
        <v>3</v>
      </c>
      <c r="V41">
        <v>84</v>
      </c>
      <c r="W41">
        <v>79</v>
      </c>
    </row>
    <row r="42" spans="1:23" x14ac:dyDescent="0.25">
      <c r="A42" t="s">
        <v>62</v>
      </c>
      <c r="B42">
        <v>174</v>
      </c>
      <c r="C42">
        <v>376</v>
      </c>
      <c r="D42">
        <v>136</v>
      </c>
      <c r="E42">
        <v>320</v>
      </c>
      <c r="G42" s="6">
        <f t="shared" si="1"/>
        <v>-137.03091423685311</v>
      </c>
      <c r="H42" s="6">
        <f t="shared" si="0"/>
        <v>-156.50143432404789</v>
      </c>
      <c r="I42" s="7">
        <f t="shared" si="2"/>
        <v>20</v>
      </c>
      <c r="J42" s="7">
        <f t="shared" si="3"/>
        <v>0</v>
      </c>
      <c r="K42" s="7">
        <f t="shared" si="4"/>
        <v>20</v>
      </c>
      <c r="L42" s="11"/>
      <c r="M42" s="5"/>
      <c r="N42" s="5"/>
      <c r="Q42" t="s">
        <v>62</v>
      </c>
      <c r="R42" t="s">
        <v>151</v>
      </c>
      <c r="S42">
        <v>136</v>
      </c>
      <c r="T42">
        <v>320</v>
      </c>
      <c r="U42">
        <v>20</v>
      </c>
      <c r="V42">
        <v>65</v>
      </c>
      <c r="W42">
        <v>57</v>
      </c>
    </row>
    <row r="43" spans="1:23" x14ac:dyDescent="0.25">
      <c r="A43" t="s">
        <v>63</v>
      </c>
      <c r="B43">
        <v>330</v>
      </c>
      <c r="C43">
        <v>440</v>
      </c>
      <c r="D43">
        <v>285</v>
      </c>
      <c r="E43">
        <v>433</v>
      </c>
      <c r="G43" s="6">
        <f t="shared" si="1"/>
        <v>-87.137594773888253</v>
      </c>
      <c r="H43" s="6">
        <f t="shared" si="0"/>
        <v>-100.27871980413227</v>
      </c>
      <c r="I43" s="7">
        <f t="shared" si="2"/>
        <v>14</v>
      </c>
      <c r="J43" s="7">
        <f t="shared" si="3"/>
        <v>0</v>
      </c>
      <c r="K43" s="7">
        <f t="shared" si="4"/>
        <v>14</v>
      </c>
      <c r="L43" s="11"/>
      <c r="M43" s="5"/>
      <c r="N43" s="5"/>
      <c r="Q43" t="s">
        <v>63</v>
      </c>
      <c r="R43" t="s">
        <v>151</v>
      </c>
      <c r="S43">
        <v>285</v>
      </c>
      <c r="T43">
        <v>433</v>
      </c>
      <c r="U43">
        <v>14</v>
      </c>
      <c r="V43">
        <v>69</v>
      </c>
      <c r="W43">
        <v>62</v>
      </c>
    </row>
    <row r="44" spans="1:23" x14ac:dyDescent="0.25">
      <c r="A44" t="s">
        <v>64</v>
      </c>
      <c r="B44">
        <v>344</v>
      </c>
      <c r="C44">
        <v>41</v>
      </c>
      <c r="D44">
        <v>338</v>
      </c>
      <c r="E44">
        <v>40</v>
      </c>
      <c r="G44" s="6">
        <f t="shared" si="1"/>
        <v>83.123169262563209</v>
      </c>
      <c r="H44" s="6">
        <f t="shared" si="0"/>
        <v>84.857235442115766</v>
      </c>
      <c r="I44" s="7">
        <f t="shared" si="2"/>
        <v>2</v>
      </c>
      <c r="J44" s="7">
        <f t="shared" si="3"/>
        <v>2</v>
      </c>
      <c r="K44" s="7">
        <f t="shared" si="4"/>
        <v>0</v>
      </c>
      <c r="L44" s="11"/>
      <c r="M44" s="5"/>
      <c r="N44" s="5"/>
      <c r="Q44" t="s">
        <v>64</v>
      </c>
      <c r="R44" t="s">
        <v>152</v>
      </c>
      <c r="S44">
        <v>338</v>
      </c>
      <c r="T44">
        <v>40</v>
      </c>
      <c r="U44">
        <v>2</v>
      </c>
      <c r="V44">
        <v>85</v>
      </c>
      <c r="W44">
        <v>82</v>
      </c>
    </row>
    <row r="45" spans="1:23" x14ac:dyDescent="0.25">
      <c r="A45" t="s">
        <v>65</v>
      </c>
      <c r="B45">
        <v>125</v>
      </c>
      <c r="C45">
        <v>285</v>
      </c>
      <c r="D45">
        <v>122</v>
      </c>
      <c r="E45">
        <v>199</v>
      </c>
      <c r="G45" s="6">
        <f t="shared" si="1"/>
        <v>-167.00538320808349</v>
      </c>
      <c r="H45" s="6">
        <f t="shared" si="0"/>
        <v>168.30106239119735</v>
      </c>
      <c r="I45" s="7">
        <f t="shared" si="2"/>
        <v>25</v>
      </c>
      <c r="J45" s="7">
        <f t="shared" si="3"/>
        <v>25</v>
      </c>
      <c r="K45" s="7">
        <f t="shared" si="4"/>
        <v>0</v>
      </c>
      <c r="L45" s="11"/>
      <c r="M45" s="5"/>
      <c r="N45" s="5"/>
      <c r="Q45" t="s">
        <v>65</v>
      </c>
      <c r="R45" t="s">
        <v>152</v>
      </c>
      <c r="S45">
        <v>122</v>
      </c>
      <c r="T45">
        <v>199</v>
      </c>
      <c r="U45">
        <v>25</v>
      </c>
      <c r="V45">
        <v>69</v>
      </c>
      <c r="W45">
        <v>60</v>
      </c>
    </row>
    <row r="46" spans="1:23" x14ac:dyDescent="0.25">
      <c r="A46" t="s">
        <v>66</v>
      </c>
      <c r="B46">
        <v>488</v>
      </c>
      <c r="C46">
        <v>131</v>
      </c>
      <c r="D46">
        <v>410</v>
      </c>
      <c r="E46">
        <v>60</v>
      </c>
      <c r="G46" s="6">
        <f t="shared" si="1"/>
        <v>32.975891197310439</v>
      </c>
      <c r="H46" s="6">
        <f t="shared" si="0"/>
        <v>63.43494882292201</v>
      </c>
      <c r="I46" s="7">
        <f t="shared" si="2"/>
        <v>31</v>
      </c>
      <c r="J46" s="7">
        <f t="shared" si="3"/>
        <v>31</v>
      </c>
      <c r="K46" s="7">
        <f t="shared" si="4"/>
        <v>0</v>
      </c>
      <c r="L46" s="11"/>
      <c r="M46" s="5"/>
      <c r="N46" s="5"/>
      <c r="Q46" t="s">
        <v>66</v>
      </c>
      <c r="R46" t="s">
        <v>152</v>
      </c>
      <c r="S46">
        <v>410</v>
      </c>
      <c r="T46">
        <v>60</v>
      </c>
      <c r="U46">
        <v>31</v>
      </c>
      <c r="V46">
        <v>65</v>
      </c>
      <c r="W46">
        <v>63</v>
      </c>
    </row>
    <row r="47" spans="1:23" x14ac:dyDescent="0.25">
      <c r="A47" t="s">
        <v>67</v>
      </c>
      <c r="B47">
        <v>504</v>
      </c>
      <c r="C47">
        <v>162</v>
      </c>
      <c r="D47">
        <v>491</v>
      </c>
      <c r="E47">
        <v>140</v>
      </c>
      <c r="G47" s="6">
        <f t="shared" si="1"/>
        <v>22.972721330828662</v>
      </c>
      <c r="H47" s="6">
        <f t="shared" si="0"/>
        <v>30.31889620075734</v>
      </c>
      <c r="I47" s="7">
        <f t="shared" si="2"/>
        <v>8</v>
      </c>
      <c r="J47" s="7">
        <f t="shared" si="3"/>
        <v>8</v>
      </c>
      <c r="K47" s="7">
        <f t="shared" si="4"/>
        <v>0</v>
      </c>
      <c r="L47" s="11"/>
      <c r="M47" s="5"/>
      <c r="N47" s="5"/>
      <c r="Q47" t="s">
        <v>67</v>
      </c>
      <c r="R47" t="s">
        <v>153</v>
      </c>
      <c r="S47">
        <v>491</v>
      </c>
      <c r="T47">
        <v>140</v>
      </c>
      <c r="U47">
        <v>8</v>
      </c>
      <c r="V47">
        <v>70</v>
      </c>
      <c r="W47">
        <v>76</v>
      </c>
    </row>
    <row r="48" spans="1:23" x14ac:dyDescent="0.25">
      <c r="A48" t="s">
        <v>68</v>
      </c>
      <c r="B48">
        <v>184</v>
      </c>
      <c r="C48">
        <v>94</v>
      </c>
      <c r="D48">
        <v>191</v>
      </c>
      <c r="E48">
        <v>86</v>
      </c>
      <c r="G48" s="6">
        <f t="shared" si="1"/>
        <v>132.96908576314689</v>
      </c>
      <c r="H48" s="6">
        <f t="shared" si="0"/>
        <v>129.95164032205216</v>
      </c>
      <c r="I48" s="7">
        <f t="shared" si="2"/>
        <v>4</v>
      </c>
      <c r="J48" s="7">
        <f t="shared" si="3"/>
        <v>4</v>
      </c>
      <c r="K48" s="7">
        <f t="shared" si="4"/>
        <v>0</v>
      </c>
      <c r="L48" s="11"/>
      <c r="M48" s="5"/>
      <c r="N48" s="5"/>
      <c r="Q48" t="s">
        <v>68</v>
      </c>
      <c r="R48" t="s">
        <v>153</v>
      </c>
      <c r="S48">
        <v>191</v>
      </c>
      <c r="T48">
        <v>86</v>
      </c>
      <c r="U48">
        <v>4</v>
      </c>
      <c r="V48">
        <v>71</v>
      </c>
      <c r="W48">
        <v>71</v>
      </c>
    </row>
    <row r="49" spans="1:23" x14ac:dyDescent="0.25">
      <c r="A49" t="s">
        <v>69</v>
      </c>
      <c r="B49">
        <v>200</v>
      </c>
      <c r="C49">
        <v>400</v>
      </c>
      <c r="D49">
        <v>185</v>
      </c>
      <c r="E49">
        <v>390</v>
      </c>
      <c r="G49" s="6">
        <f t="shared" si="1"/>
        <v>-126.86989764584402</v>
      </c>
      <c r="H49" s="6">
        <f t="shared" si="0"/>
        <v>-131.98721249581666</v>
      </c>
      <c r="I49" s="7">
        <f t="shared" si="2"/>
        <v>6</v>
      </c>
      <c r="J49" s="7">
        <f t="shared" si="3"/>
        <v>0</v>
      </c>
      <c r="K49" s="7">
        <f t="shared" si="4"/>
        <v>6</v>
      </c>
      <c r="L49" s="11"/>
      <c r="M49" s="5"/>
      <c r="N49" s="5"/>
      <c r="Q49" t="s">
        <v>69</v>
      </c>
      <c r="R49" t="s">
        <v>153</v>
      </c>
      <c r="S49">
        <v>185</v>
      </c>
      <c r="T49">
        <v>390</v>
      </c>
      <c r="U49">
        <v>6</v>
      </c>
      <c r="V49">
        <v>92</v>
      </c>
      <c r="W49">
        <v>55</v>
      </c>
    </row>
    <row r="50" spans="1:23" x14ac:dyDescent="0.25">
      <c r="A50" t="s">
        <v>70</v>
      </c>
      <c r="B50">
        <v>239</v>
      </c>
      <c r="C50">
        <v>57</v>
      </c>
      <c r="D50">
        <v>210</v>
      </c>
      <c r="E50">
        <v>74</v>
      </c>
      <c r="G50" s="6">
        <f t="shared" si="1"/>
        <v>113.87528085392751</v>
      </c>
      <c r="H50" s="6">
        <f t="shared" si="0"/>
        <v>123.5304696671331</v>
      </c>
      <c r="I50" s="7">
        <f t="shared" si="2"/>
        <v>10</v>
      </c>
      <c r="J50" s="7">
        <f t="shared" si="3"/>
        <v>10</v>
      </c>
      <c r="K50" s="7">
        <f t="shared" si="4"/>
        <v>0</v>
      </c>
      <c r="L50" s="11"/>
      <c r="M50" s="5"/>
      <c r="N50" s="5"/>
      <c r="Q50" t="s">
        <v>70</v>
      </c>
      <c r="R50" t="s">
        <v>150</v>
      </c>
      <c r="S50">
        <v>210</v>
      </c>
      <c r="T50">
        <v>74</v>
      </c>
      <c r="U50">
        <v>10</v>
      </c>
      <c r="V50">
        <v>69</v>
      </c>
      <c r="W50">
        <v>58</v>
      </c>
    </row>
    <row r="51" spans="1:23" x14ac:dyDescent="0.25">
      <c r="A51" t="s">
        <v>71</v>
      </c>
      <c r="B51">
        <v>408</v>
      </c>
      <c r="C51">
        <v>60</v>
      </c>
      <c r="D51">
        <v>484</v>
      </c>
      <c r="E51">
        <v>128</v>
      </c>
      <c r="G51" s="6">
        <f t="shared" si="1"/>
        <v>63.946504689509048</v>
      </c>
      <c r="H51" s="6">
        <f t="shared" si="0"/>
        <v>34.33021719550333</v>
      </c>
      <c r="I51" s="7">
        <f t="shared" si="2"/>
        <v>30</v>
      </c>
      <c r="J51" s="7">
        <f t="shared" si="3"/>
        <v>30</v>
      </c>
      <c r="K51" s="7">
        <f t="shared" si="4"/>
        <v>0</v>
      </c>
      <c r="L51" s="11"/>
      <c r="M51" s="5"/>
      <c r="N51" s="5"/>
      <c r="Q51" t="s">
        <v>71</v>
      </c>
      <c r="R51" t="s">
        <v>150</v>
      </c>
      <c r="S51">
        <v>484</v>
      </c>
      <c r="T51">
        <v>128</v>
      </c>
      <c r="U51">
        <v>30</v>
      </c>
      <c r="V51">
        <v>72</v>
      </c>
      <c r="W51">
        <v>73</v>
      </c>
    </row>
    <row r="52" spans="1:23" x14ac:dyDescent="0.25">
      <c r="A52" t="s">
        <v>72</v>
      </c>
      <c r="B52">
        <v>154</v>
      </c>
      <c r="C52">
        <v>352</v>
      </c>
      <c r="D52">
        <v>119</v>
      </c>
      <c r="E52">
        <v>243</v>
      </c>
      <c r="G52" s="6">
        <f t="shared" si="1"/>
        <v>-145.9925075802677</v>
      </c>
      <c r="H52" s="6">
        <f t="shared" si="0"/>
        <v>-179.14490260373327</v>
      </c>
      <c r="I52" s="7">
        <f t="shared" si="2"/>
        <v>34</v>
      </c>
      <c r="J52" s="7">
        <f t="shared" si="3"/>
        <v>0</v>
      </c>
      <c r="K52" s="7">
        <f t="shared" si="4"/>
        <v>34</v>
      </c>
      <c r="L52" s="11"/>
      <c r="M52" s="5"/>
      <c r="N52" s="5"/>
      <c r="Q52" t="s">
        <v>72</v>
      </c>
      <c r="R52" t="s">
        <v>150</v>
      </c>
      <c r="S52">
        <v>119</v>
      </c>
      <c r="T52">
        <v>243</v>
      </c>
      <c r="U52">
        <v>34</v>
      </c>
      <c r="V52">
        <v>72</v>
      </c>
      <c r="W52">
        <v>63</v>
      </c>
    </row>
    <row r="53" spans="1:23" x14ac:dyDescent="0.25">
      <c r="A53" t="s">
        <v>73</v>
      </c>
      <c r="B53">
        <v>514</v>
      </c>
      <c r="C53">
        <v>192</v>
      </c>
      <c r="D53">
        <v>448</v>
      </c>
      <c r="E53">
        <v>89</v>
      </c>
      <c r="G53" s="6">
        <f t="shared" si="1"/>
        <v>13.89717631501536</v>
      </c>
      <c r="H53" s="6">
        <f t="shared" si="0"/>
        <v>49.712651689788473</v>
      </c>
      <c r="I53" s="7">
        <f t="shared" si="2"/>
        <v>36</v>
      </c>
      <c r="J53" s="7">
        <f t="shared" si="3"/>
        <v>36</v>
      </c>
      <c r="K53" s="7">
        <f t="shared" si="4"/>
        <v>0</v>
      </c>
      <c r="L53" s="11"/>
      <c r="M53" s="5"/>
      <c r="N53" s="5"/>
      <c r="Q53" t="s">
        <v>73</v>
      </c>
      <c r="R53" t="s">
        <v>151</v>
      </c>
      <c r="S53">
        <v>448</v>
      </c>
      <c r="T53">
        <v>89</v>
      </c>
      <c r="U53">
        <v>36</v>
      </c>
      <c r="V53">
        <v>68</v>
      </c>
      <c r="W53">
        <v>65</v>
      </c>
    </row>
    <row r="54" spans="1:23" x14ac:dyDescent="0.25">
      <c r="A54" t="s">
        <v>74</v>
      </c>
      <c r="B54">
        <v>375</v>
      </c>
      <c r="C54">
        <v>48</v>
      </c>
      <c r="D54">
        <v>160</v>
      </c>
      <c r="E54">
        <v>361</v>
      </c>
      <c r="G54" s="6">
        <f t="shared" si="1"/>
        <v>74.015198479765417</v>
      </c>
      <c r="H54" s="6">
        <f t="shared" si="0"/>
        <v>-142.90160594034248</v>
      </c>
      <c r="I54" s="7">
        <f t="shared" si="2"/>
        <v>144</v>
      </c>
      <c r="J54" s="7">
        <f t="shared" si="3"/>
        <v>0</v>
      </c>
      <c r="K54" s="7">
        <f t="shared" si="4"/>
        <v>144</v>
      </c>
      <c r="L54" s="11"/>
      <c r="M54" s="5"/>
      <c r="N54" s="5"/>
      <c r="Q54" t="s">
        <v>74</v>
      </c>
      <c r="R54" t="s">
        <v>151</v>
      </c>
      <c r="S54">
        <v>160</v>
      </c>
      <c r="T54">
        <v>361</v>
      </c>
      <c r="U54">
        <v>144</v>
      </c>
      <c r="V54">
        <v>64</v>
      </c>
      <c r="W54">
        <v>64</v>
      </c>
    </row>
    <row r="55" spans="1:23" x14ac:dyDescent="0.25">
      <c r="A55" t="s">
        <v>75</v>
      </c>
      <c r="B55">
        <v>232</v>
      </c>
      <c r="C55">
        <v>420</v>
      </c>
      <c r="D55">
        <v>137</v>
      </c>
      <c r="E55">
        <v>328</v>
      </c>
      <c r="G55" s="6">
        <f t="shared" si="1"/>
        <v>-116.05349531049096</v>
      </c>
      <c r="H55" s="6">
        <f t="shared" si="0"/>
        <v>-154.31829393071095</v>
      </c>
      <c r="I55" s="7">
        <f t="shared" si="2"/>
        <v>39</v>
      </c>
      <c r="J55" s="7">
        <f t="shared" si="3"/>
        <v>0</v>
      </c>
      <c r="K55" s="7">
        <f t="shared" si="4"/>
        <v>39</v>
      </c>
      <c r="L55" s="11"/>
      <c r="M55" s="5"/>
      <c r="N55" s="5"/>
      <c r="Q55" t="s">
        <v>75</v>
      </c>
      <c r="R55" t="s">
        <v>151</v>
      </c>
      <c r="S55">
        <v>137</v>
      </c>
      <c r="T55">
        <v>328</v>
      </c>
      <c r="U55">
        <v>39</v>
      </c>
      <c r="V55">
        <v>73</v>
      </c>
      <c r="W55">
        <v>83</v>
      </c>
    </row>
    <row r="56" spans="1:23" x14ac:dyDescent="0.25">
      <c r="A56" t="s">
        <v>76</v>
      </c>
      <c r="B56">
        <v>265</v>
      </c>
      <c r="C56">
        <v>432</v>
      </c>
      <c r="D56">
        <v>238</v>
      </c>
      <c r="E56">
        <v>421</v>
      </c>
      <c r="G56" s="6">
        <f t="shared" si="1"/>
        <v>-105.98480152023457</v>
      </c>
      <c r="H56" s="6">
        <f t="shared" si="0"/>
        <v>-114.37236492240352</v>
      </c>
      <c r="I56" s="7">
        <f t="shared" si="2"/>
        <v>9</v>
      </c>
      <c r="J56" s="7">
        <f t="shared" si="3"/>
        <v>0</v>
      </c>
      <c r="K56" s="7">
        <f t="shared" si="4"/>
        <v>9</v>
      </c>
      <c r="L56" s="11"/>
      <c r="M56" s="5"/>
      <c r="N56" s="5"/>
      <c r="Q56" t="s">
        <v>76</v>
      </c>
      <c r="R56" t="s">
        <v>152</v>
      </c>
      <c r="S56">
        <v>238</v>
      </c>
      <c r="T56">
        <v>421</v>
      </c>
      <c r="U56">
        <v>9</v>
      </c>
      <c r="V56">
        <v>72</v>
      </c>
      <c r="W56">
        <v>71</v>
      </c>
    </row>
    <row r="57" spans="1:23" x14ac:dyDescent="0.25">
      <c r="A57" t="s">
        <v>77</v>
      </c>
      <c r="B57">
        <v>137</v>
      </c>
      <c r="C57">
        <v>321</v>
      </c>
      <c r="D57">
        <v>167</v>
      </c>
      <c r="E57">
        <v>109</v>
      </c>
      <c r="G57" s="6">
        <f t="shared" si="1"/>
        <v>-156.12471914607249</v>
      </c>
      <c r="H57" s="6">
        <f t="shared" si="0"/>
        <v>139.42955929897761</v>
      </c>
      <c r="I57" s="7">
        <f t="shared" si="2"/>
        <v>65</v>
      </c>
      <c r="J57" s="7">
        <f t="shared" si="3"/>
        <v>65</v>
      </c>
      <c r="K57" s="7">
        <f t="shared" si="4"/>
        <v>0</v>
      </c>
      <c r="L57" s="11"/>
      <c r="M57" s="5"/>
      <c r="N57" s="5"/>
      <c r="Q57" t="s">
        <v>77</v>
      </c>
      <c r="R57" t="s">
        <v>152</v>
      </c>
      <c r="S57">
        <v>167</v>
      </c>
      <c r="T57">
        <v>109</v>
      </c>
      <c r="U57">
        <v>65</v>
      </c>
      <c r="V57">
        <v>71</v>
      </c>
      <c r="W57">
        <v>68</v>
      </c>
    </row>
    <row r="58" spans="1:23" x14ac:dyDescent="0.25">
      <c r="A58" t="s">
        <v>78</v>
      </c>
      <c r="B58">
        <v>464</v>
      </c>
      <c r="C58">
        <v>101</v>
      </c>
      <c r="D58">
        <v>492</v>
      </c>
      <c r="E58">
        <v>146</v>
      </c>
      <c r="G58" s="6">
        <f t="shared" si="1"/>
        <v>43.987812386017552</v>
      </c>
      <c r="H58" s="6">
        <f t="shared" si="0"/>
        <v>28.657117456558133</v>
      </c>
      <c r="I58" s="7">
        <f t="shared" si="2"/>
        <v>16</v>
      </c>
      <c r="J58" s="7">
        <f t="shared" si="3"/>
        <v>16</v>
      </c>
      <c r="K58" s="7">
        <f t="shared" si="4"/>
        <v>0</v>
      </c>
      <c r="L58" s="11"/>
      <c r="M58" s="5"/>
      <c r="N58" s="5"/>
      <c r="Q58" t="s">
        <v>78</v>
      </c>
      <c r="R58" t="s">
        <v>152</v>
      </c>
      <c r="S58">
        <v>492</v>
      </c>
      <c r="T58">
        <v>146</v>
      </c>
      <c r="U58">
        <v>16</v>
      </c>
      <c r="V58">
        <v>66</v>
      </c>
      <c r="W58">
        <v>60</v>
      </c>
    </row>
    <row r="59" spans="1:23" x14ac:dyDescent="0.25">
      <c r="A59" t="s">
        <v>79</v>
      </c>
      <c r="B59">
        <v>181</v>
      </c>
      <c r="C59">
        <v>96</v>
      </c>
      <c r="D59">
        <v>162</v>
      </c>
      <c r="E59">
        <v>120</v>
      </c>
      <c r="G59" s="6">
        <f t="shared" si="1"/>
        <v>133.98781238601754</v>
      </c>
      <c r="H59" s="6">
        <f t="shared" si="0"/>
        <v>142.78355952646538</v>
      </c>
      <c r="I59" s="7">
        <f t="shared" si="2"/>
        <v>9</v>
      </c>
      <c r="J59" s="7">
        <f t="shared" si="3"/>
        <v>9</v>
      </c>
      <c r="K59" s="7">
        <f t="shared" si="4"/>
        <v>0</v>
      </c>
      <c r="L59" s="11"/>
      <c r="M59" s="5"/>
      <c r="N59" s="5"/>
      <c r="Q59" t="s">
        <v>79</v>
      </c>
      <c r="R59" t="s">
        <v>153</v>
      </c>
      <c r="S59">
        <v>162</v>
      </c>
      <c r="T59">
        <v>120</v>
      </c>
      <c r="U59">
        <v>9</v>
      </c>
      <c r="V59">
        <v>72</v>
      </c>
      <c r="W59">
        <v>70</v>
      </c>
    </row>
    <row r="60" spans="1:23" x14ac:dyDescent="0.25">
      <c r="A60" t="s">
        <v>80</v>
      </c>
      <c r="B60">
        <v>140</v>
      </c>
      <c r="C60">
        <v>152</v>
      </c>
      <c r="D60">
        <v>127</v>
      </c>
      <c r="E60">
        <v>293</v>
      </c>
      <c r="G60" s="6">
        <f t="shared" si="1"/>
        <v>153.94650468950906</v>
      </c>
      <c r="H60" s="6">
        <f t="shared" si="0"/>
        <v>-164.64445058557817</v>
      </c>
      <c r="I60" s="7">
        <f t="shared" si="2"/>
        <v>42</v>
      </c>
      <c r="J60" s="7">
        <f t="shared" si="3"/>
        <v>0</v>
      </c>
      <c r="K60" s="7">
        <f t="shared" si="4"/>
        <v>42</v>
      </c>
      <c r="L60" s="11"/>
      <c r="M60" s="5"/>
      <c r="N60" s="5"/>
      <c r="Q60" t="s">
        <v>80</v>
      </c>
      <c r="R60" t="s">
        <v>153</v>
      </c>
      <c r="S60">
        <v>127</v>
      </c>
      <c r="T60">
        <v>293</v>
      </c>
      <c r="U60">
        <v>42</v>
      </c>
      <c r="V60">
        <v>68</v>
      </c>
      <c r="W60">
        <v>70</v>
      </c>
    </row>
    <row r="61" spans="1:23" x14ac:dyDescent="0.25">
      <c r="A61" t="s">
        <v>81</v>
      </c>
      <c r="B61">
        <v>334</v>
      </c>
      <c r="C61">
        <v>440</v>
      </c>
      <c r="D61">
        <v>273</v>
      </c>
      <c r="E61">
        <v>435</v>
      </c>
      <c r="G61" s="6">
        <f t="shared" si="1"/>
        <v>-85.995827059290605</v>
      </c>
      <c r="H61" s="6">
        <f t="shared" si="0"/>
        <v>-103.55128472694635</v>
      </c>
      <c r="I61" s="7">
        <f t="shared" si="2"/>
        <v>18</v>
      </c>
      <c r="J61" s="7">
        <f t="shared" si="3"/>
        <v>0</v>
      </c>
      <c r="K61" s="7">
        <f t="shared" si="4"/>
        <v>18</v>
      </c>
      <c r="L61" s="11"/>
      <c r="M61" s="5"/>
      <c r="N61" s="5"/>
      <c r="Q61" t="s">
        <v>81</v>
      </c>
      <c r="R61" t="s">
        <v>153</v>
      </c>
      <c r="S61">
        <v>273</v>
      </c>
      <c r="T61">
        <v>435</v>
      </c>
      <c r="U61">
        <v>18</v>
      </c>
      <c r="V61">
        <v>71</v>
      </c>
      <c r="W61">
        <v>73</v>
      </c>
    </row>
    <row r="62" spans="1:23" x14ac:dyDescent="0.25">
      <c r="A62" t="s">
        <v>82</v>
      </c>
      <c r="B62">
        <v>208</v>
      </c>
      <c r="C62">
        <v>406</v>
      </c>
      <c r="D62">
        <v>208</v>
      </c>
      <c r="E62">
        <v>403</v>
      </c>
      <c r="G62" s="6">
        <f t="shared" si="1"/>
        <v>-124.00749241973227</v>
      </c>
      <c r="H62" s="6">
        <f t="shared" si="0"/>
        <v>-124.49360221209083</v>
      </c>
      <c r="I62" s="7">
        <f t="shared" si="2"/>
        <v>1</v>
      </c>
      <c r="J62" s="7">
        <f t="shared" si="3"/>
        <v>0</v>
      </c>
      <c r="K62" s="7">
        <f t="shared" si="4"/>
        <v>1</v>
      </c>
      <c r="L62" s="11"/>
      <c r="M62" s="5"/>
      <c r="N62" s="5"/>
      <c r="Q62" t="s">
        <v>82</v>
      </c>
      <c r="R62" t="s">
        <v>150</v>
      </c>
      <c r="S62">
        <v>208</v>
      </c>
      <c r="T62">
        <v>403</v>
      </c>
      <c r="U62">
        <v>1</v>
      </c>
      <c r="V62">
        <v>62</v>
      </c>
      <c r="W62">
        <v>48</v>
      </c>
    </row>
    <row r="63" spans="1:23" x14ac:dyDescent="0.25">
      <c r="A63" t="s">
        <v>83</v>
      </c>
      <c r="B63">
        <v>368</v>
      </c>
      <c r="C63">
        <v>46</v>
      </c>
      <c r="D63">
        <v>164</v>
      </c>
      <c r="E63">
        <v>358</v>
      </c>
      <c r="G63" s="6">
        <f t="shared" si="1"/>
        <v>76.102823684984642</v>
      </c>
      <c r="H63" s="6">
        <f t="shared" si="0"/>
        <v>-142.89576509429378</v>
      </c>
      <c r="I63" s="7">
        <f t="shared" si="2"/>
        <v>142</v>
      </c>
      <c r="J63" s="7">
        <f t="shared" si="3"/>
        <v>0</v>
      </c>
      <c r="K63" s="7">
        <f t="shared" si="4"/>
        <v>142</v>
      </c>
      <c r="L63" s="11"/>
      <c r="M63" s="5"/>
      <c r="N63" s="5"/>
      <c r="Q63" t="s">
        <v>83</v>
      </c>
      <c r="R63" t="s">
        <v>150</v>
      </c>
      <c r="S63">
        <v>164</v>
      </c>
      <c r="T63">
        <v>358</v>
      </c>
      <c r="U63">
        <v>142</v>
      </c>
      <c r="V63">
        <v>78</v>
      </c>
      <c r="W63">
        <v>49</v>
      </c>
    </row>
    <row r="64" spans="1:23" x14ac:dyDescent="0.25">
      <c r="A64" t="s">
        <v>84</v>
      </c>
      <c r="B64">
        <v>140</v>
      </c>
      <c r="C64">
        <v>328</v>
      </c>
      <c r="D64">
        <v>187</v>
      </c>
      <c r="E64">
        <v>390</v>
      </c>
      <c r="G64" s="6">
        <f t="shared" si="1"/>
        <v>-153.94650468950906</v>
      </c>
      <c r="H64" s="6">
        <f t="shared" si="0"/>
        <v>-131.5623350076348</v>
      </c>
      <c r="I64" s="7">
        <f t="shared" si="2"/>
        <v>23</v>
      </c>
      <c r="J64" s="7">
        <f t="shared" si="3"/>
        <v>0</v>
      </c>
      <c r="K64" s="7">
        <f t="shared" si="4"/>
        <v>23</v>
      </c>
      <c r="L64" s="11"/>
      <c r="M64" s="5"/>
      <c r="N64" s="5"/>
      <c r="Q64" t="s">
        <v>84</v>
      </c>
      <c r="R64" t="s">
        <v>150</v>
      </c>
      <c r="S64">
        <v>187</v>
      </c>
      <c r="T64">
        <v>390</v>
      </c>
      <c r="U64">
        <v>23</v>
      </c>
      <c r="V64">
        <v>65</v>
      </c>
      <c r="W64">
        <v>60</v>
      </c>
    </row>
    <row r="65" spans="1:23" x14ac:dyDescent="0.25">
      <c r="A65" t="s">
        <v>85</v>
      </c>
      <c r="B65">
        <v>121</v>
      </c>
      <c r="C65">
        <v>261</v>
      </c>
      <c r="D65">
        <v>117</v>
      </c>
      <c r="E65">
        <v>241</v>
      </c>
      <c r="G65" s="6">
        <f t="shared" si="1"/>
        <v>-173.97600691768037</v>
      </c>
      <c r="H65" s="6">
        <f t="shared" si="0"/>
        <v>-179.71775706372912</v>
      </c>
      <c r="I65" s="7">
        <f t="shared" si="2"/>
        <v>6</v>
      </c>
      <c r="J65" s="7">
        <f t="shared" si="3"/>
        <v>0</v>
      </c>
      <c r="K65" s="7">
        <f t="shared" si="4"/>
        <v>6</v>
      </c>
      <c r="L65" s="11"/>
      <c r="M65" s="5"/>
      <c r="N65" s="5"/>
      <c r="Q65" t="s">
        <v>85</v>
      </c>
      <c r="R65" t="s">
        <v>151</v>
      </c>
      <c r="S65">
        <v>117</v>
      </c>
      <c r="T65">
        <v>241</v>
      </c>
      <c r="U65">
        <v>6</v>
      </c>
      <c r="V65">
        <v>80</v>
      </c>
      <c r="W65">
        <v>65</v>
      </c>
    </row>
    <row r="66" spans="1:23" x14ac:dyDescent="0.25">
      <c r="A66" t="s">
        <v>86</v>
      </c>
      <c r="B66">
        <v>265</v>
      </c>
      <c r="C66">
        <v>48</v>
      </c>
      <c r="D66">
        <v>281</v>
      </c>
      <c r="E66">
        <v>42</v>
      </c>
      <c r="G66" s="6">
        <f t="shared" si="1"/>
        <v>105.98480152023457</v>
      </c>
      <c r="H66" s="6">
        <f t="shared" ref="H66:H121" si="5">ATAN2(2*(D66-$M$2/2)/$M$4,2*($N$2/2-E66)/$M$4)*180/PI()</f>
        <v>101.14288985833932</v>
      </c>
      <c r="I66" s="7">
        <f t="shared" si="2"/>
        <v>5</v>
      </c>
      <c r="J66" s="7">
        <f t="shared" si="3"/>
        <v>5</v>
      </c>
      <c r="K66" s="7">
        <f t="shared" si="4"/>
        <v>0</v>
      </c>
      <c r="L66" s="11"/>
      <c r="M66" s="5"/>
      <c r="N66" s="5"/>
      <c r="Q66" t="s">
        <v>86</v>
      </c>
      <c r="R66" t="s">
        <v>151</v>
      </c>
      <c r="S66">
        <v>281</v>
      </c>
      <c r="T66">
        <v>42</v>
      </c>
      <c r="U66">
        <v>5</v>
      </c>
      <c r="V66">
        <v>80</v>
      </c>
      <c r="W66">
        <v>67</v>
      </c>
    </row>
    <row r="67" spans="1:23" x14ac:dyDescent="0.25">
      <c r="A67" t="s">
        <v>87</v>
      </c>
      <c r="B67">
        <v>438</v>
      </c>
      <c r="C67">
        <v>402</v>
      </c>
      <c r="D67">
        <v>441</v>
      </c>
      <c r="E67">
        <v>396</v>
      </c>
      <c r="G67" s="6">
        <f t="shared" ref="G67:G121" si="6">ATAN2(2*(B67-$M$2/2)/$M$4,2*($N$2/2-C67)/$M$4)*180/PI()</f>
        <v>-53.930590100418996</v>
      </c>
      <c r="H67" s="6">
        <f t="shared" si="5"/>
        <v>-52.201376738404548</v>
      </c>
      <c r="I67" s="7">
        <f t="shared" ref="I67:I121" si="7">MAX(1,CEILING(MIN(MOD(G67-H67,360),MOD(H67-G67,360)),1))</f>
        <v>2</v>
      </c>
      <c r="J67" s="7">
        <f t="shared" ref="J67:J121" si="8">IF(H67&gt;1,I67,0)</f>
        <v>0</v>
      </c>
      <c r="K67" s="7">
        <f t="shared" ref="K67:K121" si="9">IF(H67&lt;1,I67,0)</f>
        <v>2</v>
      </c>
      <c r="L67" s="11"/>
      <c r="M67" s="5"/>
      <c r="N67" s="5"/>
      <c r="Q67" t="s">
        <v>87</v>
      </c>
      <c r="R67" t="s">
        <v>151</v>
      </c>
      <c r="S67">
        <v>441</v>
      </c>
      <c r="T67">
        <v>396</v>
      </c>
      <c r="U67">
        <v>2</v>
      </c>
      <c r="V67">
        <v>83</v>
      </c>
      <c r="W67">
        <v>64</v>
      </c>
    </row>
    <row r="68" spans="1:23" x14ac:dyDescent="0.25">
      <c r="A68" t="s">
        <v>88</v>
      </c>
      <c r="B68">
        <v>519</v>
      </c>
      <c r="C68">
        <v>219</v>
      </c>
      <c r="D68">
        <v>518</v>
      </c>
      <c r="E68">
        <v>266</v>
      </c>
      <c r="G68" s="6">
        <f t="shared" si="6"/>
        <v>6.0239930823196177</v>
      </c>
      <c r="H68" s="6">
        <f t="shared" si="5"/>
        <v>-7.4808861795236776</v>
      </c>
      <c r="I68" s="7">
        <f t="shared" si="7"/>
        <v>14</v>
      </c>
      <c r="J68" s="7">
        <f t="shared" si="8"/>
        <v>0</v>
      </c>
      <c r="K68" s="7">
        <f t="shared" si="9"/>
        <v>14</v>
      </c>
      <c r="L68" s="11"/>
      <c r="M68" s="5"/>
      <c r="N68" s="5"/>
      <c r="Q68" t="s">
        <v>88</v>
      </c>
      <c r="R68" t="s">
        <v>152</v>
      </c>
      <c r="S68">
        <v>518</v>
      </c>
      <c r="T68">
        <v>266</v>
      </c>
      <c r="U68">
        <v>14</v>
      </c>
      <c r="V68">
        <v>76</v>
      </c>
      <c r="W68">
        <v>70</v>
      </c>
    </row>
    <row r="69" spans="1:23" x14ac:dyDescent="0.25">
      <c r="A69" t="s">
        <v>89</v>
      </c>
      <c r="B69">
        <v>486</v>
      </c>
      <c r="C69">
        <v>352</v>
      </c>
      <c r="D69">
        <v>432</v>
      </c>
      <c r="E69">
        <v>402</v>
      </c>
      <c r="G69" s="6">
        <f t="shared" si="6"/>
        <v>-34.007492419732273</v>
      </c>
      <c r="H69" s="6">
        <f t="shared" si="5"/>
        <v>-55.341645294478901</v>
      </c>
      <c r="I69" s="7">
        <f t="shared" si="7"/>
        <v>22</v>
      </c>
      <c r="J69" s="7">
        <f t="shared" si="8"/>
        <v>0</v>
      </c>
      <c r="K69" s="7">
        <f t="shared" si="9"/>
        <v>22</v>
      </c>
      <c r="L69" s="11"/>
      <c r="M69" s="5"/>
      <c r="N69" s="5"/>
      <c r="Q69" t="s">
        <v>89</v>
      </c>
      <c r="R69" t="s">
        <v>152</v>
      </c>
      <c r="S69">
        <v>432</v>
      </c>
      <c r="T69">
        <v>402</v>
      </c>
      <c r="U69">
        <v>22</v>
      </c>
      <c r="V69">
        <v>72</v>
      </c>
      <c r="W69">
        <v>60</v>
      </c>
    </row>
    <row r="70" spans="1:23" x14ac:dyDescent="0.25">
      <c r="A70" t="s">
        <v>90</v>
      </c>
      <c r="B70">
        <v>202</v>
      </c>
      <c r="C70">
        <v>78</v>
      </c>
      <c r="D70">
        <v>172</v>
      </c>
      <c r="E70">
        <v>101</v>
      </c>
      <c r="G70" s="6">
        <f t="shared" si="6"/>
        <v>126.06940989958099</v>
      </c>
      <c r="H70" s="6">
        <f t="shared" si="5"/>
        <v>136.79614315249572</v>
      </c>
      <c r="I70" s="7">
        <f t="shared" si="7"/>
        <v>11</v>
      </c>
      <c r="J70" s="7">
        <f t="shared" si="8"/>
        <v>11</v>
      </c>
      <c r="K70" s="7">
        <f t="shared" si="9"/>
        <v>0</v>
      </c>
      <c r="L70" s="11"/>
      <c r="M70" s="5"/>
      <c r="N70" s="5"/>
      <c r="Q70" t="s">
        <v>90</v>
      </c>
      <c r="R70" t="s">
        <v>152</v>
      </c>
      <c r="S70">
        <v>172</v>
      </c>
      <c r="T70">
        <v>101</v>
      </c>
      <c r="U70">
        <v>11</v>
      </c>
      <c r="V70">
        <v>69</v>
      </c>
      <c r="W70">
        <v>80</v>
      </c>
    </row>
    <row r="71" spans="1:23" x14ac:dyDescent="0.25">
      <c r="A71" t="s">
        <v>91</v>
      </c>
      <c r="B71">
        <v>341</v>
      </c>
      <c r="C71">
        <v>439</v>
      </c>
      <c r="D71">
        <v>352</v>
      </c>
      <c r="E71">
        <v>433</v>
      </c>
      <c r="G71" s="6">
        <f t="shared" si="6"/>
        <v>-83.97600691768038</v>
      </c>
      <c r="H71" s="6">
        <f t="shared" si="5"/>
        <v>-80.585825494517522</v>
      </c>
      <c r="I71" s="7">
        <f t="shared" si="7"/>
        <v>4</v>
      </c>
      <c r="J71" s="7">
        <f t="shared" si="8"/>
        <v>0</v>
      </c>
      <c r="K71" s="7">
        <f t="shared" si="9"/>
        <v>4</v>
      </c>
      <c r="L71" s="11"/>
      <c r="M71" s="5"/>
      <c r="N71" s="5"/>
      <c r="Q71" t="s">
        <v>91</v>
      </c>
      <c r="R71" t="s">
        <v>153</v>
      </c>
      <c r="S71">
        <v>352</v>
      </c>
      <c r="T71">
        <v>433</v>
      </c>
      <c r="U71">
        <v>4</v>
      </c>
      <c r="V71">
        <v>79</v>
      </c>
      <c r="W71">
        <v>69</v>
      </c>
    </row>
    <row r="72" spans="1:23" x14ac:dyDescent="0.25">
      <c r="A72" t="s">
        <v>92</v>
      </c>
      <c r="B72">
        <v>158</v>
      </c>
      <c r="C72">
        <v>358</v>
      </c>
      <c r="D72">
        <v>136</v>
      </c>
      <c r="E72">
        <v>321</v>
      </c>
      <c r="G72" s="6">
        <f t="shared" si="6"/>
        <v>-143.93059010041898</v>
      </c>
      <c r="H72" s="6">
        <f t="shared" si="5"/>
        <v>-156.24007101817318</v>
      </c>
      <c r="I72" s="7">
        <f t="shared" si="7"/>
        <v>13</v>
      </c>
      <c r="J72" s="7">
        <f t="shared" si="8"/>
        <v>0</v>
      </c>
      <c r="K72" s="7">
        <f t="shared" si="9"/>
        <v>13</v>
      </c>
      <c r="L72" s="11"/>
      <c r="M72" s="5"/>
      <c r="N72" s="5"/>
      <c r="Q72" t="s">
        <v>92</v>
      </c>
      <c r="R72" t="s">
        <v>153</v>
      </c>
      <c r="S72">
        <v>136</v>
      </c>
      <c r="T72">
        <v>321</v>
      </c>
      <c r="U72">
        <v>13</v>
      </c>
      <c r="V72">
        <v>61</v>
      </c>
      <c r="W72">
        <v>57</v>
      </c>
    </row>
    <row r="73" spans="1:23" x14ac:dyDescent="0.25">
      <c r="A73" t="s">
        <v>93</v>
      </c>
      <c r="B73">
        <v>128</v>
      </c>
      <c r="C73">
        <v>295</v>
      </c>
      <c r="D73">
        <v>184</v>
      </c>
      <c r="E73">
        <v>382</v>
      </c>
      <c r="G73" s="6">
        <f t="shared" si="6"/>
        <v>-164.01519847976542</v>
      </c>
      <c r="H73" s="6">
        <f t="shared" si="5"/>
        <v>-133.76359239714384</v>
      </c>
      <c r="I73" s="7">
        <f t="shared" si="7"/>
        <v>31</v>
      </c>
      <c r="J73" s="7">
        <f t="shared" si="8"/>
        <v>0</v>
      </c>
      <c r="K73" s="7">
        <f t="shared" si="9"/>
        <v>31</v>
      </c>
      <c r="L73" s="11"/>
      <c r="M73" s="5"/>
      <c r="N73" s="5"/>
      <c r="Q73" t="s">
        <v>93</v>
      </c>
      <c r="R73" t="s">
        <v>153</v>
      </c>
      <c r="S73">
        <v>184</v>
      </c>
      <c r="T73">
        <v>382</v>
      </c>
      <c r="U73">
        <v>31</v>
      </c>
      <c r="V73">
        <v>80</v>
      </c>
      <c r="W73">
        <v>81</v>
      </c>
    </row>
    <row r="74" spans="1:23" x14ac:dyDescent="0.25">
      <c r="A74" t="s">
        <v>94</v>
      </c>
      <c r="B74">
        <v>429</v>
      </c>
      <c r="C74">
        <v>72</v>
      </c>
      <c r="D74">
        <v>382</v>
      </c>
      <c r="E74">
        <v>55</v>
      </c>
      <c r="G74" s="6">
        <f t="shared" si="6"/>
        <v>57.024108802689561</v>
      </c>
      <c r="H74" s="6">
        <f t="shared" si="5"/>
        <v>71.472189379112564</v>
      </c>
      <c r="I74" s="7">
        <f t="shared" si="7"/>
        <v>15</v>
      </c>
      <c r="J74" s="7">
        <f t="shared" si="8"/>
        <v>15</v>
      </c>
      <c r="K74" s="7">
        <f t="shared" si="9"/>
        <v>0</v>
      </c>
      <c r="L74" s="11"/>
      <c r="M74" s="5"/>
      <c r="N74" s="5"/>
      <c r="Q74" t="s">
        <v>94</v>
      </c>
      <c r="R74" t="s">
        <v>150</v>
      </c>
      <c r="S74">
        <v>382</v>
      </c>
      <c r="T74">
        <v>55</v>
      </c>
      <c r="U74">
        <v>15</v>
      </c>
      <c r="V74">
        <v>74</v>
      </c>
      <c r="W74">
        <v>73</v>
      </c>
    </row>
    <row r="75" spans="1:23" x14ac:dyDescent="0.25">
      <c r="A75" t="s">
        <v>95</v>
      </c>
      <c r="B75">
        <v>504</v>
      </c>
      <c r="C75">
        <v>318</v>
      </c>
      <c r="D75">
        <v>438</v>
      </c>
      <c r="E75">
        <v>79</v>
      </c>
      <c r="G75" s="6">
        <f t="shared" si="6"/>
        <v>-22.972721330828662</v>
      </c>
      <c r="H75" s="6">
        <f t="shared" si="5"/>
        <v>53.76159339051852</v>
      </c>
      <c r="I75" s="7">
        <f t="shared" si="7"/>
        <v>77</v>
      </c>
      <c r="J75" s="7">
        <f t="shared" si="8"/>
        <v>77</v>
      </c>
      <c r="K75" s="7">
        <f t="shared" si="9"/>
        <v>0</v>
      </c>
      <c r="L75" s="11"/>
      <c r="M75" s="5"/>
      <c r="N75" s="5"/>
      <c r="Q75" t="s">
        <v>95</v>
      </c>
      <c r="R75" t="s">
        <v>150</v>
      </c>
      <c r="S75">
        <v>438</v>
      </c>
      <c r="T75">
        <v>79</v>
      </c>
      <c r="U75">
        <v>77</v>
      </c>
      <c r="V75">
        <v>50</v>
      </c>
      <c r="W75">
        <v>45</v>
      </c>
    </row>
    <row r="76" spans="1:23" x14ac:dyDescent="0.25">
      <c r="A76" t="s">
        <v>96</v>
      </c>
      <c r="B76">
        <v>498</v>
      </c>
      <c r="C76">
        <v>149</v>
      </c>
      <c r="D76">
        <v>513</v>
      </c>
      <c r="E76">
        <v>196</v>
      </c>
      <c r="G76" s="6">
        <f t="shared" si="6"/>
        <v>27.077751402926548</v>
      </c>
      <c r="H76" s="6">
        <f t="shared" si="5"/>
        <v>12.842754043944444</v>
      </c>
      <c r="I76" s="7">
        <f t="shared" si="7"/>
        <v>15</v>
      </c>
      <c r="J76" s="7">
        <f t="shared" si="8"/>
        <v>15</v>
      </c>
      <c r="K76" s="7">
        <f t="shared" si="9"/>
        <v>0</v>
      </c>
      <c r="L76" s="11"/>
      <c r="M76" s="5"/>
      <c r="N76" s="5"/>
      <c r="Q76" t="s">
        <v>96</v>
      </c>
      <c r="R76" t="s">
        <v>150</v>
      </c>
      <c r="S76">
        <v>513</v>
      </c>
      <c r="T76">
        <v>196</v>
      </c>
      <c r="U76">
        <v>15</v>
      </c>
      <c r="V76">
        <v>81</v>
      </c>
      <c r="W76">
        <v>83</v>
      </c>
    </row>
    <row r="77" spans="1:23" x14ac:dyDescent="0.25">
      <c r="A77" t="s">
        <v>97</v>
      </c>
      <c r="B77">
        <v>229</v>
      </c>
      <c r="C77">
        <v>62</v>
      </c>
      <c r="D77">
        <v>211</v>
      </c>
      <c r="E77">
        <v>71</v>
      </c>
      <c r="G77" s="6">
        <f t="shared" si="6"/>
        <v>117.07775140292654</v>
      </c>
      <c r="H77" s="6">
        <f t="shared" si="5"/>
        <v>122.82081894747587</v>
      </c>
      <c r="I77" s="7">
        <f t="shared" si="7"/>
        <v>6</v>
      </c>
      <c r="J77" s="7">
        <f t="shared" si="8"/>
        <v>6</v>
      </c>
      <c r="K77" s="7">
        <f t="shared" si="9"/>
        <v>0</v>
      </c>
      <c r="L77" s="11"/>
      <c r="M77" s="5"/>
      <c r="N77" s="5"/>
      <c r="Q77" t="s">
        <v>97</v>
      </c>
      <c r="R77" t="s">
        <v>151</v>
      </c>
      <c r="S77">
        <v>211</v>
      </c>
      <c r="T77">
        <v>71</v>
      </c>
      <c r="U77">
        <v>6</v>
      </c>
      <c r="V77">
        <v>68</v>
      </c>
      <c r="W77">
        <v>80</v>
      </c>
    </row>
    <row r="78" spans="1:23" x14ac:dyDescent="0.25">
      <c r="A78" t="s">
        <v>98</v>
      </c>
      <c r="B78">
        <v>120</v>
      </c>
      <c r="C78">
        <v>230</v>
      </c>
      <c r="D78">
        <v>118</v>
      </c>
      <c r="E78">
        <v>255</v>
      </c>
      <c r="G78" s="6">
        <f t="shared" si="6"/>
        <v>177.13759477388825</v>
      </c>
      <c r="H78" s="6">
        <f t="shared" si="5"/>
        <v>-175.75315739297653</v>
      </c>
      <c r="I78" s="7">
        <f t="shared" si="7"/>
        <v>8</v>
      </c>
      <c r="J78" s="7">
        <f t="shared" si="8"/>
        <v>0</v>
      </c>
      <c r="K78" s="7">
        <f t="shared" si="9"/>
        <v>8</v>
      </c>
      <c r="L78" s="11"/>
      <c r="M78" s="5"/>
      <c r="N78" s="5"/>
      <c r="Q78" t="s">
        <v>98</v>
      </c>
      <c r="R78" t="s">
        <v>151</v>
      </c>
      <c r="S78">
        <v>118</v>
      </c>
      <c r="T78">
        <v>255</v>
      </c>
      <c r="U78">
        <v>8</v>
      </c>
      <c r="V78">
        <v>84</v>
      </c>
      <c r="W78">
        <v>76</v>
      </c>
    </row>
    <row r="79" spans="1:23" x14ac:dyDescent="0.25">
      <c r="A79" t="s">
        <v>99</v>
      </c>
      <c r="B79">
        <v>519</v>
      </c>
      <c r="C79">
        <v>216</v>
      </c>
      <c r="D79">
        <v>520</v>
      </c>
      <c r="E79">
        <v>222</v>
      </c>
      <c r="G79" s="6">
        <f t="shared" si="6"/>
        <v>6.8768307374367952</v>
      </c>
      <c r="H79" s="6">
        <f t="shared" si="5"/>
        <v>5.1427645578842416</v>
      </c>
      <c r="I79" s="7">
        <f t="shared" si="7"/>
        <v>2</v>
      </c>
      <c r="J79" s="7">
        <f t="shared" si="8"/>
        <v>2</v>
      </c>
      <c r="K79" s="7">
        <f t="shared" si="9"/>
        <v>0</v>
      </c>
      <c r="L79" s="11"/>
      <c r="M79" s="5"/>
      <c r="N79" s="5"/>
      <c r="Q79" t="s">
        <v>99</v>
      </c>
      <c r="R79" t="s">
        <v>151</v>
      </c>
      <c r="S79">
        <v>520</v>
      </c>
      <c r="T79">
        <v>222</v>
      </c>
      <c r="U79">
        <v>2</v>
      </c>
      <c r="V79">
        <v>72</v>
      </c>
      <c r="W79">
        <v>74</v>
      </c>
    </row>
    <row r="80" spans="1:23" x14ac:dyDescent="0.25">
      <c r="A80" t="s">
        <v>100</v>
      </c>
      <c r="B80">
        <v>310</v>
      </c>
      <c r="C80">
        <v>440</v>
      </c>
      <c r="D80">
        <v>274</v>
      </c>
      <c r="E80">
        <v>432</v>
      </c>
      <c r="G80" s="6">
        <f t="shared" si="6"/>
        <v>-92.862405226111747</v>
      </c>
      <c r="H80" s="6">
        <f t="shared" si="5"/>
        <v>-103.47315811273116</v>
      </c>
      <c r="I80" s="7">
        <f t="shared" si="7"/>
        <v>11</v>
      </c>
      <c r="J80" s="7">
        <f t="shared" si="8"/>
        <v>0</v>
      </c>
      <c r="K80" s="7">
        <f t="shared" si="9"/>
        <v>11</v>
      </c>
      <c r="L80" s="11"/>
      <c r="M80" s="5"/>
      <c r="N80" s="5"/>
      <c r="Q80" t="s">
        <v>100</v>
      </c>
      <c r="R80" t="s">
        <v>152</v>
      </c>
      <c r="S80">
        <v>274</v>
      </c>
      <c r="T80">
        <v>432</v>
      </c>
      <c r="U80">
        <v>11</v>
      </c>
      <c r="V80">
        <v>74</v>
      </c>
      <c r="W80">
        <v>78</v>
      </c>
    </row>
    <row r="81" spans="1:23" x14ac:dyDescent="0.25">
      <c r="A81" t="s">
        <v>101</v>
      </c>
      <c r="B81">
        <v>200</v>
      </c>
      <c r="C81">
        <v>80</v>
      </c>
      <c r="D81">
        <v>245</v>
      </c>
      <c r="E81">
        <v>51</v>
      </c>
      <c r="G81" s="6">
        <f t="shared" si="6"/>
        <v>126.86989764584402</v>
      </c>
      <c r="H81" s="6">
        <f t="shared" si="5"/>
        <v>111.64443514071398</v>
      </c>
      <c r="I81" s="7">
        <f t="shared" si="7"/>
        <v>16</v>
      </c>
      <c r="J81" s="7">
        <f t="shared" si="8"/>
        <v>16</v>
      </c>
      <c r="K81" s="7">
        <f t="shared" si="9"/>
        <v>0</v>
      </c>
      <c r="L81" s="11"/>
      <c r="M81" s="5"/>
      <c r="N81" s="5"/>
      <c r="Q81" t="s">
        <v>101</v>
      </c>
      <c r="R81" t="s">
        <v>152</v>
      </c>
      <c r="S81">
        <v>245</v>
      </c>
      <c r="T81">
        <v>51</v>
      </c>
      <c r="U81">
        <v>16</v>
      </c>
      <c r="V81">
        <v>88</v>
      </c>
      <c r="W81">
        <v>64</v>
      </c>
    </row>
    <row r="82" spans="1:23" x14ac:dyDescent="0.25">
      <c r="A82" t="s">
        <v>102</v>
      </c>
      <c r="B82">
        <v>262</v>
      </c>
      <c r="C82">
        <v>49</v>
      </c>
      <c r="D82">
        <v>279</v>
      </c>
      <c r="E82">
        <v>45</v>
      </c>
      <c r="G82" s="6">
        <f t="shared" si="6"/>
        <v>106.89169574467449</v>
      </c>
      <c r="H82" s="6">
        <f t="shared" si="5"/>
        <v>101.87384910237358</v>
      </c>
      <c r="I82" s="7">
        <f t="shared" si="7"/>
        <v>6</v>
      </c>
      <c r="J82" s="7">
        <f t="shared" si="8"/>
        <v>6</v>
      </c>
      <c r="K82" s="7">
        <f t="shared" si="9"/>
        <v>0</v>
      </c>
      <c r="L82" s="11"/>
      <c r="M82" s="5"/>
      <c r="N82" s="5"/>
      <c r="Q82" t="s">
        <v>102</v>
      </c>
      <c r="R82" t="s">
        <v>152</v>
      </c>
      <c r="S82">
        <v>279</v>
      </c>
      <c r="T82">
        <v>45</v>
      </c>
      <c r="U82">
        <v>6</v>
      </c>
      <c r="V82">
        <v>85</v>
      </c>
      <c r="W82">
        <v>72</v>
      </c>
    </row>
    <row r="83" spans="1:23" x14ac:dyDescent="0.25">
      <c r="A83" t="s">
        <v>103</v>
      </c>
      <c r="B83">
        <v>174</v>
      </c>
      <c r="C83">
        <v>104</v>
      </c>
      <c r="D83">
        <v>160</v>
      </c>
      <c r="E83">
        <v>126</v>
      </c>
      <c r="G83" s="6">
        <f t="shared" si="6"/>
        <v>137.03091423685311</v>
      </c>
      <c r="H83" s="6">
        <f t="shared" si="5"/>
        <v>144.53012783259993</v>
      </c>
      <c r="I83" s="7">
        <f t="shared" si="7"/>
        <v>8</v>
      </c>
      <c r="J83" s="7">
        <f t="shared" si="8"/>
        <v>8</v>
      </c>
      <c r="K83" s="7">
        <f t="shared" si="9"/>
        <v>0</v>
      </c>
      <c r="L83" s="11"/>
      <c r="M83" s="5"/>
      <c r="N83" s="5"/>
      <c r="Q83" t="s">
        <v>103</v>
      </c>
      <c r="R83" t="s">
        <v>153</v>
      </c>
      <c r="S83">
        <v>160</v>
      </c>
      <c r="T83">
        <v>126</v>
      </c>
      <c r="U83">
        <v>8</v>
      </c>
      <c r="V83">
        <v>67</v>
      </c>
      <c r="W83">
        <v>75</v>
      </c>
    </row>
    <row r="84" spans="1:23" x14ac:dyDescent="0.25">
      <c r="A84" t="s">
        <v>104</v>
      </c>
      <c r="B84">
        <v>398</v>
      </c>
      <c r="C84">
        <v>56</v>
      </c>
      <c r="D84">
        <v>326</v>
      </c>
      <c r="E84">
        <v>40</v>
      </c>
      <c r="G84" s="6">
        <f t="shared" si="6"/>
        <v>67.027278669171338</v>
      </c>
      <c r="H84" s="6">
        <f t="shared" si="5"/>
        <v>88.281641998344554</v>
      </c>
      <c r="I84" s="7">
        <f t="shared" si="7"/>
        <v>22</v>
      </c>
      <c r="J84" s="7">
        <f t="shared" si="8"/>
        <v>22</v>
      </c>
      <c r="K84" s="7">
        <f t="shared" si="9"/>
        <v>0</v>
      </c>
      <c r="L84" s="11"/>
      <c r="M84" s="5"/>
      <c r="N84" s="5"/>
      <c r="Q84" t="s">
        <v>104</v>
      </c>
      <c r="R84" t="s">
        <v>153</v>
      </c>
      <c r="S84">
        <v>326</v>
      </c>
      <c r="T84">
        <v>40</v>
      </c>
      <c r="U84">
        <v>22</v>
      </c>
      <c r="V84">
        <v>81</v>
      </c>
      <c r="W84">
        <v>82</v>
      </c>
    </row>
    <row r="85" spans="1:23" x14ac:dyDescent="0.25">
      <c r="A85" t="s">
        <v>105</v>
      </c>
      <c r="B85">
        <v>488</v>
      </c>
      <c r="C85">
        <v>349</v>
      </c>
      <c r="D85">
        <v>480</v>
      </c>
      <c r="E85">
        <v>357</v>
      </c>
      <c r="G85" s="6">
        <f t="shared" si="6"/>
        <v>-32.975891197310439</v>
      </c>
      <c r="H85" s="6">
        <f t="shared" si="5"/>
        <v>-36.176138056959516</v>
      </c>
      <c r="I85" s="7">
        <f t="shared" si="7"/>
        <v>4</v>
      </c>
      <c r="J85" s="7">
        <f t="shared" si="8"/>
        <v>0</v>
      </c>
      <c r="K85" s="7">
        <f t="shared" si="9"/>
        <v>4</v>
      </c>
      <c r="L85" s="11"/>
      <c r="M85" s="5"/>
      <c r="N85" s="5"/>
      <c r="Q85" t="s">
        <v>105</v>
      </c>
      <c r="R85" t="s">
        <v>153</v>
      </c>
      <c r="S85">
        <v>480</v>
      </c>
      <c r="T85">
        <v>357</v>
      </c>
      <c r="U85">
        <v>4</v>
      </c>
      <c r="V85">
        <v>76</v>
      </c>
      <c r="W85">
        <v>74</v>
      </c>
    </row>
    <row r="86" spans="1:23" x14ac:dyDescent="0.25">
      <c r="A86" t="s">
        <v>106</v>
      </c>
      <c r="B86">
        <v>135</v>
      </c>
      <c r="C86">
        <v>165</v>
      </c>
      <c r="D86">
        <v>503</v>
      </c>
      <c r="E86">
        <v>164</v>
      </c>
      <c r="G86" s="6">
        <f t="shared" si="6"/>
        <v>157.93210043758978</v>
      </c>
      <c r="H86" s="6">
        <f t="shared" si="5"/>
        <v>22.553138526910796</v>
      </c>
      <c r="I86" s="7">
        <f t="shared" si="7"/>
        <v>136</v>
      </c>
      <c r="J86" s="7">
        <f t="shared" si="8"/>
        <v>136</v>
      </c>
      <c r="K86" s="7">
        <f t="shared" si="9"/>
        <v>0</v>
      </c>
      <c r="L86" s="11"/>
      <c r="M86" s="5"/>
      <c r="N86" s="5"/>
      <c r="Q86" t="s">
        <v>106</v>
      </c>
      <c r="R86" t="s">
        <v>150</v>
      </c>
      <c r="S86">
        <v>503</v>
      </c>
      <c r="T86">
        <v>164</v>
      </c>
      <c r="U86">
        <v>136</v>
      </c>
      <c r="V86">
        <v>34</v>
      </c>
      <c r="W86">
        <v>34</v>
      </c>
    </row>
    <row r="87" spans="1:23" x14ac:dyDescent="0.25">
      <c r="A87" t="s">
        <v>107</v>
      </c>
      <c r="B87">
        <v>124</v>
      </c>
      <c r="C87">
        <v>198</v>
      </c>
      <c r="D87">
        <v>137</v>
      </c>
      <c r="E87">
        <v>157</v>
      </c>
      <c r="G87" s="6">
        <f t="shared" si="6"/>
        <v>167.90524292298787</v>
      </c>
      <c r="H87" s="6">
        <f t="shared" si="5"/>
        <v>155.60324107341734</v>
      </c>
      <c r="I87" s="7">
        <f t="shared" si="7"/>
        <v>13</v>
      </c>
      <c r="J87" s="7">
        <f t="shared" si="8"/>
        <v>13</v>
      </c>
      <c r="K87" s="7">
        <f t="shared" si="9"/>
        <v>0</v>
      </c>
      <c r="L87" s="11"/>
      <c r="M87" s="5"/>
      <c r="N87" s="5"/>
      <c r="Q87" t="s">
        <v>107</v>
      </c>
      <c r="R87" t="s">
        <v>150</v>
      </c>
      <c r="S87">
        <v>137</v>
      </c>
      <c r="T87">
        <v>157</v>
      </c>
      <c r="U87">
        <v>13</v>
      </c>
      <c r="V87">
        <v>83</v>
      </c>
      <c r="W87">
        <v>75</v>
      </c>
    </row>
    <row r="88" spans="1:23" x14ac:dyDescent="0.25">
      <c r="A88" t="s">
        <v>108</v>
      </c>
      <c r="B88">
        <v>327</v>
      </c>
      <c r="C88">
        <v>40</v>
      </c>
      <c r="D88">
        <v>322</v>
      </c>
      <c r="E88">
        <v>42</v>
      </c>
      <c r="G88" s="6">
        <f t="shared" si="6"/>
        <v>87.995465967894106</v>
      </c>
      <c r="H88" s="6">
        <f t="shared" si="5"/>
        <v>89.421274434392231</v>
      </c>
      <c r="I88" s="7">
        <f t="shared" si="7"/>
        <v>2</v>
      </c>
      <c r="J88" s="7">
        <f t="shared" si="8"/>
        <v>2</v>
      </c>
      <c r="K88" s="7">
        <f t="shared" si="9"/>
        <v>0</v>
      </c>
      <c r="L88" s="11"/>
      <c r="M88" s="5"/>
      <c r="N88" s="5"/>
      <c r="Q88" t="s">
        <v>108</v>
      </c>
      <c r="R88" t="s">
        <v>150</v>
      </c>
      <c r="S88">
        <v>322</v>
      </c>
      <c r="T88">
        <v>42</v>
      </c>
      <c r="U88">
        <v>2</v>
      </c>
      <c r="V88">
        <v>84</v>
      </c>
      <c r="W88">
        <v>86</v>
      </c>
    </row>
    <row r="89" spans="1:23" x14ac:dyDescent="0.25">
      <c r="A89" t="s">
        <v>109</v>
      </c>
      <c r="B89">
        <v>214</v>
      </c>
      <c r="C89">
        <v>410</v>
      </c>
      <c r="D89">
        <v>164</v>
      </c>
      <c r="E89">
        <v>368</v>
      </c>
      <c r="G89" s="6">
        <f t="shared" si="6"/>
        <v>-121.94475277620339</v>
      </c>
      <c r="H89" s="6">
        <f t="shared" si="5"/>
        <v>-140.63068275763527</v>
      </c>
      <c r="I89" s="7">
        <f t="shared" si="7"/>
        <v>19</v>
      </c>
      <c r="J89" s="7">
        <f t="shared" si="8"/>
        <v>0</v>
      </c>
      <c r="K89" s="7">
        <f t="shared" si="9"/>
        <v>19</v>
      </c>
      <c r="L89" s="11"/>
      <c r="M89" s="5"/>
      <c r="N89" s="5"/>
      <c r="Q89" t="s">
        <v>109</v>
      </c>
      <c r="R89" t="s">
        <v>151</v>
      </c>
      <c r="S89">
        <v>164</v>
      </c>
      <c r="T89">
        <v>368</v>
      </c>
      <c r="U89">
        <v>19</v>
      </c>
      <c r="V89">
        <v>78</v>
      </c>
      <c r="W89">
        <v>72</v>
      </c>
    </row>
    <row r="90" spans="1:23" x14ac:dyDescent="0.25">
      <c r="A90" t="s">
        <v>110</v>
      </c>
      <c r="B90">
        <v>443</v>
      </c>
      <c r="C90">
        <v>398</v>
      </c>
      <c r="D90">
        <v>485</v>
      </c>
      <c r="E90">
        <v>351</v>
      </c>
      <c r="G90" s="6">
        <f t="shared" si="6"/>
        <v>-52.099919644631633</v>
      </c>
      <c r="H90" s="6">
        <f t="shared" si="5"/>
        <v>-33.929797422060645</v>
      </c>
      <c r="I90" s="7">
        <f t="shared" si="7"/>
        <v>19</v>
      </c>
      <c r="J90" s="7">
        <f t="shared" si="8"/>
        <v>0</v>
      </c>
      <c r="K90" s="7">
        <f t="shared" si="9"/>
        <v>19</v>
      </c>
      <c r="L90" s="11"/>
      <c r="M90" s="5"/>
      <c r="N90" s="5"/>
      <c r="Q90" t="s">
        <v>110</v>
      </c>
      <c r="R90" t="s">
        <v>151</v>
      </c>
      <c r="S90">
        <v>485</v>
      </c>
      <c r="T90">
        <v>351</v>
      </c>
      <c r="U90">
        <v>19</v>
      </c>
      <c r="V90">
        <v>60</v>
      </c>
      <c r="W90">
        <v>63</v>
      </c>
    </row>
    <row r="91" spans="1:23" x14ac:dyDescent="0.25">
      <c r="A91" t="s">
        <v>111</v>
      </c>
      <c r="B91">
        <v>469</v>
      </c>
      <c r="C91">
        <v>374</v>
      </c>
      <c r="D91">
        <v>496</v>
      </c>
      <c r="E91">
        <v>340</v>
      </c>
      <c r="G91" s="6">
        <f t="shared" si="6"/>
        <v>-41.965960353054982</v>
      </c>
      <c r="H91" s="6">
        <f t="shared" si="5"/>
        <v>-29.604450746004911</v>
      </c>
      <c r="I91" s="7">
        <f t="shared" si="7"/>
        <v>13</v>
      </c>
      <c r="J91" s="7">
        <f t="shared" si="8"/>
        <v>0</v>
      </c>
      <c r="K91" s="7">
        <f t="shared" si="9"/>
        <v>13</v>
      </c>
      <c r="L91" s="11"/>
      <c r="M91" s="5"/>
      <c r="N91" s="5"/>
      <c r="Q91" t="s">
        <v>111</v>
      </c>
      <c r="R91" t="s">
        <v>151</v>
      </c>
      <c r="S91">
        <v>496</v>
      </c>
      <c r="T91">
        <v>340</v>
      </c>
      <c r="U91">
        <v>13</v>
      </c>
      <c r="V91">
        <v>77</v>
      </c>
      <c r="W91">
        <v>80</v>
      </c>
    </row>
    <row r="92" spans="1:23" x14ac:dyDescent="0.25">
      <c r="A92" t="s">
        <v>112</v>
      </c>
      <c r="B92">
        <v>426</v>
      </c>
      <c r="C92">
        <v>70</v>
      </c>
      <c r="D92">
        <v>451</v>
      </c>
      <c r="E92">
        <v>90</v>
      </c>
      <c r="G92" s="6">
        <f t="shared" si="6"/>
        <v>58.055247223796606</v>
      </c>
      <c r="H92" s="6">
        <f t="shared" si="5"/>
        <v>48.868204038321714</v>
      </c>
      <c r="I92" s="7">
        <f t="shared" si="7"/>
        <v>10</v>
      </c>
      <c r="J92" s="7">
        <f t="shared" si="8"/>
        <v>10</v>
      </c>
      <c r="K92" s="7">
        <f t="shared" si="9"/>
        <v>0</v>
      </c>
      <c r="L92" s="11"/>
      <c r="M92" s="5"/>
      <c r="N92" s="5"/>
      <c r="Q92" t="s">
        <v>112</v>
      </c>
      <c r="R92" t="s">
        <v>152</v>
      </c>
      <c r="S92">
        <v>451</v>
      </c>
      <c r="T92">
        <v>90</v>
      </c>
      <c r="U92">
        <v>10</v>
      </c>
      <c r="V92">
        <v>75</v>
      </c>
      <c r="W92">
        <v>68</v>
      </c>
    </row>
    <row r="93" spans="1:23" x14ac:dyDescent="0.25">
      <c r="A93" t="s">
        <v>113</v>
      </c>
      <c r="B93">
        <v>143</v>
      </c>
      <c r="C93">
        <v>334</v>
      </c>
      <c r="D93">
        <v>133</v>
      </c>
      <c r="E93">
        <v>314</v>
      </c>
      <c r="G93" s="6">
        <f t="shared" si="6"/>
        <v>-152.02841541861858</v>
      </c>
      <c r="H93" s="6">
        <f t="shared" si="5"/>
        <v>-158.41020831228602</v>
      </c>
      <c r="I93" s="7">
        <f t="shared" si="7"/>
        <v>7</v>
      </c>
      <c r="J93" s="7">
        <f t="shared" si="8"/>
        <v>0</v>
      </c>
      <c r="K93" s="7">
        <f t="shared" si="9"/>
        <v>7</v>
      </c>
      <c r="L93" s="11"/>
      <c r="M93" s="5"/>
      <c r="N93" s="5"/>
      <c r="Q93" t="s">
        <v>113</v>
      </c>
      <c r="R93" t="s">
        <v>152</v>
      </c>
      <c r="S93">
        <v>133</v>
      </c>
      <c r="T93">
        <v>314</v>
      </c>
      <c r="U93">
        <v>7</v>
      </c>
      <c r="V93">
        <v>54</v>
      </c>
      <c r="W93">
        <v>81</v>
      </c>
    </row>
    <row r="94" spans="1:23" x14ac:dyDescent="0.25">
      <c r="A94" t="s">
        <v>114</v>
      </c>
      <c r="B94">
        <v>516</v>
      </c>
      <c r="C94">
        <v>282</v>
      </c>
      <c r="D94">
        <v>517</v>
      </c>
      <c r="E94">
        <v>261</v>
      </c>
      <c r="G94" s="6">
        <f t="shared" si="6"/>
        <v>-12.094757077012103</v>
      </c>
      <c r="H94" s="6">
        <f t="shared" si="5"/>
        <v>-6.0846938652687523</v>
      </c>
      <c r="I94" s="7">
        <f t="shared" si="7"/>
        <v>7</v>
      </c>
      <c r="J94" s="7">
        <f t="shared" si="8"/>
        <v>0</v>
      </c>
      <c r="K94" s="7">
        <f t="shared" si="9"/>
        <v>7</v>
      </c>
      <c r="L94" s="11"/>
      <c r="M94" s="5"/>
      <c r="N94" s="5"/>
      <c r="Q94" t="s">
        <v>114</v>
      </c>
      <c r="R94" t="s">
        <v>152</v>
      </c>
      <c r="S94">
        <v>517</v>
      </c>
      <c r="T94">
        <v>261</v>
      </c>
      <c r="U94">
        <v>7</v>
      </c>
      <c r="V94">
        <v>78</v>
      </c>
      <c r="W94">
        <v>77</v>
      </c>
    </row>
    <row r="95" spans="1:23" x14ac:dyDescent="0.25">
      <c r="A95" t="s">
        <v>115</v>
      </c>
      <c r="B95">
        <v>518</v>
      </c>
      <c r="C95">
        <v>212</v>
      </c>
      <c r="D95">
        <v>512</v>
      </c>
      <c r="E95">
        <v>193</v>
      </c>
      <c r="G95" s="6">
        <f t="shared" si="6"/>
        <v>8.0490617016745052</v>
      </c>
      <c r="H95" s="6">
        <f t="shared" si="5"/>
        <v>13.755039445994909</v>
      </c>
      <c r="I95" s="7">
        <f t="shared" si="7"/>
        <v>6</v>
      </c>
      <c r="J95" s="7">
        <f t="shared" si="8"/>
        <v>6</v>
      </c>
      <c r="K95" s="7">
        <f t="shared" si="9"/>
        <v>0</v>
      </c>
      <c r="L95" s="11"/>
      <c r="M95" s="5"/>
      <c r="N95" s="5"/>
      <c r="Q95" t="s">
        <v>115</v>
      </c>
      <c r="R95" t="s">
        <v>153</v>
      </c>
      <c r="S95">
        <v>512</v>
      </c>
      <c r="T95">
        <v>193</v>
      </c>
      <c r="U95">
        <v>6</v>
      </c>
      <c r="V95">
        <v>78</v>
      </c>
      <c r="W95">
        <v>74</v>
      </c>
    </row>
    <row r="96" spans="1:23" x14ac:dyDescent="0.25">
      <c r="A96" t="s">
        <v>116</v>
      </c>
      <c r="B96">
        <v>395</v>
      </c>
      <c r="C96">
        <v>55</v>
      </c>
      <c r="D96">
        <v>391</v>
      </c>
      <c r="E96">
        <v>53</v>
      </c>
      <c r="G96" s="6">
        <f t="shared" si="6"/>
        <v>67.932100437589796</v>
      </c>
      <c r="H96" s="6">
        <f t="shared" si="5"/>
        <v>69.209274725585303</v>
      </c>
      <c r="I96" s="7">
        <f t="shared" si="7"/>
        <v>2</v>
      </c>
      <c r="J96" s="7">
        <f t="shared" si="8"/>
        <v>2</v>
      </c>
      <c r="K96" s="7">
        <f t="shared" si="9"/>
        <v>0</v>
      </c>
      <c r="L96" s="11"/>
      <c r="M96" s="5"/>
      <c r="N96" s="5"/>
      <c r="Q96" t="s">
        <v>116</v>
      </c>
      <c r="R96" t="s">
        <v>153</v>
      </c>
      <c r="S96">
        <v>391</v>
      </c>
      <c r="T96">
        <v>53</v>
      </c>
      <c r="U96">
        <v>2</v>
      </c>
      <c r="V96">
        <v>76</v>
      </c>
      <c r="W96">
        <v>79</v>
      </c>
    </row>
    <row r="97" spans="1:23" x14ac:dyDescent="0.25">
      <c r="A97" t="s">
        <v>117</v>
      </c>
      <c r="B97">
        <v>454</v>
      </c>
      <c r="C97">
        <v>91</v>
      </c>
      <c r="D97">
        <v>468</v>
      </c>
      <c r="E97">
        <v>108</v>
      </c>
      <c r="G97" s="6">
        <f t="shared" si="6"/>
        <v>48.034039646945011</v>
      </c>
      <c r="H97" s="6">
        <f t="shared" si="5"/>
        <v>41.729512076816441</v>
      </c>
      <c r="I97" s="7">
        <f t="shared" si="7"/>
        <v>7</v>
      </c>
      <c r="J97" s="7">
        <f t="shared" si="8"/>
        <v>7</v>
      </c>
      <c r="K97" s="7">
        <f t="shared" si="9"/>
        <v>0</v>
      </c>
      <c r="L97" s="11"/>
      <c r="M97" s="5"/>
      <c r="N97" s="5"/>
      <c r="Q97" t="s">
        <v>117</v>
      </c>
      <c r="R97" t="s">
        <v>153</v>
      </c>
      <c r="S97">
        <v>468</v>
      </c>
      <c r="T97">
        <v>108</v>
      </c>
      <c r="U97">
        <v>7</v>
      </c>
      <c r="V97">
        <v>80</v>
      </c>
      <c r="W97">
        <v>90</v>
      </c>
    </row>
    <row r="98" spans="1:23" x14ac:dyDescent="0.25">
      <c r="A98" t="s">
        <v>118</v>
      </c>
      <c r="B98">
        <v>131</v>
      </c>
      <c r="C98">
        <v>175</v>
      </c>
      <c r="D98">
        <v>382</v>
      </c>
      <c r="E98">
        <v>48</v>
      </c>
      <c r="G98" s="6">
        <f t="shared" si="6"/>
        <v>161.02112024428655</v>
      </c>
      <c r="H98" s="6">
        <f t="shared" si="5"/>
        <v>72.103867074960746</v>
      </c>
      <c r="I98" s="7">
        <f t="shared" si="7"/>
        <v>89</v>
      </c>
      <c r="J98" s="7">
        <f t="shared" si="8"/>
        <v>89</v>
      </c>
      <c r="K98" s="7">
        <f t="shared" si="9"/>
        <v>0</v>
      </c>
      <c r="L98" s="11"/>
      <c r="M98" s="5"/>
      <c r="N98" s="5"/>
      <c r="Q98" t="s">
        <v>118</v>
      </c>
      <c r="R98" t="s">
        <v>150</v>
      </c>
      <c r="S98">
        <v>382</v>
      </c>
      <c r="T98">
        <v>48</v>
      </c>
      <c r="U98">
        <v>89</v>
      </c>
      <c r="V98">
        <v>63</v>
      </c>
      <c r="W98">
        <v>41</v>
      </c>
    </row>
    <row r="99" spans="1:23" x14ac:dyDescent="0.25">
      <c r="A99" t="s">
        <v>119</v>
      </c>
      <c r="B99">
        <v>518</v>
      </c>
      <c r="C99">
        <v>271</v>
      </c>
      <c r="D99">
        <v>489</v>
      </c>
      <c r="E99">
        <v>343</v>
      </c>
      <c r="G99" s="6">
        <f t="shared" si="6"/>
        <v>-8.8983130644626023</v>
      </c>
      <c r="H99" s="6">
        <f t="shared" si="5"/>
        <v>-31.360947947627967</v>
      </c>
      <c r="I99" s="7">
        <f t="shared" si="7"/>
        <v>23</v>
      </c>
      <c r="J99" s="7">
        <f t="shared" si="8"/>
        <v>0</v>
      </c>
      <c r="K99" s="7">
        <f t="shared" si="9"/>
        <v>23</v>
      </c>
      <c r="L99" s="11"/>
      <c r="M99" s="5"/>
      <c r="N99" s="5"/>
      <c r="Q99" t="s">
        <v>119</v>
      </c>
      <c r="R99" t="s">
        <v>150</v>
      </c>
      <c r="S99">
        <v>489</v>
      </c>
      <c r="T99">
        <v>343</v>
      </c>
      <c r="U99">
        <v>23</v>
      </c>
      <c r="V99">
        <v>49</v>
      </c>
      <c r="W99">
        <v>40</v>
      </c>
    </row>
    <row r="100" spans="1:23" x14ac:dyDescent="0.25">
      <c r="A100" t="s">
        <v>120</v>
      </c>
      <c r="B100">
        <v>323</v>
      </c>
      <c r="C100">
        <v>440</v>
      </c>
      <c r="D100">
        <v>340</v>
      </c>
      <c r="E100">
        <v>436</v>
      </c>
      <c r="G100" s="6">
        <f t="shared" si="6"/>
        <v>-89.140627756355329</v>
      </c>
      <c r="H100" s="6">
        <f t="shared" si="5"/>
        <v>-84.173657970444239</v>
      </c>
      <c r="I100" s="7">
        <f t="shared" si="7"/>
        <v>5</v>
      </c>
      <c r="J100" s="7">
        <f t="shared" si="8"/>
        <v>0</v>
      </c>
      <c r="K100" s="7">
        <f t="shared" si="9"/>
        <v>5</v>
      </c>
      <c r="L100" s="11"/>
      <c r="M100" s="5"/>
      <c r="N100" s="5"/>
      <c r="Q100" t="s">
        <v>120</v>
      </c>
      <c r="R100" t="s">
        <v>150</v>
      </c>
      <c r="S100">
        <v>340</v>
      </c>
      <c r="T100">
        <v>436</v>
      </c>
      <c r="U100">
        <v>5</v>
      </c>
      <c r="V100">
        <v>70</v>
      </c>
      <c r="W100">
        <v>64</v>
      </c>
    </row>
    <row r="101" spans="1:23" x14ac:dyDescent="0.25">
      <c r="A101" t="s">
        <v>121</v>
      </c>
      <c r="B101">
        <v>169</v>
      </c>
      <c r="C101">
        <v>371</v>
      </c>
      <c r="D101">
        <v>144</v>
      </c>
      <c r="E101">
        <v>339</v>
      </c>
      <c r="G101" s="6">
        <f t="shared" si="6"/>
        <v>-139.05673786129486</v>
      </c>
      <c r="H101" s="6">
        <f t="shared" si="5"/>
        <v>-150.64224645720873</v>
      </c>
      <c r="I101" s="7">
        <f t="shared" si="7"/>
        <v>12</v>
      </c>
      <c r="J101" s="7">
        <f t="shared" si="8"/>
        <v>0</v>
      </c>
      <c r="K101" s="7">
        <f t="shared" si="9"/>
        <v>12</v>
      </c>
      <c r="L101" s="11"/>
      <c r="M101" s="5"/>
      <c r="N101" s="5"/>
      <c r="Q101" t="s">
        <v>121</v>
      </c>
      <c r="R101" t="s">
        <v>151</v>
      </c>
      <c r="S101">
        <v>144</v>
      </c>
      <c r="T101">
        <v>339</v>
      </c>
      <c r="U101">
        <v>12</v>
      </c>
      <c r="V101">
        <v>83</v>
      </c>
      <c r="W101">
        <v>65</v>
      </c>
    </row>
    <row r="102" spans="1:23" x14ac:dyDescent="0.25">
      <c r="A102" t="s">
        <v>122</v>
      </c>
      <c r="B102">
        <v>495</v>
      </c>
      <c r="C102">
        <v>337</v>
      </c>
      <c r="D102">
        <v>481</v>
      </c>
      <c r="E102">
        <v>354</v>
      </c>
      <c r="G102" s="6">
        <f t="shared" si="6"/>
        <v>-28.998977146154004</v>
      </c>
      <c r="H102" s="6">
        <f t="shared" si="5"/>
        <v>-35.30133826228991</v>
      </c>
      <c r="I102" s="7">
        <f t="shared" si="7"/>
        <v>7</v>
      </c>
      <c r="J102" s="7">
        <f t="shared" si="8"/>
        <v>0</v>
      </c>
      <c r="K102" s="7">
        <f t="shared" si="9"/>
        <v>7</v>
      </c>
      <c r="L102" s="11"/>
      <c r="M102" s="5"/>
      <c r="N102" s="5"/>
      <c r="Q102" t="s">
        <v>122</v>
      </c>
      <c r="R102" t="s">
        <v>151</v>
      </c>
      <c r="S102">
        <v>481</v>
      </c>
      <c r="T102">
        <v>354</v>
      </c>
      <c r="U102">
        <v>7</v>
      </c>
      <c r="V102">
        <v>77</v>
      </c>
      <c r="W102">
        <v>77</v>
      </c>
    </row>
    <row r="103" spans="1:23" x14ac:dyDescent="0.25">
      <c r="A103" t="s">
        <v>123</v>
      </c>
      <c r="B103">
        <v>124</v>
      </c>
      <c r="C103">
        <v>278</v>
      </c>
      <c r="D103">
        <v>184</v>
      </c>
      <c r="E103">
        <v>385</v>
      </c>
      <c r="G103" s="6">
        <f t="shared" si="6"/>
        <v>-169.02775976218837</v>
      </c>
      <c r="H103" s="6">
        <f t="shared" si="5"/>
        <v>-133.16553096760822</v>
      </c>
      <c r="I103" s="7">
        <f t="shared" si="7"/>
        <v>36</v>
      </c>
      <c r="J103" s="7">
        <f t="shared" si="8"/>
        <v>0</v>
      </c>
      <c r="K103" s="7">
        <f t="shared" si="9"/>
        <v>36</v>
      </c>
      <c r="L103" s="11"/>
      <c r="M103" s="5"/>
      <c r="N103" s="5"/>
      <c r="Q103" t="s">
        <v>123</v>
      </c>
      <c r="R103" t="s">
        <v>151</v>
      </c>
      <c r="S103">
        <v>184</v>
      </c>
      <c r="T103">
        <v>385</v>
      </c>
      <c r="U103">
        <v>36</v>
      </c>
      <c r="V103">
        <v>77</v>
      </c>
      <c r="W103">
        <v>39</v>
      </c>
    </row>
    <row r="104" spans="1:23" x14ac:dyDescent="0.25">
      <c r="A104" t="s">
        <v>124</v>
      </c>
      <c r="B104">
        <v>255</v>
      </c>
      <c r="C104">
        <v>429</v>
      </c>
      <c r="D104">
        <v>281</v>
      </c>
      <c r="E104">
        <v>430</v>
      </c>
      <c r="G104" s="6">
        <f t="shared" si="6"/>
        <v>-108.97887975571345</v>
      </c>
      <c r="H104" s="6">
        <f t="shared" si="5"/>
        <v>-101.59959522111633</v>
      </c>
      <c r="I104" s="7">
        <f t="shared" si="7"/>
        <v>8</v>
      </c>
      <c r="J104" s="7">
        <f t="shared" si="8"/>
        <v>0</v>
      </c>
      <c r="K104" s="7">
        <f t="shared" si="9"/>
        <v>8</v>
      </c>
      <c r="L104" s="11"/>
      <c r="M104" s="5"/>
      <c r="N104" s="5"/>
      <c r="Q104" t="s">
        <v>124</v>
      </c>
      <c r="R104" t="s">
        <v>152</v>
      </c>
      <c r="S104">
        <v>281</v>
      </c>
      <c r="T104">
        <v>430</v>
      </c>
      <c r="U104">
        <v>8</v>
      </c>
      <c r="V104">
        <v>75</v>
      </c>
      <c r="W104">
        <v>70</v>
      </c>
    </row>
    <row r="105" spans="1:23" x14ac:dyDescent="0.25">
      <c r="A105" t="s">
        <v>125</v>
      </c>
      <c r="B105">
        <v>358</v>
      </c>
      <c r="C105">
        <v>436</v>
      </c>
      <c r="D105">
        <v>239</v>
      </c>
      <c r="E105">
        <v>418</v>
      </c>
      <c r="G105" s="6">
        <f t="shared" si="6"/>
        <v>-79.027759762188353</v>
      </c>
      <c r="H105" s="6">
        <f t="shared" si="5"/>
        <v>-114.46820182912271</v>
      </c>
      <c r="I105" s="7">
        <f t="shared" si="7"/>
        <v>36</v>
      </c>
      <c r="J105" s="7">
        <f t="shared" si="8"/>
        <v>0</v>
      </c>
      <c r="K105" s="7">
        <f t="shared" si="9"/>
        <v>36</v>
      </c>
      <c r="L105" s="11"/>
      <c r="M105" s="5"/>
      <c r="N105" s="5"/>
      <c r="Q105" t="s">
        <v>125</v>
      </c>
      <c r="R105" t="s">
        <v>152</v>
      </c>
      <c r="S105">
        <v>239</v>
      </c>
      <c r="T105">
        <v>418</v>
      </c>
      <c r="U105">
        <v>36</v>
      </c>
      <c r="V105">
        <v>75</v>
      </c>
      <c r="W105">
        <v>77</v>
      </c>
    </row>
    <row r="106" spans="1:23" x14ac:dyDescent="0.25">
      <c r="A106" t="s">
        <v>126</v>
      </c>
      <c r="B106">
        <v>475</v>
      </c>
      <c r="C106">
        <v>366</v>
      </c>
      <c r="D106">
        <v>513</v>
      </c>
      <c r="E106">
        <v>285</v>
      </c>
      <c r="G106" s="6">
        <f t="shared" si="6"/>
        <v>-39.107772382680899</v>
      </c>
      <c r="H106" s="6">
        <f t="shared" si="5"/>
        <v>-13.124637248410959</v>
      </c>
      <c r="I106" s="7">
        <f t="shared" si="7"/>
        <v>26</v>
      </c>
      <c r="J106" s="7">
        <f t="shared" si="8"/>
        <v>0</v>
      </c>
      <c r="K106" s="7">
        <f t="shared" si="9"/>
        <v>26</v>
      </c>
      <c r="L106" s="11"/>
      <c r="M106" s="5"/>
      <c r="N106" s="5"/>
      <c r="Q106" t="s">
        <v>126</v>
      </c>
      <c r="R106" t="s">
        <v>152</v>
      </c>
      <c r="S106">
        <v>513</v>
      </c>
      <c r="T106">
        <v>285</v>
      </c>
      <c r="U106">
        <v>26</v>
      </c>
      <c r="V106">
        <v>75</v>
      </c>
      <c r="W106">
        <v>73</v>
      </c>
    </row>
    <row r="107" spans="1:23" x14ac:dyDescent="0.25">
      <c r="A107" t="s">
        <v>127</v>
      </c>
      <c r="B107">
        <v>189</v>
      </c>
      <c r="C107">
        <v>89</v>
      </c>
      <c r="D107">
        <v>236</v>
      </c>
      <c r="E107">
        <v>59</v>
      </c>
      <c r="G107" s="6">
        <f t="shared" si="6"/>
        <v>130.94326213870511</v>
      </c>
      <c r="H107" s="6">
        <f t="shared" si="5"/>
        <v>114.89546754526893</v>
      </c>
      <c r="I107" s="7">
        <f t="shared" si="7"/>
        <v>17</v>
      </c>
      <c r="J107" s="7">
        <f t="shared" si="8"/>
        <v>17</v>
      </c>
      <c r="K107" s="7">
        <f t="shared" si="9"/>
        <v>0</v>
      </c>
      <c r="L107" s="11"/>
      <c r="M107" s="5"/>
      <c r="N107" s="5"/>
      <c r="Q107" t="s">
        <v>127</v>
      </c>
      <c r="R107" t="s">
        <v>153</v>
      </c>
      <c r="S107">
        <v>236</v>
      </c>
      <c r="T107">
        <v>59</v>
      </c>
      <c r="U107">
        <v>17</v>
      </c>
      <c r="V107">
        <v>83</v>
      </c>
      <c r="W107">
        <v>86</v>
      </c>
    </row>
    <row r="108" spans="1:23" x14ac:dyDescent="0.25">
      <c r="A108" t="s">
        <v>128</v>
      </c>
      <c r="B108">
        <v>223</v>
      </c>
      <c r="C108">
        <v>415</v>
      </c>
      <c r="D108">
        <v>186</v>
      </c>
      <c r="E108">
        <v>384</v>
      </c>
      <c r="G108" s="6">
        <f t="shared" si="6"/>
        <v>-118.99897714615399</v>
      </c>
      <c r="H108" s="6">
        <f t="shared" si="5"/>
        <v>-132.93988897627688</v>
      </c>
      <c r="I108" s="7">
        <f t="shared" si="7"/>
        <v>14</v>
      </c>
      <c r="J108" s="7">
        <f t="shared" si="8"/>
        <v>0</v>
      </c>
      <c r="K108" s="7">
        <f t="shared" si="9"/>
        <v>14</v>
      </c>
      <c r="L108" s="11"/>
      <c r="M108" s="5"/>
      <c r="N108" s="5"/>
      <c r="Q108" t="s">
        <v>128</v>
      </c>
      <c r="R108" t="s">
        <v>153</v>
      </c>
      <c r="S108">
        <v>186</v>
      </c>
      <c r="T108">
        <v>384</v>
      </c>
      <c r="U108">
        <v>14</v>
      </c>
      <c r="V108">
        <v>81</v>
      </c>
      <c r="W108">
        <v>65</v>
      </c>
    </row>
    <row r="109" spans="1:23" x14ac:dyDescent="0.25">
      <c r="A109" t="s">
        <v>129</v>
      </c>
      <c r="B109">
        <v>145</v>
      </c>
      <c r="C109">
        <v>143</v>
      </c>
      <c r="D109">
        <v>126</v>
      </c>
      <c r="E109">
        <v>192</v>
      </c>
      <c r="G109" s="6">
        <f t="shared" si="6"/>
        <v>151.001022853846</v>
      </c>
      <c r="H109" s="6">
        <f t="shared" si="5"/>
        <v>166.1028236849846</v>
      </c>
      <c r="I109" s="7">
        <f t="shared" si="7"/>
        <v>16</v>
      </c>
      <c r="J109" s="7">
        <f t="shared" si="8"/>
        <v>16</v>
      </c>
      <c r="K109" s="7">
        <f t="shared" si="9"/>
        <v>0</v>
      </c>
      <c r="L109" s="11"/>
      <c r="M109" s="5"/>
      <c r="N109" s="5"/>
      <c r="Q109" t="s">
        <v>129</v>
      </c>
      <c r="R109" t="s">
        <v>153</v>
      </c>
      <c r="S109">
        <v>126</v>
      </c>
      <c r="T109">
        <v>192</v>
      </c>
      <c r="U109">
        <v>16</v>
      </c>
      <c r="V109">
        <v>77</v>
      </c>
      <c r="W109">
        <v>82</v>
      </c>
    </row>
    <row r="110" spans="1:23" x14ac:dyDescent="0.25">
      <c r="A110" t="s">
        <v>130</v>
      </c>
      <c r="B110">
        <v>135</v>
      </c>
      <c r="C110">
        <v>315</v>
      </c>
      <c r="D110">
        <v>201</v>
      </c>
      <c r="E110">
        <v>402</v>
      </c>
      <c r="G110" s="6">
        <f t="shared" si="6"/>
        <v>-157.93210043758978</v>
      </c>
      <c r="H110" s="6">
        <f t="shared" si="5"/>
        <v>-126.29980920084512</v>
      </c>
      <c r="I110" s="7">
        <f t="shared" si="7"/>
        <v>32</v>
      </c>
      <c r="J110" s="7">
        <f t="shared" si="8"/>
        <v>0</v>
      </c>
      <c r="K110" s="7">
        <f t="shared" si="9"/>
        <v>32</v>
      </c>
      <c r="L110" s="11"/>
      <c r="M110" s="5"/>
      <c r="N110" s="5"/>
      <c r="Q110" t="s">
        <v>130</v>
      </c>
      <c r="R110" t="s">
        <v>150</v>
      </c>
      <c r="S110">
        <v>201</v>
      </c>
      <c r="T110">
        <v>402</v>
      </c>
      <c r="U110">
        <v>32</v>
      </c>
      <c r="V110">
        <v>83</v>
      </c>
      <c r="W110">
        <v>79</v>
      </c>
    </row>
    <row r="111" spans="1:23" x14ac:dyDescent="0.25">
      <c r="A111" t="s">
        <v>131</v>
      </c>
      <c r="B111">
        <v>497</v>
      </c>
      <c r="C111">
        <v>334</v>
      </c>
      <c r="D111">
        <v>426</v>
      </c>
      <c r="E111">
        <v>403</v>
      </c>
      <c r="G111" s="6">
        <f t="shared" si="6"/>
        <v>-27.971584581381421</v>
      </c>
      <c r="H111" s="6">
        <f t="shared" si="5"/>
        <v>-56.963778891244054</v>
      </c>
      <c r="I111" s="7">
        <f t="shared" si="7"/>
        <v>29</v>
      </c>
      <c r="J111" s="7">
        <f t="shared" si="8"/>
        <v>0</v>
      </c>
      <c r="K111" s="7">
        <f t="shared" si="9"/>
        <v>29</v>
      </c>
      <c r="L111" s="11"/>
      <c r="M111" s="5"/>
      <c r="N111" s="5"/>
      <c r="Q111" t="s">
        <v>131</v>
      </c>
      <c r="R111" t="s">
        <v>150</v>
      </c>
      <c r="S111">
        <v>426</v>
      </c>
      <c r="T111">
        <v>403</v>
      </c>
      <c r="U111">
        <v>29</v>
      </c>
      <c r="V111">
        <v>86</v>
      </c>
      <c r="W111">
        <v>71</v>
      </c>
    </row>
    <row r="112" spans="1:23" x14ac:dyDescent="0.25">
      <c r="A112" t="s">
        <v>132</v>
      </c>
      <c r="B112">
        <v>292</v>
      </c>
      <c r="C112">
        <v>438</v>
      </c>
      <c r="D112">
        <v>200</v>
      </c>
      <c r="E112">
        <v>397</v>
      </c>
      <c r="G112" s="6">
        <f t="shared" si="6"/>
        <v>-98.049061701674503</v>
      </c>
      <c r="H112" s="6">
        <f t="shared" si="5"/>
        <v>-127.39180832721249</v>
      </c>
      <c r="I112" s="7">
        <f t="shared" si="7"/>
        <v>30</v>
      </c>
      <c r="J112" s="7">
        <f t="shared" si="8"/>
        <v>0</v>
      </c>
      <c r="K112" s="7">
        <f t="shared" si="9"/>
        <v>30</v>
      </c>
      <c r="L112" s="11"/>
      <c r="M112" s="5"/>
      <c r="N112" s="5"/>
      <c r="Q112" t="s">
        <v>132</v>
      </c>
      <c r="R112" t="s">
        <v>150</v>
      </c>
      <c r="S112">
        <v>200</v>
      </c>
      <c r="T112">
        <v>397</v>
      </c>
      <c r="U112">
        <v>30</v>
      </c>
      <c r="V112">
        <v>62</v>
      </c>
      <c r="W112">
        <v>43</v>
      </c>
    </row>
    <row r="113" spans="1:23" x14ac:dyDescent="0.25">
      <c r="A113" t="s">
        <v>133</v>
      </c>
      <c r="B113">
        <v>124</v>
      </c>
      <c r="C113">
        <v>282</v>
      </c>
      <c r="D113">
        <v>175</v>
      </c>
      <c r="E113">
        <v>379</v>
      </c>
      <c r="G113" s="6">
        <f t="shared" si="6"/>
        <v>-167.90524292298787</v>
      </c>
      <c r="H113" s="6">
        <f t="shared" si="5"/>
        <v>-136.21029416892122</v>
      </c>
      <c r="I113" s="7">
        <f t="shared" si="7"/>
        <v>32</v>
      </c>
      <c r="J113" s="7">
        <f t="shared" si="8"/>
        <v>0</v>
      </c>
      <c r="K113" s="7">
        <f t="shared" si="9"/>
        <v>32</v>
      </c>
      <c r="L113" s="11"/>
      <c r="M113" s="5"/>
      <c r="N113" s="5"/>
      <c r="Q113" t="s">
        <v>133</v>
      </c>
      <c r="R113" t="s">
        <v>151</v>
      </c>
      <c r="S113">
        <v>175</v>
      </c>
      <c r="T113">
        <v>379</v>
      </c>
      <c r="U113">
        <v>32</v>
      </c>
      <c r="V113">
        <v>81</v>
      </c>
      <c r="W113">
        <v>84</v>
      </c>
    </row>
    <row r="114" spans="1:23" x14ac:dyDescent="0.25">
      <c r="A114" t="s">
        <v>134</v>
      </c>
      <c r="B114">
        <v>313</v>
      </c>
      <c r="C114">
        <v>40</v>
      </c>
      <c r="D114">
        <v>320</v>
      </c>
      <c r="E114">
        <v>39</v>
      </c>
      <c r="G114" s="6">
        <f t="shared" si="6"/>
        <v>92.004534032105894</v>
      </c>
      <c r="H114" s="6">
        <f t="shared" si="5"/>
        <v>90</v>
      </c>
      <c r="I114" s="7">
        <f t="shared" si="7"/>
        <v>3</v>
      </c>
      <c r="J114" s="7">
        <f t="shared" si="8"/>
        <v>3</v>
      </c>
      <c r="K114" s="7">
        <f t="shared" si="9"/>
        <v>0</v>
      </c>
      <c r="L114" s="11"/>
      <c r="M114" s="5"/>
      <c r="N114" s="5"/>
      <c r="Q114" t="s">
        <v>134</v>
      </c>
      <c r="R114" t="s">
        <v>151</v>
      </c>
      <c r="S114">
        <v>320</v>
      </c>
      <c r="T114">
        <v>39</v>
      </c>
      <c r="U114">
        <v>3</v>
      </c>
      <c r="V114">
        <v>80</v>
      </c>
      <c r="W114">
        <v>80</v>
      </c>
    </row>
    <row r="115" spans="1:23" x14ac:dyDescent="0.25">
      <c r="A115" t="s">
        <v>135</v>
      </c>
      <c r="B115">
        <v>162</v>
      </c>
      <c r="C115">
        <v>117</v>
      </c>
      <c r="D115">
        <v>153</v>
      </c>
      <c r="E115">
        <v>124</v>
      </c>
      <c r="G115" s="6">
        <f t="shared" si="6"/>
        <v>142.09991964463163</v>
      </c>
      <c r="H115" s="6">
        <f t="shared" si="5"/>
        <v>145.21573957402293</v>
      </c>
      <c r="I115" s="7">
        <f t="shared" si="7"/>
        <v>4</v>
      </c>
      <c r="J115" s="7">
        <f t="shared" si="8"/>
        <v>4</v>
      </c>
      <c r="K115" s="7">
        <f t="shared" si="9"/>
        <v>0</v>
      </c>
      <c r="L115" s="11"/>
      <c r="M115" s="5"/>
      <c r="N115" s="5"/>
      <c r="Q115" t="s">
        <v>135</v>
      </c>
      <c r="R115" t="s">
        <v>151</v>
      </c>
      <c r="S115">
        <v>153</v>
      </c>
      <c r="T115">
        <v>124</v>
      </c>
      <c r="U115">
        <v>4</v>
      </c>
      <c r="V115">
        <v>84</v>
      </c>
      <c r="W115">
        <v>83</v>
      </c>
    </row>
    <row r="116" spans="1:23" x14ac:dyDescent="0.25">
      <c r="A116" t="s">
        <v>136</v>
      </c>
      <c r="B116">
        <v>278</v>
      </c>
      <c r="C116">
        <v>44</v>
      </c>
      <c r="D116">
        <v>167</v>
      </c>
      <c r="E116">
        <v>110</v>
      </c>
      <c r="G116" s="6">
        <f t="shared" si="6"/>
        <v>102.09475707701209</v>
      </c>
      <c r="H116" s="6">
        <f t="shared" si="5"/>
        <v>139.64633549119588</v>
      </c>
      <c r="I116" s="7">
        <f t="shared" si="7"/>
        <v>38</v>
      </c>
      <c r="J116" s="7">
        <f t="shared" si="8"/>
        <v>38</v>
      </c>
      <c r="K116" s="7">
        <f t="shared" si="9"/>
        <v>0</v>
      </c>
      <c r="L116" s="11"/>
      <c r="M116" s="5"/>
      <c r="N116" s="5"/>
      <c r="Q116" t="s">
        <v>136</v>
      </c>
      <c r="R116" t="s">
        <v>152</v>
      </c>
      <c r="S116">
        <v>167</v>
      </c>
      <c r="T116">
        <v>110</v>
      </c>
      <c r="U116">
        <v>38</v>
      </c>
      <c r="V116">
        <v>90</v>
      </c>
      <c r="W116">
        <v>92</v>
      </c>
    </row>
    <row r="117" spans="1:23" x14ac:dyDescent="0.25">
      <c r="A117" t="s">
        <v>137</v>
      </c>
      <c r="B117">
        <v>520</v>
      </c>
      <c r="C117">
        <v>233</v>
      </c>
      <c r="D117">
        <v>520</v>
      </c>
      <c r="E117">
        <v>228</v>
      </c>
      <c r="G117" s="6">
        <f t="shared" si="6"/>
        <v>2.0045340321059042</v>
      </c>
      <c r="H117" s="6">
        <f t="shared" si="5"/>
        <v>3.4336303624505224</v>
      </c>
      <c r="I117" s="7">
        <f t="shared" si="7"/>
        <v>2</v>
      </c>
      <c r="J117" s="7">
        <f t="shared" si="8"/>
        <v>2</v>
      </c>
      <c r="K117" s="7">
        <f t="shared" si="9"/>
        <v>0</v>
      </c>
      <c r="L117" s="11"/>
      <c r="M117" s="5"/>
      <c r="N117" s="5"/>
      <c r="Q117" t="s">
        <v>137</v>
      </c>
      <c r="R117" t="s">
        <v>152</v>
      </c>
      <c r="S117">
        <v>520</v>
      </c>
      <c r="T117">
        <v>228</v>
      </c>
      <c r="U117">
        <v>2</v>
      </c>
      <c r="V117">
        <v>88</v>
      </c>
      <c r="W117">
        <v>80</v>
      </c>
    </row>
    <row r="118" spans="1:23" x14ac:dyDescent="0.25">
      <c r="A118" t="s">
        <v>138</v>
      </c>
      <c r="B118">
        <v>426</v>
      </c>
      <c r="C118">
        <v>410</v>
      </c>
      <c r="D118">
        <v>457</v>
      </c>
      <c r="E118">
        <v>380</v>
      </c>
      <c r="G118" s="6">
        <f t="shared" si="6"/>
        <v>-58.055247223796606</v>
      </c>
      <c r="H118" s="6">
        <f t="shared" si="5"/>
        <v>-45.620507647833939</v>
      </c>
      <c r="I118" s="7">
        <f t="shared" si="7"/>
        <v>13</v>
      </c>
      <c r="J118" s="7">
        <f t="shared" si="8"/>
        <v>0</v>
      </c>
      <c r="K118" s="7">
        <f t="shared" si="9"/>
        <v>13</v>
      </c>
      <c r="L118" s="11"/>
      <c r="M118" s="5"/>
      <c r="N118" s="5"/>
      <c r="Q118" t="s">
        <v>138</v>
      </c>
      <c r="R118" t="s">
        <v>152</v>
      </c>
      <c r="S118">
        <v>457</v>
      </c>
      <c r="T118">
        <v>380</v>
      </c>
      <c r="U118">
        <v>13</v>
      </c>
      <c r="V118">
        <v>88</v>
      </c>
      <c r="W118">
        <v>87</v>
      </c>
    </row>
    <row r="119" spans="1:23" x14ac:dyDescent="0.25">
      <c r="A119" t="s">
        <v>139</v>
      </c>
      <c r="B119">
        <v>348</v>
      </c>
      <c r="C119">
        <v>42</v>
      </c>
      <c r="D119">
        <v>403</v>
      </c>
      <c r="E119">
        <v>60</v>
      </c>
      <c r="G119" s="6">
        <f t="shared" si="6"/>
        <v>81.950938298325497</v>
      </c>
      <c r="H119" s="6">
        <f t="shared" si="5"/>
        <v>65.24504821803977</v>
      </c>
      <c r="I119" s="7">
        <f t="shared" si="7"/>
        <v>17</v>
      </c>
      <c r="J119" s="7">
        <f t="shared" si="8"/>
        <v>17</v>
      </c>
      <c r="K119" s="7">
        <f t="shared" si="9"/>
        <v>0</v>
      </c>
      <c r="L119" s="11"/>
      <c r="M119" s="5"/>
      <c r="N119" s="5"/>
      <c r="Q119" t="s">
        <v>139</v>
      </c>
      <c r="R119" t="s">
        <v>153</v>
      </c>
      <c r="S119">
        <v>403</v>
      </c>
      <c r="T119">
        <v>60</v>
      </c>
      <c r="U119">
        <v>17</v>
      </c>
      <c r="V119">
        <v>80</v>
      </c>
      <c r="W119">
        <v>84</v>
      </c>
    </row>
    <row r="120" spans="1:23" x14ac:dyDescent="0.25">
      <c r="A120" t="s">
        <v>140</v>
      </c>
      <c r="B120">
        <v>469</v>
      </c>
      <c r="C120">
        <v>106</v>
      </c>
      <c r="D120">
        <v>458</v>
      </c>
      <c r="E120">
        <v>99</v>
      </c>
      <c r="G120" s="6">
        <f t="shared" si="6"/>
        <v>41.965960353054982</v>
      </c>
      <c r="H120" s="6">
        <f t="shared" si="5"/>
        <v>45.616059908399237</v>
      </c>
      <c r="I120" s="7">
        <f t="shared" si="7"/>
        <v>4</v>
      </c>
      <c r="J120" s="7">
        <f t="shared" si="8"/>
        <v>4</v>
      </c>
      <c r="K120" s="7">
        <f t="shared" si="9"/>
        <v>0</v>
      </c>
      <c r="L120" s="11"/>
      <c r="M120" s="5"/>
      <c r="N120" s="5"/>
      <c r="Q120" t="s">
        <v>140</v>
      </c>
      <c r="R120" t="s">
        <v>153</v>
      </c>
      <c r="S120">
        <v>458</v>
      </c>
      <c r="T120">
        <v>99</v>
      </c>
      <c r="U120">
        <v>4</v>
      </c>
      <c r="V120">
        <v>82</v>
      </c>
      <c r="W120">
        <v>85</v>
      </c>
    </row>
    <row r="121" spans="1:23" x14ac:dyDescent="0.25">
      <c r="A121" t="s">
        <v>141</v>
      </c>
      <c r="B121">
        <v>143</v>
      </c>
      <c r="C121">
        <v>146</v>
      </c>
      <c r="D121">
        <v>147</v>
      </c>
      <c r="E121">
        <v>139</v>
      </c>
      <c r="G121" s="6">
        <f t="shared" si="6"/>
        <v>152.02841541861858</v>
      </c>
      <c r="H121" s="6">
        <f t="shared" si="5"/>
        <v>149.72297506175022</v>
      </c>
      <c r="I121" s="7">
        <f t="shared" si="7"/>
        <v>3</v>
      </c>
      <c r="J121" s="7">
        <f t="shared" si="8"/>
        <v>3</v>
      </c>
      <c r="K121" s="7">
        <f t="shared" si="9"/>
        <v>0</v>
      </c>
      <c r="L121" s="11"/>
      <c r="M121" s="5"/>
      <c r="N121" s="5"/>
      <c r="Q121" t="s">
        <v>141</v>
      </c>
      <c r="R121" t="s">
        <v>153</v>
      </c>
      <c r="S121">
        <v>147</v>
      </c>
      <c r="T121">
        <v>139</v>
      </c>
      <c r="U121">
        <v>3</v>
      </c>
      <c r="V121">
        <v>79</v>
      </c>
      <c r="W121">
        <v>85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W121"/>
  <sheetViews>
    <sheetView topLeftCell="F1" workbookViewId="0">
      <selection sqref="A1:W121"/>
    </sheetView>
  </sheetViews>
  <sheetFormatPr defaultRowHeight="15" x14ac:dyDescent="0.25"/>
  <sheetData>
    <row r="1" spans="1:23" thickBot="1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2" t="s">
        <v>7</v>
      </c>
      <c r="I1" s="3" t="s">
        <v>8</v>
      </c>
      <c r="J1" s="4" t="s">
        <v>9</v>
      </c>
      <c r="K1" s="4" t="s">
        <v>10</v>
      </c>
      <c r="L1" s="5"/>
      <c r="M1" s="5" t="s">
        <v>11</v>
      </c>
      <c r="N1" s="5" t="s">
        <v>12</v>
      </c>
      <c r="Q1" s="13" t="s">
        <v>19</v>
      </c>
      <c r="R1" s="13" t="s">
        <v>15</v>
      </c>
      <c r="S1" s="13" t="s">
        <v>16</v>
      </c>
      <c r="T1" s="13" t="s">
        <v>17</v>
      </c>
      <c r="U1" s="13" t="s">
        <v>18</v>
      </c>
      <c r="V1" s="13" t="s">
        <v>20</v>
      </c>
      <c r="W1" s="13" t="s">
        <v>21</v>
      </c>
    </row>
    <row r="2" spans="1:23" ht="15.6" thickTop="1" thickBot="1" x14ac:dyDescent="0.35">
      <c r="A2" t="s">
        <v>22</v>
      </c>
      <c r="B2">
        <v>456</v>
      </c>
      <c r="C2">
        <v>386</v>
      </c>
      <c r="D2">
        <v>176</v>
      </c>
      <c r="E2">
        <v>367</v>
      </c>
      <c r="G2" s="6">
        <f>ATAN2(2*(B2-$M$2/2)/$M$4,2*($N$2/2-C2)/$M$4)*180/PI()</f>
        <v>-47.030914236853107</v>
      </c>
      <c r="H2" s="6">
        <f t="shared" ref="H2:H65" si="0">ATAN2(2*(D2-$M$2/2)/$M$4,2*($N$2/2-E2)/$M$4)*180/PI()</f>
        <v>-138.58949674083817</v>
      </c>
      <c r="I2" s="7">
        <f>MAX(1,CEILING(MIN(MOD(G2-H2,360),MOD(H2-G2,360)),1))</f>
        <v>92</v>
      </c>
      <c r="J2" s="7">
        <f>IF(H2&gt;1,I2,0)</f>
        <v>0</v>
      </c>
      <c r="K2" s="7">
        <f>IF(H2&lt;1,I2,0)</f>
        <v>92</v>
      </c>
      <c r="L2" s="8" t="s">
        <v>13</v>
      </c>
      <c r="M2" s="9">
        <v>640</v>
      </c>
      <c r="N2" s="9">
        <v>480</v>
      </c>
    </row>
    <row r="3" spans="1:23" thickBot="1" x14ac:dyDescent="0.35">
      <c r="A3" t="s">
        <v>23</v>
      </c>
      <c r="B3">
        <v>121</v>
      </c>
      <c r="C3">
        <v>216</v>
      </c>
      <c r="D3">
        <v>164</v>
      </c>
      <c r="E3">
        <v>123</v>
      </c>
      <c r="G3" s="6">
        <f t="shared" ref="G3:G66" si="1">ATAN2(2*(B3-$M$2/2)/$M$4,2*($N$2/2-C3)/$M$4)*180/PI()</f>
        <v>173.12316926256318</v>
      </c>
      <c r="H3" s="6">
        <f t="shared" si="0"/>
        <v>143.13010235415598</v>
      </c>
      <c r="I3" s="7">
        <f t="shared" ref="I3:I66" si="2">MAX(1,CEILING(MIN(MOD(G3-H3,360),MOD(H3-G3,360)),1))</f>
        <v>30</v>
      </c>
      <c r="J3" s="7">
        <f t="shared" ref="J3:J66" si="3">IF(H3&gt;1,I3,0)</f>
        <v>30</v>
      </c>
      <c r="K3" s="7">
        <f t="shared" ref="K3:K66" si="4">IF(H3&lt;1,I3,0)</f>
        <v>0</v>
      </c>
      <c r="L3" s="11"/>
      <c r="M3" s="5"/>
      <c r="N3" s="5"/>
    </row>
    <row r="4" spans="1:23" thickBot="1" x14ac:dyDescent="0.35">
      <c r="A4" t="s">
        <v>24</v>
      </c>
      <c r="B4">
        <v>229</v>
      </c>
      <c r="C4">
        <v>418</v>
      </c>
      <c r="D4">
        <v>134</v>
      </c>
      <c r="E4">
        <v>302</v>
      </c>
      <c r="G4" s="6">
        <f t="shared" si="1"/>
        <v>-117.07775140292654</v>
      </c>
      <c r="H4" s="6">
        <f t="shared" si="0"/>
        <v>-161.56505117707798</v>
      </c>
      <c r="I4" s="7">
        <f t="shared" si="2"/>
        <v>45</v>
      </c>
      <c r="J4" s="7">
        <f t="shared" si="3"/>
        <v>0</v>
      </c>
      <c r="K4" s="7">
        <f t="shared" si="4"/>
        <v>45</v>
      </c>
      <c r="L4" s="8" t="s">
        <v>14</v>
      </c>
      <c r="M4" s="9">
        <v>400</v>
      </c>
      <c r="N4" s="5"/>
    </row>
    <row r="5" spans="1:23" ht="14.45" x14ac:dyDescent="0.3">
      <c r="A5" t="s">
        <v>25</v>
      </c>
      <c r="B5">
        <v>519</v>
      </c>
      <c r="C5">
        <v>264</v>
      </c>
      <c r="D5">
        <v>514</v>
      </c>
      <c r="E5">
        <v>287</v>
      </c>
      <c r="G5" s="6">
        <f t="shared" si="1"/>
        <v>-6.8768307374367952</v>
      </c>
      <c r="H5" s="6">
        <f t="shared" si="0"/>
        <v>-13.618541661441061</v>
      </c>
      <c r="I5" s="7">
        <f t="shared" si="2"/>
        <v>7</v>
      </c>
      <c r="J5" s="7">
        <f t="shared" si="3"/>
        <v>0</v>
      </c>
      <c r="K5" s="7">
        <f t="shared" si="4"/>
        <v>7</v>
      </c>
      <c r="L5" s="11"/>
      <c r="M5" s="5"/>
      <c r="N5" s="5"/>
    </row>
    <row r="6" spans="1:23" ht="14.45" x14ac:dyDescent="0.3">
      <c r="A6" t="s">
        <v>26</v>
      </c>
      <c r="B6">
        <v>440</v>
      </c>
      <c r="C6">
        <v>80</v>
      </c>
      <c r="D6">
        <v>293</v>
      </c>
      <c r="E6">
        <v>34</v>
      </c>
      <c r="G6" s="6">
        <f t="shared" si="1"/>
        <v>53.13010235415598</v>
      </c>
      <c r="H6" s="6">
        <f t="shared" si="0"/>
        <v>97.467076640260331</v>
      </c>
      <c r="I6" s="7">
        <f t="shared" si="2"/>
        <v>45</v>
      </c>
      <c r="J6" s="7">
        <f t="shared" si="3"/>
        <v>45</v>
      </c>
      <c r="K6" s="7">
        <f t="shared" si="4"/>
        <v>0</v>
      </c>
      <c r="L6" s="11"/>
      <c r="M6" s="5"/>
      <c r="N6" s="5"/>
    </row>
    <row r="7" spans="1:23" ht="14.45" x14ac:dyDescent="0.3">
      <c r="A7" t="s">
        <v>27</v>
      </c>
      <c r="B7">
        <v>152</v>
      </c>
      <c r="C7">
        <v>349</v>
      </c>
      <c r="D7">
        <v>249</v>
      </c>
      <c r="E7">
        <v>416</v>
      </c>
      <c r="G7" s="6">
        <f t="shared" si="1"/>
        <v>-147.02410880268957</v>
      </c>
      <c r="H7" s="6">
        <f t="shared" si="0"/>
        <v>-111.96959622298736</v>
      </c>
      <c r="I7" s="7">
        <f t="shared" si="2"/>
        <v>36</v>
      </c>
      <c r="J7" s="7">
        <f t="shared" si="3"/>
        <v>0</v>
      </c>
      <c r="K7" s="7">
        <f t="shared" si="4"/>
        <v>36</v>
      </c>
      <c r="L7" s="11"/>
      <c r="M7" s="5"/>
      <c r="N7" s="5"/>
    </row>
    <row r="8" spans="1:23" ht="14.45" x14ac:dyDescent="0.3">
      <c r="A8" t="s">
        <v>28</v>
      </c>
      <c r="B8">
        <v>120</v>
      </c>
      <c r="C8">
        <v>250</v>
      </c>
      <c r="D8">
        <v>261</v>
      </c>
      <c r="E8">
        <v>430</v>
      </c>
      <c r="G8" s="6">
        <f t="shared" si="1"/>
        <v>-177.13759477388825</v>
      </c>
      <c r="H8" s="6">
        <f t="shared" si="0"/>
        <v>-107.25094388478499</v>
      </c>
      <c r="I8" s="7">
        <f t="shared" si="2"/>
        <v>70</v>
      </c>
      <c r="J8" s="7">
        <f t="shared" si="3"/>
        <v>0</v>
      </c>
      <c r="K8" s="7">
        <f t="shared" si="4"/>
        <v>70</v>
      </c>
      <c r="L8" s="11"/>
      <c r="M8" s="5"/>
      <c r="N8" s="5"/>
    </row>
    <row r="9" spans="1:23" ht="14.45" x14ac:dyDescent="0.3">
      <c r="A9" t="s">
        <v>29</v>
      </c>
      <c r="B9">
        <v>480</v>
      </c>
      <c r="C9">
        <v>360</v>
      </c>
      <c r="D9">
        <v>144</v>
      </c>
      <c r="E9">
        <v>340</v>
      </c>
      <c r="G9" s="6">
        <f t="shared" si="1"/>
        <v>-36.86989764584402</v>
      </c>
      <c r="H9" s="6">
        <f t="shared" si="0"/>
        <v>-150.39554925399509</v>
      </c>
      <c r="I9" s="7">
        <f t="shared" si="2"/>
        <v>114</v>
      </c>
      <c r="J9" s="7">
        <f t="shared" si="3"/>
        <v>0</v>
      </c>
      <c r="K9" s="7">
        <f t="shared" si="4"/>
        <v>114</v>
      </c>
      <c r="L9" s="11"/>
      <c r="M9" s="5"/>
      <c r="N9" s="5"/>
    </row>
    <row r="10" spans="1:23" ht="14.45" x14ac:dyDescent="0.3">
      <c r="A10" t="s">
        <v>30</v>
      </c>
      <c r="B10">
        <v>466</v>
      </c>
      <c r="C10">
        <v>104</v>
      </c>
      <c r="D10">
        <v>460</v>
      </c>
      <c r="E10">
        <v>95</v>
      </c>
      <c r="G10" s="6">
        <f t="shared" si="1"/>
        <v>42.969085763146893</v>
      </c>
      <c r="H10" s="6">
        <f t="shared" si="0"/>
        <v>46.005086005254185</v>
      </c>
      <c r="I10" s="7">
        <f t="shared" si="2"/>
        <v>4</v>
      </c>
      <c r="J10" s="7">
        <f t="shared" si="3"/>
        <v>4</v>
      </c>
      <c r="K10" s="7">
        <f t="shared" si="4"/>
        <v>0</v>
      </c>
      <c r="L10" s="11"/>
      <c r="M10" s="5"/>
      <c r="N10" s="5"/>
    </row>
    <row r="11" spans="1:23" ht="14.45" x14ac:dyDescent="0.3">
      <c r="A11" t="s">
        <v>31</v>
      </c>
      <c r="B11">
        <v>511</v>
      </c>
      <c r="C11">
        <v>298</v>
      </c>
      <c r="D11">
        <v>515</v>
      </c>
      <c r="E11">
        <v>187</v>
      </c>
      <c r="G11" s="6">
        <f t="shared" si="1"/>
        <v>-16.891695744674493</v>
      </c>
      <c r="H11" s="6">
        <f t="shared" si="0"/>
        <v>15.205382795833899</v>
      </c>
      <c r="I11" s="7">
        <f t="shared" si="2"/>
        <v>33</v>
      </c>
      <c r="J11" s="7">
        <f t="shared" si="3"/>
        <v>33</v>
      </c>
      <c r="K11" s="7">
        <f t="shared" si="4"/>
        <v>0</v>
      </c>
      <c r="L11" s="11"/>
      <c r="M11" s="5"/>
      <c r="N11" s="5"/>
    </row>
    <row r="12" spans="1:23" ht="14.45" x14ac:dyDescent="0.3">
      <c r="A12" t="s">
        <v>32</v>
      </c>
      <c r="B12">
        <v>211</v>
      </c>
      <c r="C12">
        <v>72</v>
      </c>
      <c r="D12">
        <v>122</v>
      </c>
      <c r="E12">
        <v>248</v>
      </c>
      <c r="G12" s="6">
        <f t="shared" si="1"/>
        <v>122.97589119731043</v>
      </c>
      <c r="H12" s="6">
        <f t="shared" si="0"/>
        <v>-177.68627750217581</v>
      </c>
      <c r="I12" s="7">
        <f>MAX(1,CEILING(MIN(MOD(G12-H12,360),MOD(H12-G12,360)),1))</f>
        <v>60</v>
      </c>
      <c r="J12" s="7">
        <f t="shared" si="3"/>
        <v>0</v>
      </c>
      <c r="K12" s="7">
        <f t="shared" si="4"/>
        <v>60</v>
      </c>
      <c r="L12" s="11"/>
      <c r="M12" s="5"/>
      <c r="N12" s="5"/>
    </row>
    <row r="13" spans="1:23" ht="14.45" x14ac:dyDescent="0.3">
      <c r="A13" t="s">
        <v>33</v>
      </c>
      <c r="B13">
        <v>136</v>
      </c>
      <c r="C13">
        <v>318</v>
      </c>
      <c r="D13">
        <v>154</v>
      </c>
      <c r="E13">
        <v>113</v>
      </c>
      <c r="G13" s="6">
        <f t="shared" si="1"/>
        <v>-157.02727866917132</v>
      </c>
      <c r="H13" s="6">
        <f t="shared" si="0"/>
        <v>142.58183411785177</v>
      </c>
      <c r="I13" s="7">
        <f t="shared" si="2"/>
        <v>61</v>
      </c>
      <c r="J13" s="7">
        <f t="shared" si="3"/>
        <v>61</v>
      </c>
      <c r="K13" s="7">
        <f t="shared" si="4"/>
        <v>0</v>
      </c>
      <c r="L13" s="11"/>
      <c r="M13" s="5"/>
      <c r="N13" s="5"/>
    </row>
    <row r="14" spans="1:23" ht="14.45" x14ac:dyDescent="0.3">
      <c r="A14" t="s">
        <v>34</v>
      </c>
      <c r="B14">
        <v>509</v>
      </c>
      <c r="C14">
        <v>305</v>
      </c>
      <c r="D14">
        <v>383</v>
      </c>
      <c r="E14">
        <v>412</v>
      </c>
      <c r="G14" s="6">
        <f t="shared" si="1"/>
        <v>-18.978879755713447</v>
      </c>
      <c r="H14" s="6">
        <f t="shared" si="0"/>
        <v>-69.883274831544483</v>
      </c>
      <c r="I14" s="7">
        <f t="shared" si="2"/>
        <v>51</v>
      </c>
      <c r="J14" s="7">
        <f t="shared" si="3"/>
        <v>0</v>
      </c>
      <c r="K14" s="7">
        <f t="shared" si="4"/>
        <v>51</v>
      </c>
      <c r="L14" s="11"/>
      <c r="M14" s="5"/>
      <c r="N14" s="5"/>
    </row>
    <row r="15" spans="1:23" ht="14.45" x14ac:dyDescent="0.3">
      <c r="A15" t="s">
        <v>35</v>
      </c>
      <c r="B15">
        <v>120</v>
      </c>
      <c r="C15">
        <v>243</v>
      </c>
      <c r="D15">
        <v>299</v>
      </c>
      <c r="E15">
        <v>432</v>
      </c>
      <c r="G15" s="6">
        <f t="shared" si="1"/>
        <v>-179.14062775635534</v>
      </c>
      <c r="H15" s="6">
        <f t="shared" si="0"/>
        <v>-96.241914347415047</v>
      </c>
      <c r="I15" s="7">
        <f t="shared" si="2"/>
        <v>83</v>
      </c>
      <c r="J15" s="7">
        <f t="shared" si="3"/>
        <v>0</v>
      </c>
      <c r="K15" s="7">
        <f t="shared" si="4"/>
        <v>83</v>
      </c>
      <c r="L15" s="11"/>
      <c r="M15" s="5"/>
      <c r="N15" s="5"/>
    </row>
    <row r="16" spans="1:23" ht="14.45" x14ac:dyDescent="0.3">
      <c r="A16" t="s">
        <v>36</v>
      </c>
      <c r="B16">
        <v>451</v>
      </c>
      <c r="C16">
        <v>391</v>
      </c>
      <c r="D16">
        <v>180</v>
      </c>
      <c r="E16">
        <v>371</v>
      </c>
      <c r="G16" s="6">
        <f t="shared" si="1"/>
        <v>-49.056737861294884</v>
      </c>
      <c r="H16" s="6">
        <f t="shared" si="0"/>
        <v>-136.90211277465693</v>
      </c>
      <c r="I16" s="7">
        <f t="shared" si="2"/>
        <v>88</v>
      </c>
      <c r="J16" s="7">
        <f t="shared" si="3"/>
        <v>0</v>
      </c>
      <c r="K16" s="7">
        <f t="shared" si="4"/>
        <v>88</v>
      </c>
      <c r="L16" s="11"/>
      <c r="M16" s="5"/>
      <c r="N16" s="5"/>
    </row>
    <row r="17" spans="1:14" ht="14.45" x14ac:dyDescent="0.3">
      <c r="A17" t="s">
        <v>37</v>
      </c>
      <c r="B17">
        <v>516</v>
      </c>
      <c r="C17">
        <v>202</v>
      </c>
      <c r="D17">
        <v>123</v>
      </c>
      <c r="E17">
        <v>265</v>
      </c>
      <c r="G17" s="6">
        <f t="shared" si="1"/>
        <v>10.972240237811643</v>
      </c>
      <c r="H17" s="6">
        <f t="shared" si="0"/>
        <v>-172.76762129172232</v>
      </c>
      <c r="I17" s="7">
        <f t="shared" si="2"/>
        <v>177</v>
      </c>
      <c r="J17" s="7">
        <f t="shared" si="3"/>
        <v>0</v>
      </c>
      <c r="K17" s="7">
        <f t="shared" si="4"/>
        <v>177</v>
      </c>
      <c r="L17" s="11"/>
      <c r="M17" s="5"/>
      <c r="N17" s="5"/>
    </row>
    <row r="18" spans="1:14" ht="14.45" x14ac:dyDescent="0.3">
      <c r="A18" t="s">
        <v>38</v>
      </c>
      <c r="B18">
        <v>471</v>
      </c>
      <c r="C18">
        <v>109</v>
      </c>
      <c r="D18">
        <v>328</v>
      </c>
      <c r="E18">
        <v>120</v>
      </c>
      <c r="G18" s="6">
        <f t="shared" si="1"/>
        <v>40.943262138705123</v>
      </c>
      <c r="H18" s="6">
        <f t="shared" si="0"/>
        <v>86.185925165709648</v>
      </c>
      <c r="I18" s="7">
        <f t="shared" si="2"/>
        <v>46</v>
      </c>
      <c r="J18" s="7">
        <f t="shared" si="3"/>
        <v>46</v>
      </c>
      <c r="K18" s="7">
        <f t="shared" si="4"/>
        <v>0</v>
      </c>
      <c r="L18" s="11"/>
      <c r="M18" s="5"/>
      <c r="N18" s="5"/>
    </row>
    <row r="19" spans="1:14" ht="14.45" x14ac:dyDescent="0.3">
      <c r="A19" t="s">
        <v>39</v>
      </c>
      <c r="B19">
        <v>520</v>
      </c>
      <c r="C19">
        <v>237</v>
      </c>
      <c r="D19">
        <v>433</v>
      </c>
      <c r="E19">
        <v>381</v>
      </c>
      <c r="G19" s="6">
        <f t="shared" si="1"/>
        <v>0.8593722436446809</v>
      </c>
      <c r="H19" s="6">
        <f t="shared" si="0"/>
        <v>-51.290670773355004</v>
      </c>
      <c r="I19" s="7">
        <f t="shared" si="2"/>
        <v>53</v>
      </c>
      <c r="J19" s="7">
        <f t="shared" si="3"/>
        <v>0</v>
      </c>
      <c r="K19" s="7">
        <f t="shared" si="4"/>
        <v>53</v>
      </c>
      <c r="L19" s="11"/>
      <c r="M19" s="5"/>
      <c r="N19" s="5"/>
    </row>
    <row r="20" spans="1:14" ht="14.45" x14ac:dyDescent="0.3">
      <c r="A20" t="s">
        <v>40</v>
      </c>
      <c r="B20">
        <v>507</v>
      </c>
      <c r="C20">
        <v>168</v>
      </c>
      <c r="D20">
        <v>203</v>
      </c>
      <c r="E20">
        <v>418</v>
      </c>
      <c r="G20" s="6">
        <f t="shared" si="1"/>
        <v>21.05803978825281</v>
      </c>
      <c r="H20" s="6">
        <f t="shared" si="0"/>
        <v>-123.31705339818183</v>
      </c>
      <c r="I20" s="7">
        <f t="shared" si="2"/>
        <v>145</v>
      </c>
      <c r="J20" s="7">
        <f t="shared" si="3"/>
        <v>0</v>
      </c>
      <c r="K20" s="7">
        <f t="shared" si="4"/>
        <v>145</v>
      </c>
      <c r="L20" s="11"/>
      <c r="M20" s="5"/>
      <c r="N20" s="5"/>
    </row>
    <row r="21" spans="1:14" ht="14.45" x14ac:dyDescent="0.3">
      <c r="A21" t="s">
        <v>41</v>
      </c>
      <c r="B21">
        <v>351</v>
      </c>
      <c r="C21">
        <v>42</v>
      </c>
      <c r="D21">
        <v>120</v>
      </c>
      <c r="E21">
        <v>199</v>
      </c>
      <c r="G21" s="6">
        <f t="shared" si="1"/>
        <v>81.101686935537401</v>
      </c>
      <c r="H21" s="6">
        <f t="shared" si="0"/>
        <v>168.41487377514494</v>
      </c>
      <c r="I21" s="7">
        <f t="shared" si="2"/>
        <v>88</v>
      </c>
      <c r="J21" s="7">
        <f t="shared" si="3"/>
        <v>88</v>
      </c>
      <c r="K21" s="7">
        <f t="shared" si="4"/>
        <v>0</v>
      </c>
      <c r="L21" s="11"/>
      <c r="M21" s="5"/>
      <c r="N21" s="5"/>
    </row>
    <row r="22" spans="1:14" ht="14.45" x14ac:dyDescent="0.3">
      <c r="A22" t="s">
        <v>42</v>
      </c>
      <c r="B22">
        <v>217</v>
      </c>
      <c r="C22">
        <v>69</v>
      </c>
      <c r="D22">
        <v>157</v>
      </c>
      <c r="E22">
        <v>140</v>
      </c>
      <c r="G22" s="6">
        <f t="shared" si="1"/>
        <v>121.06220279174576</v>
      </c>
      <c r="H22" s="6">
        <f t="shared" si="0"/>
        <v>148.47101196224656</v>
      </c>
      <c r="I22" s="7">
        <f t="shared" si="2"/>
        <v>28</v>
      </c>
      <c r="J22" s="7">
        <f t="shared" si="3"/>
        <v>28</v>
      </c>
      <c r="K22" s="7">
        <f t="shared" si="4"/>
        <v>0</v>
      </c>
      <c r="L22" s="11"/>
      <c r="M22" s="5"/>
      <c r="N22" s="5"/>
    </row>
    <row r="23" spans="1:14" ht="14.45" x14ac:dyDescent="0.3">
      <c r="A23" t="s">
        <v>43</v>
      </c>
      <c r="B23">
        <v>491</v>
      </c>
      <c r="C23">
        <v>137</v>
      </c>
      <c r="D23">
        <v>478</v>
      </c>
      <c r="E23">
        <v>120</v>
      </c>
      <c r="G23" s="6">
        <f t="shared" si="1"/>
        <v>31.062202791745761</v>
      </c>
      <c r="H23" s="6">
        <f t="shared" si="0"/>
        <v>37.216440473534604</v>
      </c>
      <c r="I23" s="7">
        <f t="shared" si="2"/>
        <v>7</v>
      </c>
      <c r="J23" s="7">
        <f t="shared" si="3"/>
        <v>7</v>
      </c>
      <c r="K23" s="7">
        <f t="shared" si="4"/>
        <v>0</v>
      </c>
      <c r="L23" s="11"/>
      <c r="M23" s="5"/>
      <c r="N23" s="5"/>
    </row>
    <row r="24" spans="1:14" ht="14.45" x14ac:dyDescent="0.3">
      <c r="A24" t="s">
        <v>44</v>
      </c>
      <c r="B24">
        <v>385</v>
      </c>
      <c r="C24">
        <v>51</v>
      </c>
      <c r="D24">
        <v>385</v>
      </c>
      <c r="E24">
        <v>53</v>
      </c>
      <c r="G24" s="6">
        <f t="shared" si="1"/>
        <v>71.02112024428655</v>
      </c>
      <c r="H24" s="6">
        <f t="shared" si="0"/>
        <v>70.832876599514179</v>
      </c>
      <c r="I24" s="7">
        <f t="shared" si="2"/>
        <v>1</v>
      </c>
      <c r="J24" s="7">
        <f t="shared" si="3"/>
        <v>1</v>
      </c>
      <c r="K24" s="7">
        <f t="shared" si="4"/>
        <v>0</v>
      </c>
      <c r="L24" s="11"/>
      <c r="M24" s="5"/>
      <c r="N24" s="5"/>
    </row>
    <row r="25" spans="1:14" ht="14.45" x14ac:dyDescent="0.3">
      <c r="A25" t="s">
        <v>45</v>
      </c>
      <c r="B25">
        <v>417</v>
      </c>
      <c r="C25">
        <v>65</v>
      </c>
      <c r="D25">
        <v>319</v>
      </c>
      <c r="E25">
        <v>440</v>
      </c>
      <c r="G25" s="6">
        <f t="shared" si="1"/>
        <v>61.00102285384601</v>
      </c>
      <c r="H25" s="6">
        <f t="shared" si="0"/>
        <v>-90.286476510277069</v>
      </c>
      <c r="I25" s="7">
        <f t="shared" si="2"/>
        <v>152</v>
      </c>
      <c r="J25" s="7">
        <f t="shared" si="3"/>
        <v>0</v>
      </c>
      <c r="K25" s="7">
        <f t="shared" si="4"/>
        <v>152</v>
      </c>
      <c r="L25" s="11"/>
      <c r="M25" s="5"/>
      <c r="N25" s="5"/>
    </row>
    <row r="26" spans="1:14" ht="14.45" x14ac:dyDescent="0.3">
      <c r="A26" t="s">
        <v>46</v>
      </c>
      <c r="B26">
        <v>478</v>
      </c>
      <c r="C26">
        <v>363</v>
      </c>
      <c r="D26">
        <v>428</v>
      </c>
      <c r="E26">
        <v>402</v>
      </c>
      <c r="G26" s="6">
        <f t="shared" si="1"/>
        <v>-37.900080355368367</v>
      </c>
      <c r="H26" s="6">
        <f t="shared" si="0"/>
        <v>-56.309932474020215</v>
      </c>
      <c r="I26" s="7">
        <f t="shared" si="2"/>
        <v>19</v>
      </c>
      <c r="J26" s="7">
        <f t="shared" si="3"/>
        <v>0</v>
      </c>
      <c r="K26" s="7">
        <f t="shared" si="4"/>
        <v>19</v>
      </c>
      <c r="L26" s="11"/>
      <c r="M26" s="5"/>
      <c r="N26" s="5"/>
    </row>
    <row r="27" spans="1:14" ht="14.45" x14ac:dyDescent="0.3">
      <c r="A27" t="s">
        <v>47</v>
      </c>
      <c r="B27">
        <v>150</v>
      </c>
      <c r="C27">
        <v>346</v>
      </c>
      <c r="D27">
        <v>172</v>
      </c>
      <c r="E27">
        <v>99</v>
      </c>
      <c r="G27" s="6">
        <f t="shared" si="1"/>
        <v>-148.05524722379661</v>
      </c>
      <c r="H27" s="6">
        <f t="shared" si="0"/>
        <v>136.38751574744322</v>
      </c>
      <c r="I27" s="7">
        <f t="shared" si="2"/>
        <v>76</v>
      </c>
      <c r="J27" s="7">
        <f t="shared" si="3"/>
        <v>76</v>
      </c>
      <c r="K27" s="7">
        <f t="shared" si="4"/>
        <v>0</v>
      </c>
      <c r="L27" s="11"/>
      <c r="M27" s="5"/>
      <c r="N27" s="5"/>
    </row>
    <row r="28" spans="1:14" ht="14.45" x14ac:dyDescent="0.3">
      <c r="A28" t="s">
        <v>48</v>
      </c>
      <c r="B28">
        <v>171</v>
      </c>
      <c r="C28">
        <v>374</v>
      </c>
      <c r="D28">
        <v>415</v>
      </c>
      <c r="E28">
        <v>63</v>
      </c>
      <c r="G28" s="6">
        <f t="shared" si="1"/>
        <v>-138.03403964694499</v>
      </c>
      <c r="H28" s="6">
        <f t="shared" si="0"/>
        <v>61.776514287637831</v>
      </c>
      <c r="I28" s="7">
        <f t="shared" si="2"/>
        <v>161</v>
      </c>
      <c r="J28" s="7">
        <f t="shared" si="3"/>
        <v>161</v>
      </c>
      <c r="K28" s="7">
        <f t="shared" si="4"/>
        <v>0</v>
      </c>
      <c r="L28" s="11"/>
      <c r="M28" s="5"/>
      <c r="N28" s="5"/>
    </row>
    <row r="29" spans="1:14" ht="14.45" x14ac:dyDescent="0.3">
      <c r="A29" t="s">
        <v>49</v>
      </c>
      <c r="B29">
        <v>245</v>
      </c>
      <c r="C29">
        <v>55</v>
      </c>
      <c r="D29">
        <v>251</v>
      </c>
      <c r="E29">
        <v>427</v>
      </c>
      <c r="G29" s="6">
        <f t="shared" si="1"/>
        <v>112.0678995624102</v>
      </c>
      <c r="H29" s="6">
        <f t="shared" si="0"/>
        <v>-110.25325178737384</v>
      </c>
      <c r="I29" s="7">
        <f t="shared" si="2"/>
        <v>138</v>
      </c>
      <c r="J29" s="7">
        <f t="shared" si="3"/>
        <v>0</v>
      </c>
      <c r="K29" s="7">
        <f t="shared" si="4"/>
        <v>138</v>
      </c>
      <c r="L29" s="11"/>
      <c r="M29" s="5"/>
      <c r="N29" s="5"/>
    </row>
    <row r="30" spans="1:14" ht="14.45" x14ac:dyDescent="0.3">
      <c r="A30" t="s">
        <v>50</v>
      </c>
      <c r="B30">
        <v>226</v>
      </c>
      <c r="C30">
        <v>417</v>
      </c>
      <c r="D30">
        <v>134</v>
      </c>
      <c r="E30">
        <v>158</v>
      </c>
      <c r="G30" s="6">
        <f t="shared" si="1"/>
        <v>-117.97158458138142</v>
      </c>
      <c r="H30" s="6">
        <f t="shared" si="0"/>
        <v>156.2092261342228</v>
      </c>
      <c r="I30" s="7">
        <f t="shared" si="2"/>
        <v>86</v>
      </c>
      <c r="J30" s="7">
        <f t="shared" si="3"/>
        <v>86</v>
      </c>
      <c r="K30" s="7">
        <f t="shared" si="4"/>
        <v>0</v>
      </c>
      <c r="L30" s="11"/>
      <c r="M30" s="5"/>
      <c r="N30" s="5"/>
    </row>
    <row r="31" spans="1:14" ht="14.45" x14ac:dyDescent="0.3">
      <c r="A31" t="s">
        <v>51</v>
      </c>
      <c r="B31">
        <v>130</v>
      </c>
      <c r="C31">
        <v>178</v>
      </c>
      <c r="D31">
        <v>385</v>
      </c>
      <c r="E31">
        <v>52</v>
      </c>
      <c r="G31" s="6">
        <f t="shared" si="1"/>
        <v>161.92767785104053</v>
      </c>
      <c r="H31" s="6">
        <f t="shared" si="0"/>
        <v>70.927445612144624</v>
      </c>
      <c r="I31" s="7">
        <f t="shared" si="2"/>
        <v>92</v>
      </c>
      <c r="J31" s="7">
        <f t="shared" si="3"/>
        <v>92</v>
      </c>
      <c r="K31" s="7">
        <f t="shared" si="4"/>
        <v>0</v>
      </c>
      <c r="L31" s="11"/>
      <c r="M31" s="5"/>
      <c r="N31" s="5"/>
    </row>
    <row r="32" spans="1:14" ht="14.45" x14ac:dyDescent="0.3">
      <c r="A32" t="s">
        <v>52</v>
      </c>
      <c r="B32">
        <v>122</v>
      </c>
      <c r="C32">
        <v>212</v>
      </c>
      <c r="D32">
        <v>506</v>
      </c>
      <c r="E32">
        <v>309</v>
      </c>
      <c r="G32" s="6">
        <f t="shared" si="1"/>
        <v>171.9509382983255</v>
      </c>
      <c r="H32" s="6">
        <f t="shared" si="0"/>
        <v>-20.353229148068831</v>
      </c>
      <c r="I32" s="7">
        <f t="shared" si="2"/>
        <v>168</v>
      </c>
      <c r="J32" s="7">
        <f t="shared" si="3"/>
        <v>0</v>
      </c>
      <c r="K32" s="7">
        <f t="shared" si="4"/>
        <v>168</v>
      </c>
      <c r="L32" s="11"/>
      <c r="M32" s="5"/>
      <c r="N32" s="5"/>
    </row>
    <row r="33" spans="1:14" ht="14.45" x14ac:dyDescent="0.3">
      <c r="A33" t="s">
        <v>53</v>
      </c>
      <c r="B33">
        <v>454</v>
      </c>
      <c r="C33">
        <v>389</v>
      </c>
      <c r="D33">
        <v>200</v>
      </c>
      <c r="E33">
        <v>396</v>
      </c>
      <c r="G33" s="6">
        <f t="shared" si="1"/>
        <v>-48.034039646945011</v>
      </c>
      <c r="H33" s="6">
        <f t="shared" si="0"/>
        <v>-127.5685920288275</v>
      </c>
      <c r="I33" s="7">
        <f t="shared" si="2"/>
        <v>80</v>
      </c>
      <c r="J33" s="7">
        <f t="shared" si="3"/>
        <v>0</v>
      </c>
      <c r="K33" s="7">
        <f t="shared" si="4"/>
        <v>80</v>
      </c>
      <c r="L33" s="11"/>
      <c r="M33" s="5"/>
      <c r="N33" s="5"/>
    </row>
    <row r="34" spans="1:14" ht="14.45" x14ac:dyDescent="0.3">
      <c r="A34" t="s">
        <v>54</v>
      </c>
      <c r="B34">
        <v>414</v>
      </c>
      <c r="C34">
        <v>63</v>
      </c>
      <c r="D34">
        <v>212</v>
      </c>
      <c r="E34">
        <v>72</v>
      </c>
      <c r="G34" s="6">
        <f t="shared" si="1"/>
        <v>62.028415418618579</v>
      </c>
      <c r="H34" s="6">
        <f t="shared" si="0"/>
        <v>122.73522627210761</v>
      </c>
      <c r="I34" s="7">
        <f t="shared" si="2"/>
        <v>61</v>
      </c>
      <c r="J34" s="7">
        <f t="shared" si="3"/>
        <v>61</v>
      </c>
      <c r="K34" s="7">
        <f t="shared" si="4"/>
        <v>0</v>
      </c>
      <c r="L34" s="11"/>
      <c r="M34" s="5"/>
      <c r="N34" s="5"/>
    </row>
    <row r="35" spans="1:14" ht="14.45" x14ac:dyDescent="0.3">
      <c r="A35" t="s">
        <v>55</v>
      </c>
      <c r="B35">
        <v>258</v>
      </c>
      <c r="C35">
        <v>430</v>
      </c>
      <c r="D35">
        <v>520</v>
      </c>
      <c r="E35">
        <v>247</v>
      </c>
      <c r="G35" s="6">
        <f t="shared" si="1"/>
        <v>-108.07232214895949</v>
      </c>
      <c r="H35" s="6">
        <f t="shared" si="0"/>
        <v>-2.0045340321059042</v>
      </c>
      <c r="I35" s="7">
        <f t="shared" si="2"/>
        <v>107</v>
      </c>
      <c r="J35" s="7">
        <f t="shared" si="3"/>
        <v>0</v>
      </c>
      <c r="K35" s="7">
        <f t="shared" si="4"/>
        <v>107</v>
      </c>
      <c r="L35" s="11"/>
      <c r="M35" s="5"/>
      <c r="N35" s="5"/>
    </row>
    <row r="36" spans="1:14" ht="14.45" x14ac:dyDescent="0.3">
      <c r="A36" t="s">
        <v>56</v>
      </c>
      <c r="B36">
        <v>120</v>
      </c>
      <c r="C36">
        <v>247</v>
      </c>
      <c r="D36">
        <v>121</v>
      </c>
      <c r="E36">
        <v>246</v>
      </c>
      <c r="G36" s="6">
        <f t="shared" si="1"/>
        <v>-177.99546596789409</v>
      </c>
      <c r="H36" s="6">
        <f t="shared" si="0"/>
        <v>-178.27301224951233</v>
      </c>
      <c r="I36" s="7">
        <f t="shared" si="2"/>
        <v>1</v>
      </c>
      <c r="J36" s="7">
        <f t="shared" si="3"/>
        <v>0</v>
      </c>
      <c r="K36" s="7">
        <f t="shared" si="4"/>
        <v>1</v>
      </c>
      <c r="L36" s="11"/>
      <c r="M36" s="5"/>
      <c r="N36" s="5"/>
    </row>
    <row r="37" spans="1:14" ht="14.45" x14ac:dyDescent="0.3">
      <c r="A37" t="s">
        <v>57</v>
      </c>
      <c r="B37">
        <v>510</v>
      </c>
      <c r="C37">
        <v>302</v>
      </c>
      <c r="D37">
        <v>163</v>
      </c>
      <c r="E37">
        <v>368</v>
      </c>
      <c r="G37" s="6">
        <f t="shared" si="1"/>
        <v>-18.072322148959497</v>
      </c>
      <c r="H37" s="6">
        <f t="shared" si="0"/>
        <v>-140.81009942771928</v>
      </c>
      <c r="I37" s="7">
        <f t="shared" si="2"/>
        <v>123</v>
      </c>
      <c r="J37" s="7">
        <f t="shared" si="3"/>
        <v>0</v>
      </c>
      <c r="K37" s="7">
        <f t="shared" si="4"/>
        <v>123</v>
      </c>
      <c r="L37" s="11"/>
      <c r="M37" s="5"/>
      <c r="N37" s="5"/>
    </row>
    <row r="38" spans="1:14" x14ac:dyDescent="0.25">
      <c r="A38" t="s">
        <v>58</v>
      </c>
      <c r="B38">
        <v>275</v>
      </c>
      <c r="C38">
        <v>45</v>
      </c>
      <c r="D38">
        <v>236</v>
      </c>
      <c r="E38">
        <v>59</v>
      </c>
      <c r="G38" s="6">
        <f t="shared" si="1"/>
        <v>102.9946167919165</v>
      </c>
      <c r="H38" s="6">
        <f t="shared" si="0"/>
        <v>114.89546754526893</v>
      </c>
      <c r="I38" s="7">
        <f t="shared" si="2"/>
        <v>12</v>
      </c>
      <c r="J38" s="7">
        <f t="shared" si="3"/>
        <v>12</v>
      </c>
      <c r="K38" s="7">
        <f t="shared" si="4"/>
        <v>0</v>
      </c>
      <c r="L38" s="11"/>
      <c r="M38" s="5"/>
      <c r="N38" s="5"/>
    </row>
    <row r="39" spans="1:14" x14ac:dyDescent="0.25">
      <c r="A39" t="s">
        <v>59</v>
      </c>
      <c r="B39">
        <v>262</v>
      </c>
      <c r="C39">
        <v>431</v>
      </c>
      <c r="D39">
        <v>311</v>
      </c>
      <c r="E39">
        <v>440</v>
      </c>
      <c r="G39" s="6">
        <f t="shared" si="1"/>
        <v>-106.89169574467449</v>
      </c>
      <c r="H39" s="6">
        <f t="shared" si="0"/>
        <v>-92.576571830268833</v>
      </c>
      <c r="I39" s="7">
        <f t="shared" si="2"/>
        <v>15</v>
      </c>
      <c r="J39" s="7">
        <f t="shared" si="3"/>
        <v>0</v>
      </c>
      <c r="K39" s="7">
        <f t="shared" si="4"/>
        <v>15</v>
      </c>
      <c r="L39" s="11"/>
      <c r="M39" s="5"/>
      <c r="N39" s="5"/>
    </row>
    <row r="40" spans="1:14" x14ac:dyDescent="0.25">
      <c r="A40" t="s">
        <v>60</v>
      </c>
      <c r="B40">
        <v>129</v>
      </c>
      <c r="C40">
        <v>182</v>
      </c>
      <c r="D40">
        <v>459</v>
      </c>
      <c r="E40">
        <v>388</v>
      </c>
      <c r="G40" s="6">
        <f t="shared" si="1"/>
        <v>163.10830425532552</v>
      </c>
      <c r="H40" s="6">
        <f t="shared" si="0"/>
        <v>-46.796143152495731</v>
      </c>
      <c r="I40" s="7">
        <f t="shared" si="2"/>
        <v>151</v>
      </c>
      <c r="J40" s="7">
        <f t="shared" si="3"/>
        <v>0</v>
      </c>
      <c r="K40" s="7">
        <f t="shared" si="4"/>
        <v>151</v>
      </c>
      <c r="L40" s="11"/>
      <c r="M40" s="5"/>
      <c r="N40" s="5"/>
    </row>
    <row r="41" spans="1:14" x14ac:dyDescent="0.25">
      <c r="A41" t="s">
        <v>61</v>
      </c>
      <c r="B41">
        <v>520</v>
      </c>
      <c r="C41">
        <v>230</v>
      </c>
      <c r="D41">
        <v>309</v>
      </c>
      <c r="E41">
        <v>434</v>
      </c>
      <c r="G41" s="6">
        <f t="shared" si="1"/>
        <v>2.8624052261117474</v>
      </c>
      <c r="H41" s="6">
        <f t="shared" si="0"/>
        <v>-93.245254903890157</v>
      </c>
      <c r="I41" s="7">
        <f t="shared" si="2"/>
        <v>97</v>
      </c>
      <c r="J41" s="7">
        <f t="shared" si="3"/>
        <v>0</v>
      </c>
      <c r="K41" s="7">
        <f t="shared" si="4"/>
        <v>97</v>
      </c>
      <c r="L41" s="11"/>
      <c r="M41" s="5"/>
      <c r="N41" s="5"/>
    </row>
    <row r="42" spans="1:14" x14ac:dyDescent="0.25">
      <c r="A42" t="s">
        <v>62</v>
      </c>
      <c r="B42">
        <v>174</v>
      </c>
      <c r="C42">
        <v>376</v>
      </c>
      <c r="D42">
        <v>121</v>
      </c>
      <c r="E42">
        <v>257</v>
      </c>
      <c r="G42" s="6">
        <f t="shared" si="1"/>
        <v>-137.03091423685311</v>
      </c>
      <c r="H42" s="6">
        <f t="shared" si="0"/>
        <v>-175.11724043616695</v>
      </c>
      <c r="I42" s="7">
        <f t="shared" si="2"/>
        <v>39</v>
      </c>
      <c r="J42" s="7">
        <f t="shared" si="3"/>
        <v>0</v>
      </c>
      <c r="K42" s="7">
        <f t="shared" si="4"/>
        <v>39</v>
      </c>
      <c r="L42" s="11"/>
      <c r="M42" s="5"/>
      <c r="N42" s="5"/>
    </row>
    <row r="43" spans="1:14" x14ac:dyDescent="0.25">
      <c r="A43" t="s">
        <v>63</v>
      </c>
      <c r="B43">
        <v>330</v>
      </c>
      <c r="C43">
        <v>440</v>
      </c>
      <c r="D43">
        <v>182</v>
      </c>
      <c r="E43">
        <v>375</v>
      </c>
      <c r="G43" s="6">
        <f t="shared" si="1"/>
        <v>-87.137594773888253</v>
      </c>
      <c r="H43" s="6">
        <f t="shared" si="0"/>
        <v>-135.62959860841028</v>
      </c>
      <c r="I43" s="7">
        <f t="shared" si="2"/>
        <v>49</v>
      </c>
      <c r="J43" s="7">
        <f t="shared" si="3"/>
        <v>0</v>
      </c>
      <c r="K43" s="7">
        <f t="shared" si="4"/>
        <v>49</v>
      </c>
      <c r="L43" s="11"/>
      <c r="M43" s="5"/>
      <c r="N43" s="5"/>
    </row>
    <row r="44" spans="1:14" x14ac:dyDescent="0.25">
      <c r="A44" t="s">
        <v>64</v>
      </c>
      <c r="B44">
        <v>344</v>
      </c>
      <c r="C44">
        <v>41</v>
      </c>
      <c r="D44">
        <v>518</v>
      </c>
      <c r="E44">
        <v>287</v>
      </c>
      <c r="G44" s="6">
        <f t="shared" si="1"/>
        <v>83.123169262563209</v>
      </c>
      <c r="H44" s="6">
        <f t="shared" si="0"/>
        <v>-13.353370207240999</v>
      </c>
      <c r="I44" s="7">
        <f t="shared" si="2"/>
        <v>97</v>
      </c>
      <c r="J44" s="7">
        <f t="shared" si="3"/>
        <v>0</v>
      </c>
      <c r="K44" s="7">
        <f t="shared" si="4"/>
        <v>97</v>
      </c>
      <c r="L44" s="11"/>
      <c r="M44" s="5"/>
      <c r="N44" s="5"/>
    </row>
    <row r="45" spans="1:14" x14ac:dyDescent="0.25">
      <c r="A45" t="s">
        <v>65</v>
      </c>
      <c r="B45">
        <v>125</v>
      </c>
      <c r="C45">
        <v>285</v>
      </c>
      <c r="D45">
        <v>140</v>
      </c>
      <c r="E45">
        <v>306</v>
      </c>
      <c r="G45" s="6">
        <f t="shared" si="1"/>
        <v>-167.00538320808349</v>
      </c>
      <c r="H45" s="6">
        <f t="shared" si="0"/>
        <v>-159.86369657175186</v>
      </c>
      <c r="I45" s="7">
        <f t="shared" si="2"/>
        <v>8</v>
      </c>
      <c r="J45" s="7">
        <f t="shared" si="3"/>
        <v>0</v>
      </c>
      <c r="K45" s="7">
        <f t="shared" si="4"/>
        <v>8</v>
      </c>
      <c r="L45" s="11"/>
      <c r="M45" s="5"/>
      <c r="N45" s="5"/>
    </row>
    <row r="46" spans="1:14" x14ac:dyDescent="0.25">
      <c r="A46" t="s">
        <v>66</v>
      </c>
      <c r="B46">
        <v>488</v>
      </c>
      <c r="C46">
        <v>131</v>
      </c>
      <c r="D46">
        <v>452</v>
      </c>
      <c r="E46">
        <v>87</v>
      </c>
      <c r="G46" s="6">
        <f t="shared" si="1"/>
        <v>32.975891197310439</v>
      </c>
      <c r="H46" s="6">
        <f t="shared" si="0"/>
        <v>49.214178522734038</v>
      </c>
      <c r="I46" s="7">
        <f t="shared" si="2"/>
        <v>17</v>
      </c>
      <c r="J46" s="7">
        <f t="shared" si="3"/>
        <v>17</v>
      </c>
      <c r="K46" s="7">
        <f t="shared" si="4"/>
        <v>0</v>
      </c>
      <c r="L46" s="11"/>
      <c r="M46" s="5"/>
      <c r="N46" s="5"/>
    </row>
    <row r="47" spans="1:14" x14ac:dyDescent="0.25">
      <c r="A47" t="s">
        <v>67</v>
      </c>
      <c r="B47">
        <v>504</v>
      </c>
      <c r="C47">
        <v>162</v>
      </c>
      <c r="D47">
        <v>197</v>
      </c>
      <c r="E47">
        <v>397</v>
      </c>
      <c r="G47" s="6">
        <f t="shared" si="1"/>
        <v>22.972721330828662</v>
      </c>
      <c r="H47" s="6">
        <f t="shared" si="0"/>
        <v>-128.07655108518946</v>
      </c>
      <c r="I47" s="7">
        <f t="shared" si="2"/>
        <v>152</v>
      </c>
      <c r="J47" s="7">
        <f t="shared" si="3"/>
        <v>0</v>
      </c>
      <c r="K47" s="7">
        <f t="shared" si="4"/>
        <v>152</v>
      </c>
      <c r="L47" s="11"/>
      <c r="M47" s="5"/>
      <c r="N47" s="5"/>
    </row>
    <row r="48" spans="1:14" x14ac:dyDescent="0.25">
      <c r="A48" t="s">
        <v>68</v>
      </c>
      <c r="B48">
        <v>184</v>
      </c>
      <c r="C48">
        <v>94</v>
      </c>
      <c r="D48">
        <v>470</v>
      </c>
      <c r="E48">
        <v>61</v>
      </c>
      <c r="G48" s="6">
        <f t="shared" si="1"/>
        <v>132.96908576314689</v>
      </c>
      <c r="H48" s="6">
        <f t="shared" si="0"/>
        <v>50.037368502031484</v>
      </c>
      <c r="I48" s="7">
        <f t="shared" si="2"/>
        <v>83</v>
      </c>
      <c r="J48" s="7">
        <f t="shared" si="3"/>
        <v>83</v>
      </c>
      <c r="K48" s="7">
        <f t="shared" si="4"/>
        <v>0</v>
      </c>
      <c r="L48" s="11"/>
      <c r="M48" s="5"/>
      <c r="N48" s="5"/>
    </row>
    <row r="49" spans="1:14" x14ac:dyDescent="0.25">
      <c r="A49" t="s">
        <v>69</v>
      </c>
      <c r="B49">
        <v>200</v>
      </c>
      <c r="C49">
        <v>400</v>
      </c>
      <c r="D49">
        <v>124</v>
      </c>
      <c r="E49">
        <v>197</v>
      </c>
      <c r="G49" s="6">
        <f t="shared" si="1"/>
        <v>-126.86989764584402</v>
      </c>
      <c r="H49" s="6">
        <f t="shared" si="0"/>
        <v>167.62604537194599</v>
      </c>
      <c r="I49" s="7">
        <f t="shared" si="2"/>
        <v>66</v>
      </c>
      <c r="J49" s="7">
        <f t="shared" si="3"/>
        <v>66</v>
      </c>
      <c r="K49" s="7">
        <f t="shared" si="4"/>
        <v>0</v>
      </c>
      <c r="L49" s="11"/>
      <c r="M49" s="5"/>
      <c r="N49" s="5"/>
    </row>
    <row r="50" spans="1:14" x14ac:dyDescent="0.25">
      <c r="A50" t="s">
        <v>70</v>
      </c>
      <c r="B50">
        <v>239</v>
      </c>
      <c r="C50">
        <v>57</v>
      </c>
      <c r="D50">
        <v>512</v>
      </c>
      <c r="E50">
        <v>299</v>
      </c>
      <c r="G50" s="6">
        <f t="shared" si="1"/>
        <v>113.87528085392751</v>
      </c>
      <c r="H50" s="6">
        <f t="shared" si="0"/>
        <v>-17.081756869142321</v>
      </c>
      <c r="I50" s="7">
        <f t="shared" si="2"/>
        <v>131</v>
      </c>
      <c r="J50" s="7">
        <f t="shared" si="3"/>
        <v>0</v>
      </c>
      <c r="K50" s="7">
        <f t="shared" si="4"/>
        <v>131</v>
      </c>
      <c r="L50" s="11"/>
      <c r="M50" s="5"/>
      <c r="N50" s="5"/>
    </row>
    <row r="51" spans="1:14" x14ac:dyDescent="0.25">
      <c r="A51" t="s">
        <v>71</v>
      </c>
      <c r="B51">
        <v>408</v>
      </c>
      <c r="C51">
        <v>60</v>
      </c>
      <c r="D51">
        <v>398</v>
      </c>
      <c r="E51">
        <v>56</v>
      </c>
      <c r="G51" s="6">
        <f t="shared" si="1"/>
        <v>63.946504689509048</v>
      </c>
      <c r="H51" s="6">
        <f t="shared" si="0"/>
        <v>67.027278669171338</v>
      </c>
      <c r="I51" s="7">
        <f t="shared" si="2"/>
        <v>4</v>
      </c>
      <c r="J51" s="7">
        <f t="shared" si="3"/>
        <v>4</v>
      </c>
      <c r="K51" s="7">
        <f t="shared" si="4"/>
        <v>0</v>
      </c>
      <c r="L51" s="11"/>
      <c r="M51" s="5"/>
      <c r="N51" s="5"/>
    </row>
    <row r="52" spans="1:14" x14ac:dyDescent="0.25">
      <c r="A52" t="s">
        <v>72</v>
      </c>
      <c r="B52">
        <v>154</v>
      </c>
      <c r="C52">
        <v>352</v>
      </c>
      <c r="D52">
        <v>372</v>
      </c>
      <c r="E52">
        <v>424</v>
      </c>
      <c r="G52" s="6">
        <f t="shared" si="1"/>
        <v>-145.9925075802677</v>
      </c>
      <c r="H52" s="6">
        <f t="shared" si="0"/>
        <v>-74.21924669048461</v>
      </c>
      <c r="I52" s="7">
        <f t="shared" si="2"/>
        <v>72</v>
      </c>
      <c r="J52" s="7">
        <f t="shared" si="3"/>
        <v>0</v>
      </c>
      <c r="K52" s="7">
        <f t="shared" si="4"/>
        <v>72</v>
      </c>
      <c r="L52" s="11"/>
      <c r="M52" s="5"/>
      <c r="N52" s="5"/>
    </row>
    <row r="53" spans="1:14" x14ac:dyDescent="0.25">
      <c r="A53" t="s">
        <v>73</v>
      </c>
      <c r="B53">
        <v>514</v>
      </c>
      <c r="C53">
        <v>192</v>
      </c>
      <c r="D53">
        <v>168</v>
      </c>
      <c r="E53">
        <v>375</v>
      </c>
      <c r="G53" s="6">
        <f t="shared" si="1"/>
        <v>13.89717631501536</v>
      </c>
      <c r="H53" s="6">
        <f t="shared" si="0"/>
        <v>-138.38986580081792</v>
      </c>
      <c r="I53" s="7">
        <f t="shared" si="2"/>
        <v>153</v>
      </c>
      <c r="J53" s="7">
        <f t="shared" si="3"/>
        <v>0</v>
      </c>
      <c r="K53" s="7">
        <f t="shared" si="4"/>
        <v>153</v>
      </c>
      <c r="L53" s="11"/>
      <c r="M53" s="5"/>
      <c r="N53" s="5"/>
    </row>
    <row r="54" spans="1:14" x14ac:dyDescent="0.25">
      <c r="A54" t="s">
        <v>74</v>
      </c>
      <c r="B54">
        <v>375</v>
      </c>
      <c r="C54">
        <v>48</v>
      </c>
      <c r="D54">
        <v>233</v>
      </c>
      <c r="E54">
        <v>61</v>
      </c>
      <c r="G54" s="6">
        <f t="shared" si="1"/>
        <v>74.015198479765417</v>
      </c>
      <c r="H54" s="6">
        <f t="shared" si="0"/>
        <v>115.92130546290262</v>
      </c>
      <c r="I54" s="7">
        <f t="shared" si="2"/>
        <v>42</v>
      </c>
      <c r="J54" s="7">
        <f t="shared" si="3"/>
        <v>42</v>
      </c>
      <c r="K54" s="7">
        <f t="shared" si="4"/>
        <v>0</v>
      </c>
      <c r="L54" s="11"/>
      <c r="M54" s="5"/>
      <c r="N54" s="5"/>
    </row>
    <row r="55" spans="1:14" x14ac:dyDescent="0.25">
      <c r="A55" t="s">
        <v>75</v>
      </c>
      <c r="B55">
        <v>232</v>
      </c>
      <c r="C55">
        <v>420</v>
      </c>
      <c r="D55">
        <v>224</v>
      </c>
      <c r="E55">
        <v>415</v>
      </c>
      <c r="G55" s="6">
        <f t="shared" si="1"/>
        <v>-116.05349531049096</v>
      </c>
      <c r="H55" s="6">
        <f t="shared" si="0"/>
        <v>-118.74791429113959</v>
      </c>
      <c r="I55" s="7">
        <f t="shared" si="2"/>
        <v>3</v>
      </c>
      <c r="J55" s="7">
        <f t="shared" si="3"/>
        <v>0</v>
      </c>
      <c r="K55" s="7">
        <f t="shared" si="4"/>
        <v>3</v>
      </c>
      <c r="L55" s="11"/>
      <c r="M55" s="5"/>
      <c r="N55" s="5"/>
    </row>
    <row r="56" spans="1:14" x14ac:dyDescent="0.25">
      <c r="A56" t="s">
        <v>76</v>
      </c>
      <c r="B56">
        <v>265</v>
      </c>
      <c r="C56">
        <v>432</v>
      </c>
      <c r="D56">
        <v>434</v>
      </c>
      <c r="E56">
        <v>400</v>
      </c>
      <c r="G56" s="6">
        <f t="shared" si="1"/>
        <v>-105.98480152023457</v>
      </c>
      <c r="H56" s="6">
        <f t="shared" si="0"/>
        <v>-54.530127832599959</v>
      </c>
      <c r="I56" s="7">
        <f t="shared" si="2"/>
        <v>52</v>
      </c>
      <c r="J56" s="7">
        <f t="shared" si="3"/>
        <v>0</v>
      </c>
      <c r="K56" s="7">
        <f t="shared" si="4"/>
        <v>52</v>
      </c>
      <c r="L56" s="11"/>
      <c r="M56" s="5"/>
      <c r="N56" s="5"/>
    </row>
    <row r="57" spans="1:14" x14ac:dyDescent="0.25">
      <c r="A57" t="s">
        <v>77</v>
      </c>
      <c r="B57">
        <v>137</v>
      </c>
      <c r="C57">
        <v>321</v>
      </c>
      <c r="D57">
        <v>453</v>
      </c>
      <c r="E57">
        <v>87</v>
      </c>
      <c r="G57" s="6">
        <f t="shared" si="1"/>
        <v>-156.12471914607249</v>
      </c>
      <c r="H57" s="6">
        <f t="shared" si="0"/>
        <v>49.000185760513098</v>
      </c>
      <c r="I57" s="7">
        <f t="shared" si="2"/>
        <v>155</v>
      </c>
      <c r="J57" s="7">
        <f t="shared" si="3"/>
        <v>155</v>
      </c>
      <c r="K57" s="7">
        <f t="shared" si="4"/>
        <v>0</v>
      </c>
      <c r="L57" s="11"/>
      <c r="M57" s="5"/>
      <c r="N57" s="5"/>
    </row>
    <row r="58" spans="1:14" x14ac:dyDescent="0.25">
      <c r="A58" t="s">
        <v>78</v>
      </c>
      <c r="B58">
        <v>464</v>
      </c>
      <c r="C58">
        <v>101</v>
      </c>
      <c r="D58">
        <v>466</v>
      </c>
      <c r="E58">
        <v>103</v>
      </c>
      <c r="G58" s="6">
        <f t="shared" si="1"/>
        <v>43.987812386017552</v>
      </c>
      <c r="H58" s="6">
        <f t="shared" si="0"/>
        <v>43.178486648398895</v>
      </c>
      <c r="I58" s="7">
        <f t="shared" si="2"/>
        <v>1</v>
      </c>
      <c r="J58" s="7">
        <f t="shared" si="3"/>
        <v>1</v>
      </c>
      <c r="K58" s="7">
        <f t="shared" si="4"/>
        <v>0</v>
      </c>
      <c r="L58" s="11"/>
      <c r="M58" s="5"/>
      <c r="N58" s="5"/>
    </row>
    <row r="59" spans="1:14" x14ac:dyDescent="0.25">
      <c r="A59" t="s">
        <v>79</v>
      </c>
      <c r="B59">
        <v>181</v>
      </c>
      <c r="C59">
        <v>96</v>
      </c>
      <c r="D59">
        <v>308</v>
      </c>
      <c r="E59">
        <v>440</v>
      </c>
      <c r="G59" s="6">
        <f t="shared" si="1"/>
        <v>133.98781238601754</v>
      </c>
      <c r="H59" s="6">
        <f t="shared" si="0"/>
        <v>-93.433630362450529</v>
      </c>
      <c r="I59" s="7">
        <f t="shared" si="2"/>
        <v>133</v>
      </c>
      <c r="J59" s="7">
        <f t="shared" si="3"/>
        <v>0</v>
      </c>
      <c r="K59" s="7">
        <f t="shared" si="4"/>
        <v>133</v>
      </c>
      <c r="L59" s="11"/>
      <c r="M59" s="5"/>
      <c r="N59" s="5"/>
    </row>
    <row r="60" spans="1:14" x14ac:dyDescent="0.25">
      <c r="A60" t="s">
        <v>80</v>
      </c>
      <c r="B60">
        <v>140</v>
      </c>
      <c r="C60">
        <v>152</v>
      </c>
      <c r="D60">
        <v>139</v>
      </c>
      <c r="E60">
        <v>151</v>
      </c>
      <c r="G60" s="6">
        <f t="shared" si="1"/>
        <v>153.94650468950906</v>
      </c>
      <c r="H60" s="6">
        <f t="shared" si="0"/>
        <v>153.81606812094313</v>
      </c>
      <c r="I60" s="7">
        <f t="shared" si="2"/>
        <v>1</v>
      </c>
      <c r="J60" s="7">
        <f t="shared" si="3"/>
        <v>1</v>
      </c>
      <c r="K60" s="7">
        <f t="shared" si="4"/>
        <v>0</v>
      </c>
      <c r="L60" s="11"/>
      <c r="M60" s="5"/>
      <c r="N60" s="5"/>
    </row>
    <row r="61" spans="1:14" x14ac:dyDescent="0.25">
      <c r="A61" t="s">
        <v>81</v>
      </c>
      <c r="B61">
        <v>334</v>
      </c>
      <c r="C61">
        <v>440</v>
      </c>
      <c r="D61">
        <v>120</v>
      </c>
      <c r="E61">
        <v>249</v>
      </c>
      <c r="G61" s="6">
        <f t="shared" si="1"/>
        <v>-85.995827059290605</v>
      </c>
      <c r="H61" s="6">
        <f t="shared" si="0"/>
        <v>-177.42342816973118</v>
      </c>
      <c r="I61" s="7">
        <f t="shared" si="2"/>
        <v>92</v>
      </c>
      <c r="J61" s="7">
        <f t="shared" si="3"/>
        <v>0</v>
      </c>
      <c r="K61" s="7">
        <f t="shared" si="4"/>
        <v>92</v>
      </c>
      <c r="L61" s="11"/>
      <c r="M61" s="5"/>
      <c r="N61" s="5"/>
    </row>
    <row r="62" spans="1:14" x14ac:dyDescent="0.25">
      <c r="A62" t="s">
        <v>82</v>
      </c>
      <c r="B62">
        <v>208</v>
      </c>
      <c r="C62">
        <v>406</v>
      </c>
      <c r="D62">
        <v>234</v>
      </c>
      <c r="E62">
        <v>416</v>
      </c>
      <c r="G62" s="6">
        <f t="shared" si="1"/>
        <v>-124.00749241973227</v>
      </c>
      <c r="H62" s="6">
        <f t="shared" si="0"/>
        <v>-116.04181659489382</v>
      </c>
      <c r="I62" s="7">
        <f t="shared" si="2"/>
        <v>8</v>
      </c>
      <c r="J62" s="7">
        <f t="shared" si="3"/>
        <v>0</v>
      </c>
      <c r="K62" s="7">
        <f t="shared" si="4"/>
        <v>8</v>
      </c>
      <c r="L62" s="11"/>
      <c r="M62" s="5"/>
      <c r="N62" s="5"/>
    </row>
    <row r="63" spans="1:14" x14ac:dyDescent="0.25">
      <c r="A63" t="s">
        <v>83</v>
      </c>
      <c r="B63">
        <v>368</v>
      </c>
      <c r="C63">
        <v>46</v>
      </c>
      <c r="D63">
        <v>386</v>
      </c>
      <c r="E63">
        <v>53</v>
      </c>
      <c r="G63" s="6">
        <f t="shared" si="1"/>
        <v>76.102823684984642</v>
      </c>
      <c r="H63" s="6">
        <f t="shared" si="0"/>
        <v>70.559965171823805</v>
      </c>
      <c r="I63" s="7">
        <f t="shared" si="2"/>
        <v>6</v>
      </c>
      <c r="J63" s="7">
        <f t="shared" si="3"/>
        <v>6</v>
      </c>
      <c r="K63" s="7">
        <f t="shared" si="4"/>
        <v>0</v>
      </c>
      <c r="L63" s="11"/>
      <c r="M63" s="5"/>
      <c r="N63" s="5"/>
    </row>
    <row r="64" spans="1:14" x14ac:dyDescent="0.25">
      <c r="A64" t="s">
        <v>84</v>
      </c>
      <c r="B64">
        <v>140</v>
      </c>
      <c r="C64">
        <v>328</v>
      </c>
      <c r="D64">
        <v>166</v>
      </c>
      <c r="E64">
        <v>117</v>
      </c>
      <c r="G64" s="6">
        <f t="shared" si="1"/>
        <v>-153.94650468950906</v>
      </c>
      <c r="H64" s="6">
        <f t="shared" si="0"/>
        <v>141.38559251256706</v>
      </c>
      <c r="I64" s="7">
        <f t="shared" si="2"/>
        <v>65</v>
      </c>
      <c r="J64" s="7">
        <f t="shared" si="3"/>
        <v>65</v>
      </c>
      <c r="K64" s="7">
        <f t="shared" si="4"/>
        <v>0</v>
      </c>
      <c r="L64" s="11"/>
      <c r="M64" s="5"/>
      <c r="N64" s="5"/>
    </row>
    <row r="65" spans="1:14" x14ac:dyDescent="0.25">
      <c r="A65" t="s">
        <v>85</v>
      </c>
      <c r="B65">
        <v>121</v>
      </c>
      <c r="C65">
        <v>261</v>
      </c>
      <c r="D65">
        <v>119</v>
      </c>
      <c r="E65">
        <v>249</v>
      </c>
      <c r="G65" s="6">
        <f t="shared" si="1"/>
        <v>-173.97600691768037</v>
      </c>
      <c r="H65" s="6">
        <f t="shared" si="0"/>
        <v>-177.436229788535</v>
      </c>
      <c r="I65" s="7">
        <f t="shared" si="2"/>
        <v>4</v>
      </c>
      <c r="J65" s="7">
        <f t="shared" si="3"/>
        <v>0</v>
      </c>
      <c r="K65" s="7">
        <f t="shared" si="4"/>
        <v>4</v>
      </c>
      <c r="L65" s="11"/>
      <c r="M65" s="5"/>
      <c r="N65" s="5"/>
    </row>
    <row r="66" spans="1:14" x14ac:dyDescent="0.25">
      <c r="A66" t="s">
        <v>86</v>
      </c>
      <c r="B66">
        <v>265</v>
      </c>
      <c r="C66">
        <v>48</v>
      </c>
      <c r="D66">
        <v>140</v>
      </c>
      <c r="E66">
        <v>325</v>
      </c>
      <c r="G66" s="6">
        <f t="shared" si="1"/>
        <v>105.98480152023457</v>
      </c>
      <c r="H66" s="6">
        <f t="shared" ref="H66:H121" si="5">ATAN2(2*(D66-$M$2/2)/$M$4,2*($N$2/2-E66)/$M$4)*180/PI()</f>
        <v>-154.72227776444703</v>
      </c>
      <c r="I66" s="7">
        <f t="shared" si="2"/>
        <v>100</v>
      </c>
      <c r="J66" s="7">
        <f t="shared" si="3"/>
        <v>0</v>
      </c>
      <c r="K66" s="7">
        <f t="shared" si="4"/>
        <v>100</v>
      </c>
      <c r="L66" s="11"/>
      <c r="M66" s="5"/>
      <c r="N66" s="5"/>
    </row>
    <row r="67" spans="1:14" x14ac:dyDescent="0.25">
      <c r="A67" t="s">
        <v>87</v>
      </c>
      <c r="B67">
        <v>438</v>
      </c>
      <c r="C67">
        <v>402</v>
      </c>
      <c r="D67">
        <v>460</v>
      </c>
      <c r="E67">
        <v>379</v>
      </c>
      <c r="G67" s="6">
        <f t="shared" ref="G67:G121" si="6">ATAN2(2*(B67-$M$2/2)/$M$4,2*($N$2/2-C67)/$M$4)*180/PI()</f>
        <v>-53.930590100418996</v>
      </c>
      <c r="H67" s="6">
        <f t="shared" si="5"/>
        <v>-44.794639662505126</v>
      </c>
      <c r="I67" s="7">
        <f t="shared" ref="I67:I121" si="7">MAX(1,CEILING(MIN(MOD(G67-H67,360),MOD(H67-G67,360)),1))</f>
        <v>10</v>
      </c>
      <c r="J67" s="7">
        <f t="shared" ref="J67:J121" si="8">IF(H67&gt;1,I67,0)</f>
        <v>0</v>
      </c>
      <c r="K67" s="7">
        <f t="shared" ref="K67:K121" si="9">IF(H67&lt;1,I67,0)</f>
        <v>10</v>
      </c>
      <c r="L67" s="11"/>
      <c r="M67" s="5"/>
      <c r="N67" s="5"/>
    </row>
    <row r="68" spans="1:14" x14ac:dyDescent="0.25">
      <c r="A68" t="s">
        <v>88</v>
      </c>
      <c r="B68">
        <v>519</v>
      </c>
      <c r="C68">
        <v>219</v>
      </c>
      <c r="D68">
        <v>518</v>
      </c>
      <c r="E68">
        <v>263</v>
      </c>
      <c r="G68" s="6">
        <f t="shared" si="6"/>
        <v>6.0239930823196177</v>
      </c>
      <c r="H68" s="6">
        <f t="shared" si="5"/>
        <v>-6.6258747056174778</v>
      </c>
      <c r="I68" s="7">
        <f t="shared" si="7"/>
        <v>13</v>
      </c>
      <c r="J68" s="7">
        <f t="shared" si="8"/>
        <v>0</v>
      </c>
      <c r="K68" s="7">
        <f t="shared" si="9"/>
        <v>13</v>
      </c>
      <c r="L68" s="11"/>
      <c r="M68" s="5"/>
      <c r="N68" s="5"/>
    </row>
    <row r="69" spans="1:14" x14ac:dyDescent="0.25">
      <c r="A69" t="s">
        <v>89</v>
      </c>
      <c r="B69">
        <v>486</v>
      </c>
      <c r="C69">
        <v>352</v>
      </c>
      <c r="D69">
        <v>469</v>
      </c>
      <c r="E69">
        <v>113</v>
      </c>
      <c r="G69" s="6">
        <f t="shared" si="6"/>
        <v>-34.007492419732273</v>
      </c>
      <c r="H69" s="6">
        <f t="shared" si="5"/>
        <v>40.442580980285996</v>
      </c>
      <c r="I69" s="7">
        <f t="shared" si="7"/>
        <v>75</v>
      </c>
      <c r="J69" s="7">
        <f t="shared" si="8"/>
        <v>75</v>
      </c>
      <c r="K69" s="7">
        <f t="shared" si="9"/>
        <v>0</v>
      </c>
      <c r="L69" s="11"/>
      <c r="M69" s="5"/>
      <c r="N69" s="5"/>
    </row>
    <row r="70" spans="1:14" x14ac:dyDescent="0.25">
      <c r="A70" t="s">
        <v>90</v>
      </c>
      <c r="B70">
        <v>202</v>
      </c>
      <c r="C70">
        <v>78</v>
      </c>
      <c r="D70">
        <v>172</v>
      </c>
      <c r="E70">
        <v>118</v>
      </c>
      <c r="G70" s="6">
        <f t="shared" si="6"/>
        <v>126.06940989958099</v>
      </c>
      <c r="H70" s="6">
        <f t="shared" si="5"/>
        <v>140.5004114702019</v>
      </c>
      <c r="I70" s="7">
        <f t="shared" si="7"/>
        <v>15</v>
      </c>
      <c r="J70" s="7">
        <f t="shared" si="8"/>
        <v>15</v>
      </c>
      <c r="K70" s="7">
        <f t="shared" si="9"/>
        <v>0</v>
      </c>
      <c r="L70" s="11"/>
      <c r="M70" s="5"/>
      <c r="N70" s="5"/>
    </row>
    <row r="71" spans="1:14" x14ac:dyDescent="0.25">
      <c r="A71" t="s">
        <v>91</v>
      </c>
      <c r="B71">
        <v>341</v>
      </c>
      <c r="C71">
        <v>439</v>
      </c>
      <c r="D71">
        <v>485</v>
      </c>
      <c r="E71">
        <v>388</v>
      </c>
      <c r="G71" s="6">
        <f t="shared" si="6"/>
        <v>-83.97600691768038</v>
      </c>
      <c r="H71" s="6">
        <f t="shared" si="5"/>
        <v>-41.891143203698732</v>
      </c>
      <c r="I71" s="7">
        <f t="shared" si="7"/>
        <v>43</v>
      </c>
      <c r="J71" s="7">
        <f t="shared" si="8"/>
        <v>0</v>
      </c>
      <c r="K71" s="7">
        <f t="shared" si="9"/>
        <v>43</v>
      </c>
      <c r="L71" s="11"/>
      <c r="M71" s="5"/>
      <c r="N71" s="5"/>
    </row>
    <row r="72" spans="1:14" x14ac:dyDescent="0.25">
      <c r="A72" t="s">
        <v>92</v>
      </c>
      <c r="B72">
        <v>158</v>
      </c>
      <c r="C72">
        <v>358</v>
      </c>
      <c r="D72">
        <v>140</v>
      </c>
      <c r="E72">
        <v>327</v>
      </c>
      <c r="G72" s="6">
        <f t="shared" si="6"/>
        <v>-143.93059010041898</v>
      </c>
      <c r="H72" s="6">
        <f t="shared" si="5"/>
        <v>-154.20397350550004</v>
      </c>
      <c r="I72" s="7">
        <f t="shared" si="7"/>
        <v>11</v>
      </c>
      <c r="J72" s="7">
        <f t="shared" si="8"/>
        <v>0</v>
      </c>
      <c r="K72" s="7">
        <f t="shared" si="9"/>
        <v>11</v>
      </c>
      <c r="L72" s="11"/>
      <c r="M72" s="5"/>
      <c r="N72" s="5"/>
    </row>
    <row r="73" spans="1:14" x14ac:dyDescent="0.25">
      <c r="A73" t="s">
        <v>93</v>
      </c>
      <c r="B73">
        <v>128</v>
      </c>
      <c r="C73">
        <v>295</v>
      </c>
      <c r="D73">
        <v>121</v>
      </c>
      <c r="E73">
        <v>258</v>
      </c>
      <c r="G73" s="6">
        <f t="shared" si="6"/>
        <v>-164.01519847976542</v>
      </c>
      <c r="H73" s="6">
        <f t="shared" si="5"/>
        <v>-174.83153202366168</v>
      </c>
      <c r="I73" s="7">
        <f t="shared" si="7"/>
        <v>11</v>
      </c>
      <c r="J73" s="7">
        <f t="shared" si="8"/>
        <v>0</v>
      </c>
      <c r="K73" s="7">
        <f t="shared" si="9"/>
        <v>11</v>
      </c>
      <c r="L73" s="11"/>
      <c r="M73" s="5"/>
      <c r="N73" s="5"/>
    </row>
    <row r="74" spans="1:14" x14ac:dyDescent="0.25">
      <c r="A74" t="s">
        <v>94</v>
      </c>
      <c r="B74">
        <v>429</v>
      </c>
      <c r="C74">
        <v>72</v>
      </c>
      <c r="D74">
        <v>436</v>
      </c>
      <c r="E74">
        <v>399</v>
      </c>
      <c r="G74" s="6">
        <f t="shared" si="6"/>
        <v>57.024108802689561</v>
      </c>
      <c r="H74" s="6">
        <f t="shared" si="5"/>
        <v>-53.887014755542772</v>
      </c>
      <c r="I74" s="7">
        <f t="shared" si="7"/>
        <v>111</v>
      </c>
      <c r="J74" s="7">
        <f t="shared" si="8"/>
        <v>0</v>
      </c>
      <c r="K74" s="7">
        <f t="shared" si="9"/>
        <v>111</v>
      </c>
      <c r="L74" s="11"/>
      <c r="M74" s="5"/>
      <c r="N74" s="5"/>
    </row>
    <row r="75" spans="1:14" x14ac:dyDescent="0.25">
      <c r="A75" t="s">
        <v>95</v>
      </c>
      <c r="B75">
        <v>504</v>
      </c>
      <c r="C75">
        <v>318</v>
      </c>
      <c r="D75">
        <v>454</v>
      </c>
      <c r="E75">
        <v>385</v>
      </c>
      <c r="G75" s="6">
        <f t="shared" si="6"/>
        <v>-22.972721330828662</v>
      </c>
      <c r="H75" s="6">
        <f t="shared" si="5"/>
        <v>-47.257803988672435</v>
      </c>
      <c r="I75" s="7">
        <f t="shared" si="7"/>
        <v>25</v>
      </c>
      <c r="J75" s="7">
        <f t="shared" si="8"/>
        <v>0</v>
      </c>
      <c r="K75" s="7">
        <f t="shared" si="9"/>
        <v>25</v>
      </c>
      <c r="L75" s="11"/>
      <c r="M75" s="5"/>
      <c r="N75" s="5"/>
    </row>
    <row r="76" spans="1:14" x14ac:dyDescent="0.25">
      <c r="A76" t="s">
        <v>96</v>
      </c>
      <c r="B76">
        <v>498</v>
      </c>
      <c r="C76">
        <v>149</v>
      </c>
      <c r="D76">
        <v>169</v>
      </c>
      <c r="E76">
        <v>368</v>
      </c>
      <c r="G76" s="6">
        <f t="shared" si="6"/>
        <v>27.077751402926548</v>
      </c>
      <c r="H76" s="6">
        <f t="shared" si="5"/>
        <v>-139.71265168978846</v>
      </c>
      <c r="I76" s="7">
        <f t="shared" si="7"/>
        <v>167</v>
      </c>
      <c r="J76" s="7">
        <f t="shared" si="8"/>
        <v>0</v>
      </c>
      <c r="K76" s="7">
        <f t="shared" si="9"/>
        <v>167</v>
      </c>
      <c r="L76" s="11"/>
      <c r="M76" s="5"/>
      <c r="N76" s="5"/>
    </row>
    <row r="77" spans="1:14" x14ac:dyDescent="0.25">
      <c r="A77" t="s">
        <v>97</v>
      </c>
      <c r="B77">
        <v>229</v>
      </c>
      <c r="C77">
        <v>62</v>
      </c>
      <c r="D77">
        <v>171</v>
      </c>
      <c r="E77">
        <v>377</v>
      </c>
      <c r="G77" s="6">
        <f t="shared" si="6"/>
        <v>117.07775140292654</v>
      </c>
      <c r="H77" s="6">
        <f t="shared" si="5"/>
        <v>-137.40260946898604</v>
      </c>
      <c r="I77" s="7">
        <f t="shared" si="7"/>
        <v>106</v>
      </c>
      <c r="J77" s="7">
        <f t="shared" si="8"/>
        <v>0</v>
      </c>
      <c r="K77" s="7">
        <f t="shared" si="9"/>
        <v>106</v>
      </c>
      <c r="L77" s="11"/>
      <c r="M77" s="5"/>
      <c r="N77" s="5"/>
    </row>
    <row r="78" spans="1:14" x14ac:dyDescent="0.25">
      <c r="A78" t="s">
        <v>98</v>
      </c>
      <c r="B78">
        <v>120</v>
      </c>
      <c r="C78">
        <v>230</v>
      </c>
      <c r="D78">
        <v>119</v>
      </c>
      <c r="E78">
        <v>245</v>
      </c>
      <c r="G78" s="6">
        <f t="shared" si="6"/>
        <v>177.13759477388825</v>
      </c>
      <c r="H78" s="6">
        <f t="shared" si="5"/>
        <v>-178.57502572748459</v>
      </c>
      <c r="I78" s="7">
        <f t="shared" si="7"/>
        <v>5</v>
      </c>
      <c r="J78" s="7">
        <f t="shared" si="8"/>
        <v>0</v>
      </c>
      <c r="K78" s="7">
        <f t="shared" si="9"/>
        <v>5</v>
      </c>
      <c r="L78" s="11"/>
      <c r="M78" s="5"/>
      <c r="N78" s="5"/>
    </row>
    <row r="79" spans="1:14" x14ac:dyDescent="0.25">
      <c r="A79" t="s">
        <v>99</v>
      </c>
      <c r="B79">
        <v>519</v>
      </c>
      <c r="C79">
        <v>216</v>
      </c>
      <c r="D79">
        <v>515</v>
      </c>
      <c r="E79">
        <v>212</v>
      </c>
      <c r="G79" s="6">
        <f t="shared" si="6"/>
        <v>6.8768307374367952</v>
      </c>
      <c r="H79" s="6">
        <f t="shared" si="5"/>
        <v>8.171233559949755</v>
      </c>
      <c r="I79" s="7">
        <f t="shared" si="7"/>
        <v>2</v>
      </c>
      <c r="J79" s="7">
        <f t="shared" si="8"/>
        <v>2</v>
      </c>
      <c r="K79" s="7">
        <f t="shared" si="9"/>
        <v>0</v>
      </c>
      <c r="L79" s="11"/>
      <c r="M79" s="5"/>
      <c r="N79" s="5"/>
    </row>
    <row r="80" spans="1:14" x14ac:dyDescent="0.25">
      <c r="A80" t="s">
        <v>100</v>
      </c>
      <c r="B80">
        <v>310</v>
      </c>
      <c r="C80">
        <v>440</v>
      </c>
      <c r="D80">
        <v>120</v>
      </c>
      <c r="E80">
        <v>231</v>
      </c>
      <c r="G80" s="6">
        <f t="shared" si="6"/>
        <v>-92.862405226111747</v>
      </c>
      <c r="H80" s="6">
        <f t="shared" si="5"/>
        <v>177.42342816973118</v>
      </c>
      <c r="I80" s="7">
        <f t="shared" si="7"/>
        <v>90</v>
      </c>
      <c r="J80" s="7">
        <f t="shared" si="8"/>
        <v>90</v>
      </c>
      <c r="K80" s="7">
        <f t="shared" si="9"/>
        <v>0</v>
      </c>
      <c r="L80" s="11"/>
      <c r="M80" s="5"/>
      <c r="N80" s="5"/>
    </row>
    <row r="81" spans="1:14" x14ac:dyDescent="0.25">
      <c r="A81" t="s">
        <v>101</v>
      </c>
      <c r="B81">
        <v>200</v>
      </c>
      <c r="C81">
        <v>80</v>
      </c>
      <c r="D81">
        <v>232</v>
      </c>
      <c r="E81">
        <v>58</v>
      </c>
      <c r="G81" s="6">
        <f t="shared" si="6"/>
        <v>126.86989764584402</v>
      </c>
      <c r="H81" s="6">
        <f t="shared" si="5"/>
        <v>115.80453239994713</v>
      </c>
      <c r="I81" s="7">
        <f t="shared" si="7"/>
        <v>12</v>
      </c>
      <c r="J81" s="7">
        <f t="shared" si="8"/>
        <v>12</v>
      </c>
      <c r="K81" s="7">
        <f t="shared" si="9"/>
        <v>0</v>
      </c>
      <c r="L81" s="11"/>
      <c r="M81" s="5"/>
      <c r="N81" s="5"/>
    </row>
    <row r="82" spans="1:14" x14ac:dyDescent="0.25">
      <c r="A82" t="s">
        <v>102</v>
      </c>
      <c r="B82">
        <v>262</v>
      </c>
      <c r="C82">
        <v>49</v>
      </c>
      <c r="D82">
        <v>416</v>
      </c>
      <c r="E82">
        <v>64</v>
      </c>
      <c r="G82" s="6">
        <f t="shared" si="6"/>
        <v>106.89169574467449</v>
      </c>
      <c r="H82" s="6">
        <f t="shared" si="5"/>
        <v>61.389540334034791</v>
      </c>
      <c r="I82" s="7">
        <f t="shared" si="7"/>
        <v>46</v>
      </c>
      <c r="J82" s="7">
        <f t="shared" si="8"/>
        <v>46</v>
      </c>
      <c r="K82" s="7">
        <f t="shared" si="9"/>
        <v>0</v>
      </c>
      <c r="L82" s="11"/>
      <c r="M82" s="5"/>
      <c r="N82" s="5"/>
    </row>
    <row r="83" spans="1:14" x14ac:dyDescent="0.25">
      <c r="A83" t="s">
        <v>103</v>
      </c>
      <c r="B83">
        <v>174</v>
      </c>
      <c r="C83">
        <v>104</v>
      </c>
      <c r="D83">
        <v>223</v>
      </c>
      <c r="E83">
        <v>67</v>
      </c>
      <c r="G83" s="6">
        <f t="shared" si="6"/>
        <v>137.03091423685311</v>
      </c>
      <c r="H83" s="6">
        <f t="shared" si="5"/>
        <v>119.27907221417723</v>
      </c>
      <c r="I83" s="7">
        <f t="shared" si="7"/>
        <v>18</v>
      </c>
      <c r="J83" s="7">
        <f t="shared" si="8"/>
        <v>18</v>
      </c>
      <c r="K83" s="7">
        <f t="shared" si="9"/>
        <v>0</v>
      </c>
      <c r="L83" s="11"/>
      <c r="M83" s="5"/>
      <c r="N83" s="5"/>
    </row>
    <row r="84" spans="1:14" x14ac:dyDescent="0.25">
      <c r="A84" t="s">
        <v>104</v>
      </c>
      <c r="B84">
        <v>398</v>
      </c>
      <c r="C84">
        <v>56</v>
      </c>
      <c r="D84">
        <v>517</v>
      </c>
      <c r="E84">
        <v>226</v>
      </c>
      <c r="G84" s="6">
        <f t="shared" si="6"/>
        <v>67.027278669171338</v>
      </c>
      <c r="H84" s="6">
        <f t="shared" si="5"/>
        <v>4.064947307742707</v>
      </c>
      <c r="I84" s="7">
        <f t="shared" si="7"/>
        <v>63</v>
      </c>
      <c r="J84" s="7">
        <f t="shared" si="8"/>
        <v>63</v>
      </c>
      <c r="K84" s="7">
        <f t="shared" si="9"/>
        <v>0</v>
      </c>
      <c r="L84" s="11"/>
      <c r="M84" s="5"/>
      <c r="N84" s="5"/>
    </row>
    <row r="85" spans="1:14" x14ac:dyDescent="0.25">
      <c r="A85" t="s">
        <v>105</v>
      </c>
      <c r="B85">
        <v>488</v>
      </c>
      <c r="C85">
        <v>349</v>
      </c>
      <c r="D85">
        <v>209</v>
      </c>
      <c r="E85">
        <v>73</v>
      </c>
      <c r="G85" s="6">
        <f t="shared" si="6"/>
        <v>-32.975891197310439</v>
      </c>
      <c r="H85" s="6">
        <f t="shared" si="5"/>
        <v>123.61082030194548</v>
      </c>
      <c r="I85" s="7">
        <f t="shared" si="7"/>
        <v>157</v>
      </c>
      <c r="J85" s="7">
        <f t="shared" si="8"/>
        <v>157</v>
      </c>
      <c r="K85" s="7">
        <f t="shared" si="9"/>
        <v>0</v>
      </c>
      <c r="L85" s="11"/>
      <c r="M85" s="5"/>
      <c r="N85" s="5"/>
    </row>
    <row r="86" spans="1:14" x14ac:dyDescent="0.25">
      <c r="A86" t="s">
        <v>106</v>
      </c>
      <c r="B86">
        <v>135</v>
      </c>
      <c r="C86">
        <v>165</v>
      </c>
      <c r="D86">
        <v>162</v>
      </c>
      <c r="E86">
        <v>352</v>
      </c>
      <c r="G86" s="6">
        <f t="shared" si="6"/>
        <v>157.93210043758978</v>
      </c>
      <c r="H86" s="6">
        <f t="shared" si="5"/>
        <v>-144.66866866108361</v>
      </c>
      <c r="I86" s="7">
        <f t="shared" si="7"/>
        <v>58</v>
      </c>
      <c r="J86" s="7">
        <f t="shared" si="8"/>
        <v>0</v>
      </c>
      <c r="K86" s="7">
        <f t="shared" si="9"/>
        <v>58</v>
      </c>
      <c r="L86" s="11"/>
      <c r="M86" s="5"/>
      <c r="N86" s="5"/>
    </row>
    <row r="87" spans="1:14" x14ac:dyDescent="0.25">
      <c r="A87" t="s">
        <v>107</v>
      </c>
      <c r="B87">
        <v>124</v>
      </c>
      <c r="C87">
        <v>198</v>
      </c>
      <c r="D87">
        <v>199</v>
      </c>
      <c r="E87">
        <v>78</v>
      </c>
      <c r="G87" s="6">
        <f t="shared" si="6"/>
        <v>167.90524292298787</v>
      </c>
      <c r="H87" s="6">
        <f t="shared" si="5"/>
        <v>126.75655302710567</v>
      </c>
      <c r="I87" s="7">
        <f t="shared" si="7"/>
        <v>42</v>
      </c>
      <c r="J87" s="7">
        <f t="shared" si="8"/>
        <v>42</v>
      </c>
      <c r="K87" s="7">
        <f t="shared" si="9"/>
        <v>0</v>
      </c>
      <c r="L87" s="11"/>
      <c r="M87" s="5"/>
      <c r="N87" s="5"/>
    </row>
    <row r="88" spans="1:14" x14ac:dyDescent="0.25">
      <c r="A88" t="s">
        <v>108</v>
      </c>
      <c r="B88">
        <v>327</v>
      </c>
      <c r="C88">
        <v>40</v>
      </c>
      <c r="D88">
        <v>316</v>
      </c>
      <c r="E88">
        <v>40</v>
      </c>
      <c r="G88" s="6">
        <f t="shared" si="6"/>
        <v>87.995465967894106</v>
      </c>
      <c r="H88" s="6">
        <f t="shared" si="5"/>
        <v>91.145762838175102</v>
      </c>
      <c r="I88" s="7">
        <f t="shared" si="7"/>
        <v>4</v>
      </c>
      <c r="J88" s="7">
        <f t="shared" si="8"/>
        <v>4</v>
      </c>
      <c r="K88" s="7">
        <f t="shared" si="9"/>
        <v>0</v>
      </c>
      <c r="L88" s="11"/>
      <c r="M88" s="5"/>
      <c r="N88" s="5"/>
    </row>
    <row r="89" spans="1:14" x14ac:dyDescent="0.25">
      <c r="A89" t="s">
        <v>109</v>
      </c>
      <c r="B89">
        <v>214</v>
      </c>
      <c r="C89">
        <v>410</v>
      </c>
      <c r="D89">
        <v>196</v>
      </c>
      <c r="E89">
        <v>379</v>
      </c>
      <c r="G89" s="6">
        <f t="shared" si="6"/>
        <v>-121.94475277620339</v>
      </c>
      <c r="H89" s="6">
        <f t="shared" si="5"/>
        <v>-131.73571627598147</v>
      </c>
      <c r="I89" s="7">
        <f t="shared" si="7"/>
        <v>10</v>
      </c>
      <c r="J89" s="7">
        <f t="shared" si="8"/>
        <v>0</v>
      </c>
      <c r="K89" s="7">
        <f t="shared" si="9"/>
        <v>10</v>
      </c>
      <c r="L89" s="11"/>
      <c r="M89" s="5"/>
      <c r="N89" s="5"/>
    </row>
    <row r="90" spans="1:14" x14ac:dyDescent="0.25">
      <c r="A90" t="s">
        <v>110</v>
      </c>
      <c r="B90">
        <v>443</v>
      </c>
      <c r="C90">
        <v>398</v>
      </c>
      <c r="D90">
        <v>514</v>
      </c>
      <c r="E90">
        <v>210</v>
      </c>
      <c r="G90" s="6">
        <f t="shared" si="6"/>
        <v>-52.099919644631633</v>
      </c>
      <c r="H90" s="6">
        <f t="shared" si="5"/>
        <v>8.7905431828139466</v>
      </c>
      <c r="I90" s="7">
        <f t="shared" si="7"/>
        <v>61</v>
      </c>
      <c r="J90" s="7">
        <f t="shared" si="8"/>
        <v>61</v>
      </c>
      <c r="K90" s="7">
        <f t="shared" si="9"/>
        <v>0</v>
      </c>
      <c r="L90" s="11"/>
      <c r="M90" s="5"/>
      <c r="N90" s="5"/>
    </row>
    <row r="91" spans="1:14" x14ac:dyDescent="0.25">
      <c r="A91" t="s">
        <v>111</v>
      </c>
      <c r="B91">
        <v>469</v>
      </c>
      <c r="C91">
        <v>374</v>
      </c>
      <c r="D91">
        <v>163</v>
      </c>
      <c r="E91">
        <v>103</v>
      </c>
      <c r="G91" s="6">
        <f t="shared" si="6"/>
        <v>-41.965960353054982</v>
      </c>
      <c r="H91" s="6">
        <f t="shared" si="5"/>
        <v>138.89167629408075</v>
      </c>
      <c r="I91" s="7">
        <f t="shared" si="7"/>
        <v>180</v>
      </c>
      <c r="J91" s="7">
        <f t="shared" si="8"/>
        <v>180</v>
      </c>
      <c r="K91" s="7">
        <f t="shared" si="9"/>
        <v>0</v>
      </c>
      <c r="L91" s="11"/>
      <c r="M91" s="5"/>
      <c r="N91" s="5"/>
    </row>
    <row r="92" spans="1:14" x14ac:dyDescent="0.25">
      <c r="A92" t="s">
        <v>112</v>
      </c>
      <c r="B92">
        <v>426</v>
      </c>
      <c r="C92">
        <v>70</v>
      </c>
      <c r="D92">
        <v>469</v>
      </c>
      <c r="E92">
        <v>111</v>
      </c>
      <c r="G92" s="6">
        <f t="shared" si="6"/>
        <v>58.055247223796606</v>
      </c>
      <c r="H92" s="6">
        <f t="shared" si="5"/>
        <v>40.885090901762752</v>
      </c>
      <c r="I92" s="7">
        <f t="shared" si="7"/>
        <v>18</v>
      </c>
      <c r="J92" s="7">
        <f t="shared" si="8"/>
        <v>18</v>
      </c>
      <c r="K92" s="7">
        <f t="shared" si="9"/>
        <v>0</v>
      </c>
      <c r="L92" s="11"/>
      <c r="M92" s="5"/>
      <c r="N92" s="5"/>
    </row>
    <row r="93" spans="1:14" x14ac:dyDescent="0.25">
      <c r="A93" t="s">
        <v>113</v>
      </c>
      <c r="B93">
        <v>143</v>
      </c>
      <c r="C93">
        <v>334</v>
      </c>
      <c r="D93">
        <v>474</v>
      </c>
      <c r="E93">
        <v>361</v>
      </c>
      <c r="G93" s="6">
        <f t="shared" si="6"/>
        <v>-152.02841541861858</v>
      </c>
      <c r="H93" s="6">
        <f t="shared" si="5"/>
        <v>-38.15722658736906</v>
      </c>
      <c r="I93" s="7">
        <f t="shared" si="7"/>
        <v>114</v>
      </c>
      <c r="J93" s="7">
        <f t="shared" si="8"/>
        <v>0</v>
      </c>
      <c r="K93" s="7">
        <f t="shared" si="9"/>
        <v>114</v>
      </c>
      <c r="L93" s="11"/>
      <c r="M93" s="5"/>
      <c r="N93" s="5"/>
    </row>
    <row r="94" spans="1:14" x14ac:dyDescent="0.25">
      <c r="A94" t="s">
        <v>114</v>
      </c>
      <c r="B94">
        <v>516</v>
      </c>
      <c r="C94">
        <v>282</v>
      </c>
      <c r="D94">
        <v>467</v>
      </c>
      <c r="E94">
        <v>374</v>
      </c>
      <c r="G94" s="6">
        <f t="shared" si="6"/>
        <v>-12.094757077012103</v>
      </c>
      <c r="H94" s="6">
        <f t="shared" si="5"/>
        <v>-42.351194240541368</v>
      </c>
      <c r="I94" s="7">
        <f t="shared" si="7"/>
        <v>31</v>
      </c>
      <c r="J94" s="7">
        <f t="shared" si="8"/>
        <v>0</v>
      </c>
      <c r="K94" s="7">
        <f t="shared" si="9"/>
        <v>31</v>
      </c>
      <c r="L94" s="11"/>
      <c r="M94" s="5"/>
      <c r="N94" s="5"/>
    </row>
    <row r="95" spans="1:14" x14ac:dyDescent="0.25">
      <c r="A95" t="s">
        <v>115</v>
      </c>
      <c r="B95">
        <v>518</v>
      </c>
      <c r="C95">
        <v>212</v>
      </c>
      <c r="D95">
        <v>517</v>
      </c>
      <c r="E95">
        <v>218</v>
      </c>
      <c r="G95" s="6">
        <f t="shared" si="6"/>
        <v>8.0490617016745052</v>
      </c>
      <c r="H95" s="6">
        <f t="shared" si="5"/>
        <v>6.3721113969325121</v>
      </c>
      <c r="I95" s="7">
        <f t="shared" si="7"/>
        <v>2</v>
      </c>
      <c r="J95" s="7">
        <f t="shared" si="8"/>
        <v>2</v>
      </c>
      <c r="K95" s="7">
        <f t="shared" si="9"/>
        <v>0</v>
      </c>
      <c r="L95" s="11"/>
      <c r="M95" s="5"/>
      <c r="N95" s="5"/>
    </row>
    <row r="96" spans="1:14" x14ac:dyDescent="0.25">
      <c r="A96" t="s">
        <v>116</v>
      </c>
      <c r="B96">
        <v>395</v>
      </c>
      <c r="C96">
        <v>55</v>
      </c>
      <c r="D96">
        <v>510</v>
      </c>
      <c r="E96">
        <v>290</v>
      </c>
      <c r="G96" s="6">
        <f t="shared" si="6"/>
        <v>67.932100437589796</v>
      </c>
      <c r="H96" s="6">
        <f t="shared" si="5"/>
        <v>-14.743562836470735</v>
      </c>
      <c r="I96" s="7">
        <f t="shared" si="7"/>
        <v>83</v>
      </c>
      <c r="J96" s="7">
        <f t="shared" si="8"/>
        <v>0</v>
      </c>
      <c r="K96" s="7">
        <f t="shared" si="9"/>
        <v>83</v>
      </c>
      <c r="L96" s="11"/>
      <c r="M96" s="5"/>
      <c r="N96" s="5"/>
    </row>
    <row r="97" spans="1:14" x14ac:dyDescent="0.25">
      <c r="A97" t="s">
        <v>117</v>
      </c>
      <c r="B97">
        <v>454</v>
      </c>
      <c r="C97">
        <v>91</v>
      </c>
      <c r="D97">
        <v>429</v>
      </c>
      <c r="E97">
        <v>75</v>
      </c>
      <c r="G97" s="6">
        <f t="shared" si="6"/>
        <v>48.034039646945011</v>
      </c>
      <c r="H97" s="6">
        <f t="shared" si="5"/>
        <v>56.551007262525282</v>
      </c>
      <c r="I97" s="7">
        <f t="shared" si="7"/>
        <v>9</v>
      </c>
      <c r="J97" s="7">
        <f t="shared" si="8"/>
        <v>9</v>
      </c>
      <c r="K97" s="7">
        <f t="shared" si="9"/>
        <v>0</v>
      </c>
      <c r="L97" s="11"/>
      <c r="M97" s="5"/>
      <c r="N97" s="5"/>
    </row>
    <row r="98" spans="1:14" x14ac:dyDescent="0.25">
      <c r="A98" t="s">
        <v>118</v>
      </c>
      <c r="B98">
        <v>131</v>
      </c>
      <c r="C98">
        <v>175</v>
      </c>
      <c r="D98">
        <v>161</v>
      </c>
      <c r="E98">
        <v>112</v>
      </c>
      <c r="G98" s="6">
        <f t="shared" si="6"/>
        <v>161.02112024428655</v>
      </c>
      <c r="H98" s="6">
        <f t="shared" si="5"/>
        <v>141.16484178223544</v>
      </c>
      <c r="I98" s="7">
        <f t="shared" si="7"/>
        <v>20</v>
      </c>
      <c r="J98" s="7">
        <f t="shared" si="8"/>
        <v>20</v>
      </c>
      <c r="K98" s="7">
        <f t="shared" si="9"/>
        <v>0</v>
      </c>
      <c r="L98" s="11"/>
      <c r="M98" s="5"/>
      <c r="N98" s="5"/>
    </row>
    <row r="99" spans="1:14" x14ac:dyDescent="0.25">
      <c r="A99" t="s">
        <v>119</v>
      </c>
      <c r="B99">
        <v>518</v>
      </c>
      <c r="C99">
        <v>271</v>
      </c>
      <c r="D99">
        <v>508</v>
      </c>
      <c r="E99">
        <v>290</v>
      </c>
      <c r="G99" s="6">
        <f t="shared" si="6"/>
        <v>-8.8983130644626023</v>
      </c>
      <c r="H99" s="6">
        <f t="shared" si="5"/>
        <v>-14.89347295884161</v>
      </c>
      <c r="I99" s="7">
        <f t="shared" si="7"/>
        <v>6</v>
      </c>
      <c r="J99" s="7">
        <f t="shared" si="8"/>
        <v>0</v>
      </c>
      <c r="K99" s="7">
        <f t="shared" si="9"/>
        <v>6</v>
      </c>
      <c r="L99" s="11"/>
      <c r="M99" s="5"/>
      <c r="N99" s="5"/>
    </row>
    <row r="100" spans="1:14" x14ac:dyDescent="0.25">
      <c r="A100" t="s">
        <v>120</v>
      </c>
      <c r="B100">
        <v>323</v>
      </c>
      <c r="C100">
        <v>440</v>
      </c>
      <c r="D100">
        <v>324</v>
      </c>
      <c r="E100">
        <v>439</v>
      </c>
      <c r="G100" s="6">
        <f t="shared" si="6"/>
        <v>-89.140627756355329</v>
      </c>
      <c r="H100" s="6">
        <f t="shared" si="5"/>
        <v>-88.848481106036232</v>
      </c>
      <c r="I100" s="7">
        <f t="shared" si="7"/>
        <v>1</v>
      </c>
      <c r="J100" s="7">
        <f t="shared" si="8"/>
        <v>0</v>
      </c>
      <c r="K100" s="7">
        <f t="shared" si="9"/>
        <v>1</v>
      </c>
      <c r="L100" s="11"/>
      <c r="M100" s="5"/>
      <c r="N100" s="5"/>
    </row>
    <row r="101" spans="1:14" x14ac:dyDescent="0.25">
      <c r="A101" t="s">
        <v>121</v>
      </c>
      <c r="B101">
        <v>169</v>
      </c>
      <c r="C101">
        <v>371</v>
      </c>
      <c r="D101">
        <v>163</v>
      </c>
      <c r="E101">
        <v>363</v>
      </c>
      <c r="G101" s="6">
        <f t="shared" si="6"/>
        <v>-139.05673786129486</v>
      </c>
      <c r="H101" s="6">
        <f t="shared" si="5"/>
        <v>-141.92344891481054</v>
      </c>
      <c r="I101" s="7">
        <f t="shared" si="7"/>
        <v>3</v>
      </c>
      <c r="J101" s="7">
        <f t="shared" si="8"/>
        <v>0</v>
      </c>
      <c r="K101" s="7">
        <f t="shared" si="9"/>
        <v>3</v>
      </c>
      <c r="L101" s="11"/>
      <c r="M101" s="5"/>
      <c r="N101" s="5"/>
    </row>
    <row r="102" spans="1:14" x14ac:dyDescent="0.25">
      <c r="A102" t="s">
        <v>122</v>
      </c>
      <c r="B102">
        <v>495</v>
      </c>
      <c r="C102">
        <v>337</v>
      </c>
      <c r="D102">
        <v>211</v>
      </c>
      <c r="E102">
        <v>69</v>
      </c>
      <c r="G102" s="6">
        <f t="shared" si="6"/>
        <v>-28.998977146154004</v>
      </c>
      <c r="H102" s="6">
        <f t="shared" si="5"/>
        <v>122.51453250914285</v>
      </c>
      <c r="I102" s="7">
        <f t="shared" si="7"/>
        <v>152</v>
      </c>
      <c r="J102" s="7">
        <f t="shared" si="8"/>
        <v>152</v>
      </c>
      <c r="K102" s="7">
        <f t="shared" si="9"/>
        <v>0</v>
      </c>
      <c r="L102" s="11"/>
      <c r="M102" s="5"/>
      <c r="N102" s="5"/>
    </row>
    <row r="103" spans="1:14" x14ac:dyDescent="0.25">
      <c r="A103" t="s">
        <v>123</v>
      </c>
      <c r="B103">
        <v>124</v>
      </c>
      <c r="C103">
        <v>278</v>
      </c>
      <c r="D103">
        <v>147</v>
      </c>
      <c r="E103">
        <v>330</v>
      </c>
      <c r="G103" s="6">
        <f t="shared" si="6"/>
        <v>-169.02775976218837</v>
      </c>
      <c r="H103" s="6">
        <f t="shared" si="5"/>
        <v>-152.51514148038697</v>
      </c>
      <c r="I103" s="7">
        <f t="shared" si="7"/>
        <v>17</v>
      </c>
      <c r="J103" s="7">
        <f t="shared" si="8"/>
        <v>0</v>
      </c>
      <c r="K103" s="7">
        <f t="shared" si="9"/>
        <v>17</v>
      </c>
      <c r="L103" s="11"/>
      <c r="M103" s="5"/>
      <c r="N103" s="5"/>
    </row>
    <row r="104" spans="1:14" x14ac:dyDescent="0.25">
      <c r="A104" t="s">
        <v>124</v>
      </c>
      <c r="B104">
        <v>255</v>
      </c>
      <c r="C104">
        <v>429</v>
      </c>
      <c r="D104">
        <v>139</v>
      </c>
      <c r="E104">
        <v>152</v>
      </c>
      <c r="G104" s="6">
        <f t="shared" si="6"/>
        <v>-108.97887975571345</v>
      </c>
      <c r="H104" s="6">
        <f t="shared" si="5"/>
        <v>154.0715423988855</v>
      </c>
      <c r="I104" s="7">
        <f t="shared" si="7"/>
        <v>97</v>
      </c>
      <c r="J104" s="7">
        <f t="shared" si="8"/>
        <v>97</v>
      </c>
      <c r="K104" s="7">
        <f t="shared" si="9"/>
        <v>0</v>
      </c>
      <c r="L104" s="11"/>
      <c r="M104" s="5"/>
      <c r="N104" s="5"/>
    </row>
    <row r="105" spans="1:14" x14ac:dyDescent="0.25">
      <c r="A105" t="s">
        <v>125</v>
      </c>
      <c r="B105">
        <v>358</v>
      </c>
      <c r="C105">
        <v>436</v>
      </c>
      <c r="D105">
        <v>377</v>
      </c>
      <c r="E105">
        <v>428</v>
      </c>
      <c r="G105" s="6">
        <f t="shared" si="6"/>
        <v>-79.027759762188353</v>
      </c>
      <c r="H105" s="6">
        <f t="shared" si="5"/>
        <v>-73.133143042256279</v>
      </c>
      <c r="I105" s="7">
        <f t="shared" si="7"/>
        <v>6</v>
      </c>
      <c r="J105" s="7">
        <f t="shared" si="8"/>
        <v>0</v>
      </c>
      <c r="K105" s="7">
        <f t="shared" si="9"/>
        <v>6</v>
      </c>
      <c r="L105" s="11"/>
      <c r="M105" s="5"/>
      <c r="N105" s="5"/>
    </row>
    <row r="106" spans="1:14" x14ac:dyDescent="0.25">
      <c r="A106" t="s">
        <v>126</v>
      </c>
      <c r="B106">
        <v>475</v>
      </c>
      <c r="C106">
        <v>366</v>
      </c>
      <c r="D106">
        <v>307</v>
      </c>
      <c r="E106">
        <v>439</v>
      </c>
      <c r="G106" s="6">
        <f t="shared" si="6"/>
        <v>-39.107772382680899</v>
      </c>
      <c r="H106" s="6">
        <f t="shared" si="5"/>
        <v>-93.737629543410094</v>
      </c>
      <c r="I106" s="7">
        <f t="shared" si="7"/>
        <v>55</v>
      </c>
      <c r="J106" s="7">
        <f t="shared" si="8"/>
        <v>0</v>
      </c>
      <c r="K106" s="7">
        <f t="shared" si="9"/>
        <v>55</v>
      </c>
      <c r="L106" s="11"/>
      <c r="M106" s="5"/>
      <c r="N106" s="5"/>
    </row>
    <row r="107" spans="1:14" x14ac:dyDescent="0.25">
      <c r="A107" t="s">
        <v>127</v>
      </c>
      <c r="B107">
        <v>189</v>
      </c>
      <c r="C107">
        <v>89</v>
      </c>
      <c r="D107">
        <v>143</v>
      </c>
      <c r="E107">
        <v>336</v>
      </c>
      <c r="G107" s="6">
        <f t="shared" si="6"/>
        <v>130.94326213870511</v>
      </c>
      <c r="H107" s="6">
        <f t="shared" si="5"/>
        <v>-151.52579638992563</v>
      </c>
      <c r="I107" s="7">
        <f t="shared" si="7"/>
        <v>78</v>
      </c>
      <c r="J107" s="7">
        <f t="shared" si="8"/>
        <v>0</v>
      </c>
      <c r="K107" s="7">
        <f t="shared" si="9"/>
        <v>78</v>
      </c>
      <c r="L107" s="11"/>
      <c r="M107" s="5"/>
      <c r="N107" s="5"/>
    </row>
    <row r="108" spans="1:14" x14ac:dyDescent="0.25">
      <c r="A108" t="s">
        <v>128</v>
      </c>
      <c r="B108">
        <v>223</v>
      </c>
      <c r="C108">
        <v>415</v>
      </c>
      <c r="D108">
        <v>133</v>
      </c>
      <c r="E108">
        <v>327</v>
      </c>
      <c r="G108" s="6">
        <f t="shared" si="6"/>
        <v>-118.99897714615399</v>
      </c>
      <c r="H108" s="6">
        <f t="shared" si="5"/>
        <v>-155.05023687139666</v>
      </c>
      <c r="I108" s="7">
        <f t="shared" si="7"/>
        <v>37</v>
      </c>
      <c r="J108" s="7">
        <f t="shared" si="8"/>
        <v>0</v>
      </c>
      <c r="K108" s="7">
        <f t="shared" si="9"/>
        <v>37</v>
      </c>
      <c r="L108" s="11"/>
      <c r="M108" s="5"/>
      <c r="N108" s="5"/>
    </row>
    <row r="109" spans="1:14" x14ac:dyDescent="0.25">
      <c r="A109" t="s">
        <v>129</v>
      </c>
      <c r="B109">
        <v>145</v>
      </c>
      <c r="C109">
        <v>143</v>
      </c>
      <c r="D109">
        <v>131</v>
      </c>
      <c r="E109">
        <v>179</v>
      </c>
      <c r="G109" s="6">
        <f t="shared" si="6"/>
        <v>151.001022853846</v>
      </c>
      <c r="H109" s="6">
        <f t="shared" si="5"/>
        <v>162.11244642795575</v>
      </c>
      <c r="I109" s="7">
        <f t="shared" si="7"/>
        <v>12</v>
      </c>
      <c r="J109" s="7">
        <f t="shared" si="8"/>
        <v>12</v>
      </c>
      <c r="K109" s="7">
        <f t="shared" si="9"/>
        <v>0</v>
      </c>
      <c r="L109" s="11"/>
      <c r="M109" s="5"/>
      <c r="N109" s="5"/>
    </row>
    <row r="110" spans="1:14" x14ac:dyDescent="0.25">
      <c r="A110" t="s">
        <v>130</v>
      </c>
      <c r="B110">
        <v>135</v>
      </c>
      <c r="C110">
        <v>315</v>
      </c>
      <c r="D110">
        <v>421</v>
      </c>
      <c r="E110">
        <v>412</v>
      </c>
      <c r="G110" s="6">
        <f t="shared" si="6"/>
        <v>-157.93210043758978</v>
      </c>
      <c r="H110" s="6">
        <f t="shared" si="5"/>
        <v>-59.578147837332175</v>
      </c>
      <c r="I110" s="7">
        <f t="shared" si="7"/>
        <v>99</v>
      </c>
      <c r="J110" s="7">
        <f t="shared" si="8"/>
        <v>0</v>
      </c>
      <c r="K110" s="7">
        <f t="shared" si="9"/>
        <v>99</v>
      </c>
      <c r="L110" s="11"/>
      <c r="M110" s="5"/>
      <c r="N110" s="5"/>
    </row>
    <row r="111" spans="1:14" x14ac:dyDescent="0.25">
      <c r="A111" t="s">
        <v>131</v>
      </c>
      <c r="B111">
        <v>497</v>
      </c>
      <c r="C111">
        <v>334</v>
      </c>
      <c r="D111">
        <v>449</v>
      </c>
      <c r="E111">
        <v>391</v>
      </c>
      <c r="G111" s="6">
        <f t="shared" si="6"/>
        <v>-27.971584581381421</v>
      </c>
      <c r="H111" s="6">
        <f t="shared" si="5"/>
        <v>-49.492581479915316</v>
      </c>
      <c r="I111" s="7">
        <f t="shared" si="7"/>
        <v>22</v>
      </c>
      <c r="J111" s="7">
        <f t="shared" si="8"/>
        <v>0</v>
      </c>
      <c r="K111" s="7">
        <f t="shared" si="9"/>
        <v>22</v>
      </c>
      <c r="L111" s="11"/>
      <c r="M111" s="5"/>
      <c r="N111" s="5"/>
    </row>
    <row r="112" spans="1:14" x14ac:dyDescent="0.25">
      <c r="A112" t="s">
        <v>132</v>
      </c>
      <c r="B112">
        <v>292</v>
      </c>
      <c r="C112">
        <v>438</v>
      </c>
      <c r="D112">
        <v>284</v>
      </c>
      <c r="E112">
        <v>434</v>
      </c>
      <c r="G112" s="6">
        <f t="shared" si="6"/>
        <v>-98.049061701674503</v>
      </c>
      <c r="H112" s="6">
        <f t="shared" si="5"/>
        <v>-100.51262716992134</v>
      </c>
      <c r="I112" s="7">
        <f t="shared" si="7"/>
        <v>3</v>
      </c>
      <c r="J112" s="7">
        <f t="shared" si="8"/>
        <v>0</v>
      </c>
      <c r="K112" s="7">
        <f t="shared" si="9"/>
        <v>3</v>
      </c>
      <c r="L112" s="11"/>
      <c r="M112" s="5"/>
      <c r="N112" s="5"/>
    </row>
    <row r="113" spans="1:14" x14ac:dyDescent="0.25">
      <c r="A113" t="s">
        <v>133</v>
      </c>
      <c r="B113">
        <v>124</v>
      </c>
      <c r="C113">
        <v>282</v>
      </c>
      <c r="D113">
        <v>122</v>
      </c>
      <c r="E113">
        <v>195</v>
      </c>
      <c r="G113" s="6">
        <f t="shared" si="6"/>
        <v>-167.90524292298787</v>
      </c>
      <c r="H113" s="6">
        <f t="shared" si="5"/>
        <v>167.19573393471325</v>
      </c>
      <c r="I113" s="7">
        <f t="shared" si="7"/>
        <v>25</v>
      </c>
      <c r="J113" s="7">
        <f t="shared" si="8"/>
        <v>25</v>
      </c>
      <c r="K113" s="7">
        <f t="shared" si="9"/>
        <v>0</v>
      </c>
      <c r="L113" s="11"/>
      <c r="M113" s="5"/>
      <c r="N113" s="5"/>
    </row>
    <row r="114" spans="1:14" x14ac:dyDescent="0.25">
      <c r="A114" t="s">
        <v>134</v>
      </c>
      <c r="B114">
        <v>313</v>
      </c>
      <c r="C114">
        <v>40</v>
      </c>
      <c r="D114">
        <v>314</v>
      </c>
      <c r="E114">
        <v>39</v>
      </c>
      <c r="G114" s="6">
        <f t="shared" si="6"/>
        <v>92.004534032105894</v>
      </c>
      <c r="H114" s="6">
        <f t="shared" si="5"/>
        <v>91.709814044141538</v>
      </c>
      <c r="I114" s="7">
        <f t="shared" si="7"/>
        <v>1</v>
      </c>
      <c r="J114" s="7">
        <f t="shared" si="8"/>
        <v>1</v>
      </c>
      <c r="K114" s="7">
        <f t="shared" si="9"/>
        <v>0</v>
      </c>
      <c r="L114" s="11"/>
      <c r="M114" s="5"/>
      <c r="N114" s="5"/>
    </row>
    <row r="115" spans="1:14" x14ac:dyDescent="0.25">
      <c r="A115" t="s">
        <v>135</v>
      </c>
      <c r="B115">
        <v>162</v>
      </c>
      <c r="C115">
        <v>117</v>
      </c>
      <c r="D115">
        <v>192</v>
      </c>
      <c r="E115">
        <v>85</v>
      </c>
      <c r="G115" s="6">
        <f t="shared" si="6"/>
        <v>142.09991964463163</v>
      </c>
      <c r="H115" s="6">
        <f t="shared" si="5"/>
        <v>129.55011389546073</v>
      </c>
      <c r="I115" s="7">
        <f t="shared" si="7"/>
        <v>13</v>
      </c>
      <c r="J115" s="7">
        <f t="shared" si="8"/>
        <v>13</v>
      </c>
      <c r="K115" s="7">
        <f t="shared" si="9"/>
        <v>0</v>
      </c>
      <c r="L115" s="11"/>
      <c r="M115" s="5"/>
      <c r="N115" s="5"/>
    </row>
    <row r="116" spans="1:14" x14ac:dyDescent="0.25">
      <c r="A116" t="s">
        <v>136</v>
      </c>
      <c r="B116">
        <v>278</v>
      </c>
      <c r="C116">
        <v>44</v>
      </c>
      <c r="D116">
        <v>197</v>
      </c>
      <c r="E116">
        <v>402</v>
      </c>
      <c r="G116" s="6">
        <f t="shared" si="6"/>
        <v>102.09475707701209</v>
      </c>
      <c r="H116" s="6">
        <f t="shared" si="5"/>
        <v>-127.20792192178156</v>
      </c>
      <c r="I116" s="7">
        <f t="shared" si="7"/>
        <v>131</v>
      </c>
      <c r="J116" s="7">
        <f t="shared" si="8"/>
        <v>0</v>
      </c>
      <c r="K116" s="7">
        <f t="shared" si="9"/>
        <v>131</v>
      </c>
      <c r="L116" s="11"/>
      <c r="M116" s="5"/>
      <c r="N116" s="5"/>
    </row>
    <row r="117" spans="1:14" x14ac:dyDescent="0.25">
      <c r="A117" t="s">
        <v>137</v>
      </c>
      <c r="B117">
        <v>520</v>
      </c>
      <c r="C117">
        <v>233</v>
      </c>
      <c r="D117">
        <v>121</v>
      </c>
      <c r="E117">
        <v>254</v>
      </c>
      <c r="G117" s="6">
        <f t="shared" si="6"/>
        <v>2.0045340321059042</v>
      </c>
      <c r="H117" s="6">
        <f t="shared" si="5"/>
        <v>-175.97577153172728</v>
      </c>
      <c r="I117" s="7">
        <f t="shared" si="7"/>
        <v>178</v>
      </c>
      <c r="J117" s="7">
        <f t="shared" si="8"/>
        <v>0</v>
      </c>
      <c r="K117" s="7">
        <f t="shared" si="9"/>
        <v>178</v>
      </c>
      <c r="L117" s="11"/>
      <c r="M117" s="5"/>
      <c r="N117" s="5"/>
    </row>
    <row r="118" spans="1:14" x14ac:dyDescent="0.25">
      <c r="A118" t="s">
        <v>138</v>
      </c>
      <c r="B118">
        <v>426</v>
      </c>
      <c r="C118">
        <v>410</v>
      </c>
      <c r="D118">
        <v>119</v>
      </c>
      <c r="E118">
        <v>249</v>
      </c>
      <c r="G118" s="6">
        <f t="shared" si="6"/>
        <v>-58.055247223796606</v>
      </c>
      <c r="H118" s="6">
        <f t="shared" si="5"/>
        <v>-177.436229788535</v>
      </c>
      <c r="I118" s="7">
        <f t="shared" si="7"/>
        <v>120</v>
      </c>
      <c r="J118" s="7">
        <f t="shared" si="8"/>
        <v>0</v>
      </c>
      <c r="K118" s="7">
        <f t="shared" si="9"/>
        <v>120</v>
      </c>
      <c r="L118" s="11"/>
      <c r="M118" s="5"/>
      <c r="N118" s="5"/>
    </row>
    <row r="119" spans="1:14" x14ac:dyDescent="0.25">
      <c r="A119" t="s">
        <v>139</v>
      </c>
      <c r="B119">
        <v>348</v>
      </c>
      <c r="C119">
        <v>42</v>
      </c>
      <c r="D119">
        <v>322</v>
      </c>
      <c r="E119">
        <v>438</v>
      </c>
      <c r="G119" s="6">
        <f t="shared" si="6"/>
        <v>81.950938298325497</v>
      </c>
      <c r="H119" s="6">
        <f t="shared" si="5"/>
        <v>-89.421274434392231</v>
      </c>
      <c r="I119" s="7">
        <f t="shared" si="7"/>
        <v>172</v>
      </c>
      <c r="J119" s="7">
        <f t="shared" si="8"/>
        <v>0</v>
      </c>
      <c r="K119" s="7">
        <f t="shared" si="9"/>
        <v>172</v>
      </c>
      <c r="L119" s="11"/>
      <c r="M119" s="5"/>
      <c r="N119" s="5"/>
    </row>
    <row r="120" spans="1:14" x14ac:dyDescent="0.25">
      <c r="A120" t="s">
        <v>140</v>
      </c>
      <c r="B120">
        <v>469</v>
      </c>
      <c r="C120">
        <v>106</v>
      </c>
      <c r="D120">
        <v>517</v>
      </c>
      <c r="E120">
        <v>187</v>
      </c>
      <c r="G120" s="6">
        <f t="shared" si="6"/>
        <v>41.965960353054982</v>
      </c>
      <c r="H120" s="6">
        <f t="shared" si="5"/>
        <v>15.058057469727034</v>
      </c>
      <c r="I120" s="7">
        <f t="shared" si="7"/>
        <v>27</v>
      </c>
      <c r="J120" s="7">
        <f t="shared" si="8"/>
        <v>27</v>
      </c>
      <c r="K120" s="7">
        <f t="shared" si="9"/>
        <v>0</v>
      </c>
      <c r="L120" s="11"/>
      <c r="M120" s="5"/>
      <c r="N120" s="5"/>
    </row>
    <row r="121" spans="1:14" x14ac:dyDescent="0.25">
      <c r="A121" t="s">
        <v>141</v>
      </c>
      <c r="B121">
        <v>143</v>
      </c>
      <c r="C121">
        <v>146</v>
      </c>
      <c r="D121">
        <v>508</v>
      </c>
      <c r="E121">
        <v>305</v>
      </c>
      <c r="G121" s="6">
        <f t="shared" si="6"/>
        <v>152.02841541861858</v>
      </c>
      <c r="H121" s="6">
        <f t="shared" si="5"/>
        <v>-19.072554387855366</v>
      </c>
      <c r="I121" s="7">
        <f t="shared" si="7"/>
        <v>172</v>
      </c>
      <c r="J121" s="7">
        <f t="shared" si="8"/>
        <v>0</v>
      </c>
      <c r="K121" s="7">
        <f t="shared" si="9"/>
        <v>172</v>
      </c>
      <c r="L121" s="11"/>
      <c r="M121" s="5"/>
      <c r="N121" s="5"/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W121"/>
  <sheetViews>
    <sheetView topLeftCell="F1" workbookViewId="0">
      <selection activeCell="N36" sqref="N36"/>
    </sheetView>
  </sheetViews>
  <sheetFormatPr defaultRowHeight="15" x14ac:dyDescent="0.25"/>
  <sheetData>
    <row r="1" spans="1:23" ht="15.75" thickBot="1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2" t="s">
        <v>7</v>
      </c>
      <c r="I1" s="3" t="s">
        <v>8</v>
      </c>
      <c r="J1" s="4" t="s">
        <v>9</v>
      </c>
      <c r="K1" s="4" t="s">
        <v>10</v>
      </c>
      <c r="L1" s="5"/>
      <c r="M1" s="5" t="s">
        <v>11</v>
      </c>
      <c r="N1" s="5" t="s">
        <v>12</v>
      </c>
      <c r="Q1" s="13" t="s">
        <v>19</v>
      </c>
      <c r="R1" s="13" t="s">
        <v>15</v>
      </c>
      <c r="S1" s="13" t="s">
        <v>16</v>
      </c>
      <c r="T1" s="13" t="s">
        <v>17</v>
      </c>
      <c r="U1" s="13" t="s">
        <v>18</v>
      </c>
      <c r="V1" s="13" t="s">
        <v>20</v>
      </c>
      <c r="W1" s="13" t="s">
        <v>21</v>
      </c>
    </row>
    <row r="2" spans="1:23" ht="16.5" thickTop="1" thickBot="1" x14ac:dyDescent="0.3">
      <c r="A2" t="s">
        <v>22</v>
      </c>
      <c r="B2">
        <v>456</v>
      </c>
      <c r="C2">
        <v>386</v>
      </c>
      <c r="D2">
        <v>476</v>
      </c>
      <c r="E2">
        <v>360</v>
      </c>
      <c r="G2" s="6">
        <f>ATAN2(2*(B2-$M$2/2)/$M$4,2*($N$2/2-C2)/$M$4)*180/PI()</f>
        <v>-47.030914236853107</v>
      </c>
      <c r="H2" s="6">
        <f t="shared" ref="H2:H65" si="0">ATAN2(2*(D2-$M$2/2)/$M$4,2*($N$2/2-E2)/$M$4)*180/PI()</f>
        <v>-37.568592028827496</v>
      </c>
      <c r="I2" s="7">
        <f>MAX(1,CEILING(MIN(MOD(G2-H2,360),MOD(H2-G2,360)),1))</f>
        <v>10</v>
      </c>
      <c r="J2" s="7">
        <f>IF(H2&gt;1,I2,0)</f>
        <v>0</v>
      </c>
      <c r="K2" s="7">
        <f>IF(H2&lt;1,I2,0)</f>
        <v>10</v>
      </c>
      <c r="L2" s="8" t="s">
        <v>13</v>
      </c>
      <c r="M2" s="9">
        <v>640</v>
      </c>
      <c r="N2" s="9">
        <v>480</v>
      </c>
      <c r="Q2" t="s">
        <v>22</v>
      </c>
      <c r="R2" t="s">
        <v>150</v>
      </c>
      <c r="S2">
        <v>476</v>
      </c>
      <c r="T2">
        <v>360</v>
      </c>
      <c r="U2">
        <v>10</v>
      </c>
      <c r="V2">
        <v>77</v>
      </c>
      <c r="W2">
        <v>77</v>
      </c>
    </row>
    <row r="3" spans="1:23" ht="15.75" thickBot="1" x14ac:dyDescent="0.3">
      <c r="A3" t="s">
        <v>23</v>
      </c>
      <c r="B3">
        <v>121</v>
      </c>
      <c r="C3">
        <v>216</v>
      </c>
      <c r="D3">
        <v>381</v>
      </c>
      <c r="E3">
        <v>53</v>
      </c>
      <c r="G3" s="6">
        <f t="shared" ref="G3:G66" si="1">ATAN2(2*(B3-$M$2/2)/$M$4,2*($N$2/2-C3)/$M$4)*180/PI()</f>
        <v>173.12316926256318</v>
      </c>
      <c r="H3" s="6">
        <f t="shared" si="0"/>
        <v>71.933507702415696</v>
      </c>
      <c r="I3" s="7">
        <f t="shared" ref="I3:I66" si="2">MAX(1,CEILING(MIN(MOD(G3-H3,360),MOD(H3-G3,360)),1))</f>
        <v>102</v>
      </c>
      <c r="J3" s="7">
        <f t="shared" ref="J3:J66" si="3">IF(H3&gt;1,I3,0)</f>
        <v>102</v>
      </c>
      <c r="K3" s="7">
        <f t="shared" ref="K3:K66" si="4">IF(H3&lt;1,I3,0)</f>
        <v>0</v>
      </c>
      <c r="L3" s="11"/>
      <c r="M3" s="5"/>
      <c r="N3" s="5"/>
      <c r="Q3" t="s">
        <v>23</v>
      </c>
      <c r="R3" t="s">
        <v>150</v>
      </c>
      <c r="S3">
        <v>381</v>
      </c>
      <c r="T3">
        <v>53</v>
      </c>
      <c r="U3">
        <v>102</v>
      </c>
      <c r="V3">
        <v>13</v>
      </c>
      <c r="W3">
        <v>13</v>
      </c>
    </row>
    <row r="4" spans="1:23" ht="15.75" thickBot="1" x14ac:dyDescent="0.3">
      <c r="A4" t="s">
        <v>24</v>
      </c>
      <c r="B4">
        <v>229</v>
      </c>
      <c r="C4">
        <v>418</v>
      </c>
      <c r="D4">
        <v>480</v>
      </c>
      <c r="E4">
        <v>115</v>
      </c>
      <c r="G4" s="6">
        <f t="shared" si="1"/>
        <v>-117.07775140292654</v>
      </c>
      <c r="H4" s="6">
        <f t="shared" si="0"/>
        <v>37.998732442504668</v>
      </c>
      <c r="I4" s="7">
        <f t="shared" si="2"/>
        <v>156</v>
      </c>
      <c r="J4" s="7">
        <f t="shared" si="3"/>
        <v>156</v>
      </c>
      <c r="K4" s="7">
        <f t="shared" si="4"/>
        <v>0</v>
      </c>
      <c r="L4" s="8" t="s">
        <v>14</v>
      </c>
      <c r="M4" s="9">
        <v>400</v>
      </c>
      <c r="N4" s="5"/>
      <c r="Q4" t="s">
        <v>24</v>
      </c>
      <c r="R4" t="s">
        <v>150</v>
      </c>
      <c r="S4">
        <v>480</v>
      </c>
      <c r="T4">
        <v>115</v>
      </c>
      <c r="U4">
        <v>156</v>
      </c>
      <c r="V4">
        <v>14</v>
      </c>
      <c r="W4">
        <v>16</v>
      </c>
    </row>
    <row r="5" spans="1:23" x14ac:dyDescent="0.25">
      <c r="A5" t="s">
        <v>25</v>
      </c>
      <c r="B5">
        <v>519</v>
      </c>
      <c r="C5">
        <v>264</v>
      </c>
      <c r="D5">
        <v>451</v>
      </c>
      <c r="E5">
        <v>93</v>
      </c>
      <c r="G5" s="6">
        <f t="shared" si="1"/>
        <v>-6.8768307374367952</v>
      </c>
      <c r="H5" s="6">
        <f t="shared" si="0"/>
        <v>48.293964987845101</v>
      </c>
      <c r="I5" s="7">
        <f t="shared" si="2"/>
        <v>56</v>
      </c>
      <c r="J5" s="7">
        <f t="shared" si="3"/>
        <v>56</v>
      </c>
      <c r="K5" s="7">
        <f t="shared" si="4"/>
        <v>0</v>
      </c>
      <c r="L5" s="11"/>
      <c r="M5" s="5"/>
      <c r="N5" s="5"/>
      <c r="Q5" t="s">
        <v>25</v>
      </c>
      <c r="R5" t="s">
        <v>151</v>
      </c>
      <c r="S5">
        <v>451</v>
      </c>
      <c r="T5">
        <v>93</v>
      </c>
      <c r="U5">
        <v>56</v>
      </c>
      <c r="V5">
        <v>46</v>
      </c>
      <c r="W5">
        <v>29</v>
      </c>
    </row>
    <row r="6" spans="1:23" x14ac:dyDescent="0.25">
      <c r="A6" t="s">
        <v>26</v>
      </c>
      <c r="B6">
        <v>440</v>
      </c>
      <c r="C6">
        <v>80</v>
      </c>
      <c r="D6">
        <v>317</v>
      </c>
      <c r="E6">
        <v>444</v>
      </c>
      <c r="G6" s="6">
        <f t="shared" si="1"/>
        <v>53.13010235415598</v>
      </c>
      <c r="H6" s="6">
        <f t="shared" si="0"/>
        <v>-90.842524260740419</v>
      </c>
      <c r="I6" s="7">
        <f t="shared" si="2"/>
        <v>144</v>
      </c>
      <c r="J6" s="7">
        <f t="shared" si="3"/>
        <v>0</v>
      </c>
      <c r="K6" s="7">
        <f t="shared" si="4"/>
        <v>144</v>
      </c>
      <c r="L6" s="11"/>
      <c r="M6" s="5"/>
      <c r="N6" s="5"/>
      <c r="Q6" t="s">
        <v>26</v>
      </c>
      <c r="R6" t="s">
        <v>151</v>
      </c>
      <c r="S6">
        <v>317</v>
      </c>
      <c r="T6">
        <v>444</v>
      </c>
      <c r="U6">
        <v>144</v>
      </c>
      <c r="V6">
        <v>55</v>
      </c>
      <c r="W6">
        <v>36</v>
      </c>
    </row>
    <row r="7" spans="1:23" x14ac:dyDescent="0.25">
      <c r="A7" t="s">
        <v>27</v>
      </c>
      <c r="B7">
        <v>152</v>
      </c>
      <c r="C7">
        <v>349</v>
      </c>
      <c r="D7">
        <v>154</v>
      </c>
      <c r="E7">
        <v>353</v>
      </c>
      <c r="G7" s="6">
        <f t="shared" si="1"/>
        <v>-147.02410880268957</v>
      </c>
      <c r="H7" s="6">
        <f t="shared" si="0"/>
        <v>-145.75598501555331</v>
      </c>
      <c r="I7" s="7">
        <f t="shared" si="2"/>
        <v>2</v>
      </c>
      <c r="J7" s="7">
        <f t="shared" si="3"/>
        <v>0</v>
      </c>
      <c r="K7" s="7">
        <f t="shared" si="4"/>
        <v>2</v>
      </c>
      <c r="L7" s="11"/>
      <c r="M7" s="5"/>
      <c r="N7" s="5"/>
      <c r="Q7" t="s">
        <v>27</v>
      </c>
      <c r="R7" t="s">
        <v>151</v>
      </c>
      <c r="S7">
        <v>154</v>
      </c>
      <c r="T7">
        <v>353</v>
      </c>
      <c r="U7">
        <v>2</v>
      </c>
      <c r="V7">
        <v>63</v>
      </c>
      <c r="W7">
        <v>79</v>
      </c>
    </row>
    <row r="8" spans="1:23" x14ac:dyDescent="0.25">
      <c r="A8" t="s">
        <v>28</v>
      </c>
      <c r="B8">
        <v>120</v>
      </c>
      <c r="C8">
        <v>250</v>
      </c>
      <c r="D8">
        <v>186</v>
      </c>
      <c r="E8">
        <v>90</v>
      </c>
      <c r="G8" s="6">
        <f t="shared" si="1"/>
        <v>-177.13759477388825</v>
      </c>
      <c r="H8" s="6">
        <f t="shared" si="0"/>
        <v>131.77547739348012</v>
      </c>
      <c r="I8" s="7">
        <f t="shared" si="2"/>
        <v>52</v>
      </c>
      <c r="J8" s="7">
        <f t="shared" si="3"/>
        <v>52</v>
      </c>
      <c r="K8" s="7">
        <f t="shared" si="4"/>
        <v>0</v>
      </c>
      <c r="L8" s="11"/>
      <c r="M8" s="5"/>
      <c r="N8" s="5"/>
      <c r="Q8" t="s">
        <v>28</v>
      </c>
      <c r="R8" t="s">
        <v>152</v>
      </c>
      <c r="S8">
        <v>186</v>
      </c>
      <c r="T8">
        <v>90</v>
      </c>
      <c r="U8">
        <v>52</v>
      </c>
      <c r="V8">
        <v>71</v>
      </c>
      <c r="W8">
        <v>79</v>
      </c>
    </row>
    <row r="9" spans="1:23" x14ac:dyDescent="0.25">
      <c r="A9" t="s">
        <v>29</v>
      </c>
      <c r="B9">
        <v>480</v>
      </c>
      <c r="C9">
        <v>360</v>
      </c>
      <c r="D9">
        <v>307</v>
      </c>
      <c r="E9">
        <v>439</v>
      </c>
      <c r="G9" s="6">
        <f t="shared" si="1"/>
        <v>-36.86989764584402</v>
      </c>
      <c r="H9" s="6">
        <f t="shared" si="0"/>
        <v>-93.737629543410094</v>
      </c>
      <c r="I9" s="7">
        <f t="shared" si="2"/>
        <v>57</v>
      </c>
      <c r="J9" s="7">
        <f t="shared" si="3"/>
        <v>0</v>
      </c>
      <c r="K9" s="7">
        <f t="shared" si="4"/>
        <v>57</v>
      </c>
      <c r="L9" s="11"/>
      <c r="M9" s="5"/>
      <c r="N9" s="5"/>
      <c r="Q9" t="s">
        <v>29</v>
      </c>
      <c r="R9" t="s">
        <v>152</v>
      </c>
      <c r="S9">
        <v>307</v>
      </c>
      <c r="T9">
        <v>439</v>
      </c>
      <c r="U9">
        <v>57</v>
      </c>
      <c r="V9">
        <v>89</v>
      </c>
      <c r="W9">
        <v>71</v>
      </c>
    </row>
    <row r="10" spans="1:23" x14ac:dyDescent="0.25">
      <c r="A10" t="s">
        <v>30</v>
      </c>
      <c r="B10">
        <v>466</v>
      </c>
      <c r="C10">
        <v>104</v>
      </c>
      <c r="D10">
        <v>209</v>
      </c>
      <c r="E10">
        <v>76</v>
      </c>
      <c r="G10" s="6">
        <f t="shared" si="1"/>
        <v>42.969085763146893</v>
      </c>
      <c r="H10" s="6">
        <f t="shared" si="0"/>
        <v>124.09129191645918</v>
      </c>
      <c r="I10" s="7">
        <f t="shared" si="2"/>
        <v>82</v>
      </c>
      <c r="J10" s="7">
        <f t="shared" si="3"/>
        <v>82</v>
      </c>
      <c r="K10" s="7">
        <f t="shared" si="4"/>
        <v>0</v>
      </c>
      <c r="L10" s="11"/>
      <c r="M10" s="5"/>
      <c r="N10" s="5"/>
      <c r="Q10" t="s">
        <v>30</v>
      </c>
      <c r="R10" t="s">
        <v>152</v>
      </c>
      <c r="S10">
        <v>209</v>
      </c>
      <c r="T10">
        <v>76</v>
      </c>
      <c r="U10">
        <v>82</v>
      </c>
      <c r="V10">
        <v>92</v>
      </c>
      <c r="W10">
        <v>52</v>
      </c>
    </row>
    <row r="11" spans="1:23" x14ac:dyDescent="0.25">
      <c r="A11" t="s">
        <v>31</v>
      </c>
      <c r="B11">
        <v>511</v>
      </c>
      <c r="C11">
        <v>298</v>
      </c>
      <c r="D11">
        <v>519</v>
      </c>
      <c r="E11">
        <v>243</v>
      </c>
      <c r="G11" s="6">
        <f t="shared" si="1"/>
        <v>-16.891695744674493</v>
      </c>
      <c r="H11" s="6">
        <f t="shared" si="0"/>
        <v>-0.86369004459958698</v>
      </c>
      <c r="I11" s="7">
        <f t="shared" si="2"/>
        <v>17</v>
      </c>
      <c r="J11" s="7">
        <f t="shared" si="3"/>
        <v>0</v>
      </c>
      <c r="K11" s="7">
        <f t="shared" si="4"/>
        <v>17</v>
      </c>
      <c r="L11" s="11"/>
      <c r="M11" s="5"/>
      <c r="N11" s="5"/>
      <c r="Q11" t="s">
        <v>31</v>
      </c>
      <c r="R11" t="s">
        <v>153</v>
      </c>
      <c r="S11">
        <v>519</v>
      </c>
      <c r="T11">
        <v>243</v>
      </c>
      <c r="U11">
        <v>17</v>
      </c>
      <c r="V11">
        <v>83</v>
      </c>
      <c r="W11">
        <v>82</v>
      </c>
    </row>
    <row r="12" spans="1:23" x14ac:dyDescent="0.25">
      <c r="A12" t="s">
        <v>32</v>
      </c>
      <c r="B12">
        <v>211</v>
      </c>
      <c r="C12">
        <v>72</v>
      </c>
      <c r="D12">
        <v>413</v>
      </c>
      <c r="E12">
        <v>68</v>
      </c>
      <c r="G12" s="6">
        <f t="shared" si="1"/>
        <v>122.97589119731043</v>
      </c>
      <c r="H12" s="6">
        <f t="shared" si="0"/>
        <v>61.600013679391481</v>
      </c>
      <c r="I12" s="7">
        <f>MAX(1,CEILING(MIN(MOD(G12-H12,360),MOD(H12-G12,360)),1))</f>
        <v>62</v>
      </c>
      <c r="J12" s="7">
        <f t="shared" si="3"/>
        <v>62</v>
      </c>
      <c r="K12" s="7">
        <f t="shared" si="4"/>
        <v>0</v>
      </c>
      <c r="L12" s="11"/>
      <c r="M12" s="5"/>
      <c r="N12" s="5"/>
      <c r="Q12" t="s">
        <v>32</v>
      </c>
      <c r="R12" t="s">
        <v>153</v>
      </c>
      <c r="S12">
        <v>413</v>
      </c>
      <c r="T12">
        <v>68</v>
      </c>
      <c r="U12">
        <v>62</v>
      </c>
      <c r="V12">
        <v>39</v>
      </c>
      <c r="W12">
        <v>27</v>
      </c>
    </row>
    <row r="13" spans="1:23" x14ac:dyDescent="0.25">
      <c r="A13" t="s">
        <v>33</v>
      </c>
      <c r="B13">
        <v>136</v>
      </c>
      <c r="C13">
        <v>318</v>
      </c>
      <c r="D13">
        <v>309</v>
      </c>
      <c r="E13">
        <v>44</v>
      </c>
      <c r="G13" s="6">
        <f t="shared" si="1"/>
        <v>-157.02727866917132</v>
      </c>
      <c r="H13" s="6">
        <f t="shared" si="0"/>
        <v>93.212209760109204</v>
      </c>
      <c r="I13" s="7">
        <f t="shared" si="2"/>
        <v>110</v>
      </c>
      <c r="J13" s="7">
        <f t="shared" si="3"/>
        <v>110</v>
      </c>
      <c r="K13" s="7">
        <f t="shared" si="4"/>
        <v>0</v>
      </c>
      <c r="L13" s="11"/>
      <c r="M13" s="5"/>
      <c r="N13" s="5"/>
      <c r="Q13" t="s">
        <v>33</v>
      </c>
      <c r="R13" t="s">
        <v>153</v>
      </c>
      <c r="S13">
        <v>309</v>
      </c>
      <c r="T13">
        <v>44</v>
      </c>
      <c r="U13">
        <v>110</v>
      </c>
      <c r="V13">
        <v>9</v>
      </c>
      <c r="W13">
        <v>15</v>
      </c>
    </row>
    <row r="14" spans="1:23" x14ac:dyDescent="0.25">
      <c r="A14" t="s">
        <v>34</v>
      </c>
      <c r="B14">
        <v>509</v>
      </c>
      <c r="C14">
        <v>305</v>
      </c>
      <c r="D14">
        <v>396</v>
      </c>
      <c r="E14">
        <v>416</v>
      </c>
      <c r="G14" s="6">
        <f t="shared" si="1"/>
        <v>-18.978879755713447</v>
      </c>
      <c r="H14" s="6">
        <f t="shared" si="0"/>
        <v>-66.644435140713995</v>
      </c>
      <c r="I14" s="7">
        <f t="shared" si="2"/>
        <v>48</v>
      </c>
      <c r="J14" s="7">
        <f t="shared" si="3"/>
        <v>0</v>
      </c>
      <c r="K14" s="7">
        <f t="shared" si="4"/>
        <v>48</v>
      </c>
      <c r="L14" s="11"/>
      <c r="M14" s="5"/>
      <c r="N14" s="5"/>
      <c r="Q14" t="s">
        <v>34</v>
      </c>
      <c r="R14" t="s">
        <v>150</v>
      </c>
      <c r="S14">
        <v>396</v>
      </c>
      <c r="T14">
        <v>416</v>
      </c>
      <c r="U14">
        <v>48</v>
      </c>
      <c r="V14">
        <v>90</v>
      </c>
      <c r="W14">
        <v>84</v>
      </c>
    </row>
    <row r="15" spans="1:23" x14ac:dyDescent="0.25">
      <c r="A15" t="s">
        <v>35</v>
      </c>
      <c r="B15">
        <v>120</v>
      </c>
      <c r="C15">
        <v>243</v>
      </c>
      <c r="D15">
        <v>119</v>
      </c>
      <c r="E15">
        <v>208</v>
      </c>
      <c r="G15" s="6">
        <f t="shared" si="1"/>
        <v>-179.14062775635534</v>
      </c>
      <c r="H15" s="6">
        <f t="shared" si="0"/>
        <v>170.95419873840925</v>
      </c>
      <c r="I15" s="7">
        <f t="shared" si="2"/>
        <v>10</v>
      </c>
      <c r="J15" s="7">
        <f t="shared" si="3"/>
        <v>10</v>
      </c>
      <c r="K15" s="7">
        <f t="shared" si="4"/>
        <v>0</v>
      </c>
      <c r="L15" s="11"/>
      <c r="M15" s="5"/>
      <c r="N15" s="5"/>
      <c r="Q15" t="s">
        <v>35</v>
      </c>
      <c r="R15" t="s">
        <v>150</v>
      </c>
      <c r="S15">
        <v>119</v>
      </c>
      <c r="T15">
        <v>208</v>
      </c>
      <c r="U15">
        <v>10</v>
      </c>
      <c r="V15">
        <v>96</v>
      </c>
      <c r="W15">
        <v>88</v>
      </c>
    </row>
    <row r="16" spans="1:23" x14ac:dyDescent="0.25">
      <c r="A16" t="s">
        <v>36</v>
      </c>
      <c r="B16">
        <v>451</v>
      </c>
      <c r="C16">
        <v>391</v>
      </c>
      <c r="D16">
        <v>119</v>
      </c>
      <c r="E16">
        <v>234</v>
      </c>
      <c r="G16" s="6">
        <f t="shared" si="1"/>
        <v>-49.056737861294884</v>
      </c>
      <c r="H16" s="6">
        <f t="shared" si="0"/>
        <v>178.29018595585845</v>
      </c>
      <c r="I16" s="7">
        <f t="shared" si="2"/>
        <v>133</v>
      </c>
      <c r="J16" s="7">
        <f t="shared" si="3"/>
        <v>133</v>
      </c>
      <c r="K16" s="7">
        <f t="shared" si="4"/>
        <v>0</v>
      </c>
      <c r="L16" s="11"/>
      <c r="M16" s="5"/>
      <c r="N16" s="5"/>
      <c r="Q16" t="s">
        <v>36</v>
      </c>
      <c r="R16" t="s">
        <v>150</v>
      </c>
      <c r="S16">
        <v>119</v>
      </c>
      <c r="T16">
        <v>234</v>
      </c>
      <c r="U16">
        <v>133</v>
      </c>
      <c r="V16">
        <v>88</v>
      </c>
      <c r="W16">
        <v>60</v>
      </c>
    </row>
    <row r="17" spans="1:23" x14ac:dyDescent="0.25">
      <c r="A17" t="s">
        <v>37</v>
      </c>
      <c r="B17">
        <v>516</v>
      </c>
      <c r="C17">
        <v>202</v>
      </c>
      <c r="D17">
        <v>521</v>
      </c>
      <c r="E17">
        <v>227</v>
      </c>
      <c r="G17" s="6">
        <f t="shared" si="1"/>
        <v>10.972240237811643</v>
      </c>
      <c r="H17" s="6">
        <f t="shared" si="0"/>
        <v>3.7005430551783425</v>
      </c>
      <c r="I17" s="7">
        <f t="shared" si="2"/>
        <v>8</v>
      </c>
      <c r="J17" s="7">
        <f t="shared" si="3"/>
        <v>8</v>
      </c>
      <c r="K17" s="7">
        <f t="shared" si="4"/>
        <v>0</v>
      </c>
      <c r="L17" s="11"/>
      <c r="M17" s="5"/>
      <c r="N17" s="5"/>
      <c r="Q17" t="s">
        <v>37</v>
      </c>
      <c r="R17" t="s">
        <v>151</v>
      </c>
      <c r="S17">
        <v>521</v>
      </c>
      <c r="T17">
        <v>227</v>
      </c>
      <c r="U17">
        <v>8</v>
      </c>
      <c r="V17">
        <v>71</v>
      </c>
      <c r="W17">
        <v>70</v>
      </c>
    </row>
    <row r="18" spans="1:23" x14ac:dyDescent="0.25">
      <c r="A18" t="s">
        <v>38</v>
      </c>
      <c r="B18">
        <v>471</v>
      </c>
      <c r="C18">
        <v>109</v>
      </c>
      <c r="D18">
        <v>510</v>
      </c>
      <c r="E18">
        <v>188</v>
      </c>
      <c r="G18" s="6">
        <f t="shared" si="1"/>
        <v>40.943262138705123</v>
      </c>
      <c r="H18" s="6">
        <f t="shared" si="0"/>
        <v>15.306138974089874</v>
      </c>
      <c r="I18" s="7">
        <f t="shared" si="2"/>
        <v>26</v>
      </c>
      <c r="J18" s="7">
        <f t="shared" si="3"/>
        <v>26</v>
      </c>
      <c r="K18" s="7">
        <f t="shared" si="4"/>
        <v>0</v>
      </c>
      <c r="L18" s="11"/>
      <c r="M18" s="5"/>
      <c r="N18" s="5"/>
      <c r="Q18" t="s">
        <v>38</v>
      </c>
      <c r="R18" t="s">
        <v>151</v>
      </c>
      <c r="S18">
        <v>510</v>
      </c>
      <c r="T18">
        <v>188</v>
      </c>
      <c r="U18">
        <v>26</v>
      </c>
      <c r="V18">
        <v>80</v>
      </c>
      <c r="W18">
        <v>20</v>
      </c>
    </row>
    <row r="19" spans="1:23" x14ac:dyDescent="0.25">
      <c r="A19" t="s">
        <v>39</v>
      </c>
      <c r="B19">
        <v>520</v>
      </c>
      <c r="C19">
        <v>237</v>
      </c>
      <c r="D19">
        <v>521</v>
      </c>
      <c r="E19">
        <v>252</v>
      </c>
      <c r="G19" s="6">
        <f t="shared" si="1"/>
        <v>0.8593722436446809</v>
      </c>
      <c r="H19" s="6">
        <f t="shared" si="0"/>
        <v>-3.4165881917713445</v>
      </c>
      <c r="I19" s="7">
        <f t="shared" si="2"/>
        <v>5</v>
      </c>
      <c r="J19" s="7">
        <f t="shared" si="3"/>
        <v>0</v>
      </c>
      <c r="K19" s="7">
        <f t="shared" si="4"/>
        <v>5</v>
      </c>
      <c r="L19" s="11"/>
      <c r="M19" s="5"/>
      <c r="N19" s="5"/>
      <c r="Q19" t="s">
        <v>39</v>
      </c>
      <c r="R19" t="s">
        <v>151</v>
      </c>
      <c r="S19">
        <v>521</v>
      </c>
      <c r="T19">
        <v>252</v>
      </c>
      <c r="U19">
        <v>5</v>
      </c>
      <c r="V19">
        <v>72</v>
      </c>
      <c r="W19">
        <v>84</v>
      </c>
    </row>
    <row r="20" spans="1:23" x14ac:dyDescent="0.25">
      <c r="A20" t="s">
        <v>40</v>
      </c>
      <c r="B20">
        <v>507</v>
      </c>
      <c r="C20">
        <v>168</v>
      </c>
      <c r="D20">
        <v>517</v>
      </c>
      <c r="E20">
        <v>181</v>
      </c>
      <c r="G20" s="6">
        <f t="shared" si="1"/>
        <v>21.05803978825281</v>
      </c>
      <c r="H20" s="6">
        <f t="shared" si="0"/>
        <v>16.672557799261501</v>
      </c>
      <c r="I20" s="7">
        <f t="shared" si="2"/>
        <v>5</v>
      </c>
      <c r="J20" s="7">
        <f t="shared" si="3"/>
        <v>5</v>
      </c>
      <c r="K20" s="7">
        <f t="shared" si="4"/>
        <v>0</v>
      </c>
      <c r="L20" s="11"/>
      <c r="M20" s="5"/>
      <c r="N20" s="5"/>
      <c r="Q20" t="s">
        <v>40</v>
      </c>
      <c r="R20" t="s">
        <v>152</v>
      </c>
      <c r="S20">
        <v>517</v>
      </c>
      <c r="T20">
        <v>181</v>
      </c>
      <c r="U20">
        <v>5</v>
      </c>
      <c r="V20">
        <v>95</v>
      </c>
      <c r="W20">
        <v>81</v>
      </c>
    </row>
    <row r="21" spans="1:23" x14ac:dyDescent="0.25">
      <c r="A21" t="s">
        <v>41</v>
      </c>
      <c r="B21">
        <v>351</v>
      </c>
      <c r="C21">
        <v>42</v>
      </c>
      <c r="D21">
        <v>364</v>
      </c>
      <c r="E21">
        <v>45</v>
      </c>
      <c r="G21" s="6">
        <f t="shared" si="1"/>
        <v>81.101686935537401</v>
      </c>
      <c r="H21" s="6">
        <f t="shared" si="0"/>
        <v>77.284663011105238</v>
      </c>
      <c r="I21" s="7">
        <f t="shared" si="2"/>
        <v>4</v>
      </c>
      <c r="J21" s="7">
        <f t="shared" si="3"/>
        <v>4</v>
      </c>
      <c r="K21" s="7">
        <f t="shared" si="4"/>
        <v>0</v>
      </c>
      <c r="L21" s="11"/>
      <c r="M21" s="5"/>
      <c r="N21" s="5"/>
      <c r="Q21" t="s">
        <v>41</v>
      </c>
      <c r="R21" t="s">
        <v>152</v>
      </c>
      <c r="S21">
        <v>364</v>
      </c>
      <c r="T21">
        <v>45</v>
      </c>
      <c r="U21">
        <v>4</v>
      </c>
      <c r="V21">
        <v>85</v>
      </c>
      <c r="W21">
        <v>93</v>
      </c>
    </row>
    <row r="22" spans="1:23" x14ac:dyDescent="0.25">
      <c r="A22" t="s">
        <v>42</v>
      </c>
      <c r="B22">
        <v>217</v>
      </c>
      <c r="C22">
        <v>69</v>
      </c>
      <c r="D22">
        <v>211</v>
      </c>
      <c r="E22">
        <v>73</v>
      </c>
      <c r="G22" s="6">
        <f t="shared" si="1"/>
        <v>121.06220279174576</v>
      </c>
      <c r="H22" s="6">
        <f t="shared" si="0"/>
        <v>123.13226810243393</v>
      </c>
      <c r="I22" s="7">
        <f t="shared" si="2"/>
        <v>3</v>
      </c>
      <c r="J22" s="7">
        <f t="shared" si="3"/>
        <v>3</v>
      </c>
      <c r="K22" s="7">
        <f t="shared" si="4"/>
        <v>0</v>
      </c>
      <c r="L22" s="11"/>
      <c r="M22" s="5"/>
      <c r="N22" s="5"/>
      <c r="Q22" t="s">
        <v>42</v>
      </c>
      <c r="R22" t="s">
        <v>152</v>
      </c>
      <c r="S22">
        <v>211</v>
      </c>
      <c r="T22">
        <v>73</v>
      </c>
      <c r="U22">
        <v>3</v>
      </c>
      <c r="V22">
        <v>99</v>
      </c>
      <c r="W22">
        <v>92</v>
      </c>
    </row>
    <row r="23" spans="1:23" x14ac:dyDescent="0.25">
      <c r="A23" t="s">
        <v>43</v>
      </c>
      <c r="B23">
        <v>491</v>
      </c>
      <c r="C23">
        <v>137</v>
      </c>
      <c r="D23">
        <v>443</v>
      </c>
      <c r="E23">
        <v>84</v>
      </c>
      <c r="G23" s="6">
        <f t="shared" si="1"/>
        <v>31.062202791745761</v>
      </c>
      <c r="H23" s="6">
        <f t="shared" si="0"/>
        <v>51.74557964748282</v>
      </c>
      <c r="I23" s="7">
        <f t="shared" si="2"/>
        <v>21</v>
      </c>
      <c r="J23" s="7">
        <f t="shared" si="3"/>
        <v>21</v>
      </c>
      <c r="K23" s="7">
        <f t="shared" si="4"/>
        <v>0</v>
      </c>
      <c r="L23" s="11"/>
      <c r="M23" s="5"/>
      <c r="N23" s="5"/>
      <c r="Q23" t="s">
        <v>43</v>
      </c>
      <c r="R23" t="s">
        <v>153</v>
      </c>
      <c r="S23">
        <v>443</v>
      </c>
      <c r="T23">
        <v>84</v>
      </c>
      <c r="U23">
        <v>21</v>
      </c>
      <c r="V23">
        <v>95</v>
      </c>
      <c r="W23">
        <v>85</v>
      </c>
    </row>
    <row r="24" spans="1:23" x14ac:dyDescent="0.25">
      <c r="A24" t="s">
        <v>44</v>
      </c>
      <c r="B24">
        <v>385</v>
      </c>
      <c r="C24">
        <v>51</v>
      </c>
      <c r="D24">
        <v>431</v>
      </c>
      <c r="E24">
        <v>403</v>
      </c>
      <c r="G24" s="6">
        <f t="shared" si="1"/>
        <v>71.02112024428655</v>
      </c>
      <c r="H24" s="6">
        <f t="shared" si="0"/>
        <v>-55.745857229577844</v>
      </c>
      <c r="I24" s="7">
        <f t="shared" si="2"/>
        <v>127</v>
      </c>
      <c r="J24" s="7">
        <f t="shared" si="3"/>
        <v>0</v>
      </c>
      <c r="K24" s="7">
        <f t="shared" si="4"/>
        <v>127</v>
      </c>
      <c r="L24" s="11"/>
      <c r="M24" s="5"/>
      <c r="N24" s="5"/>
      <c r="Q24" t="s">
        <v>44</v>
      </c>
      <c r="R24" t="s">
        <v>153</v>
      </c>
      <c r="S24">
        <v>431</v>
      </c>
      <c r="T24">
        <v>403</v>
      </c>
      <c r="U24">
        <v>127</v>
      </c>
      <c r="V24">
        <v>72</v>
      </c>
      <c r="W24">
        <v>47</v>
      </c>
    </row>
    <row r="25" spans="1:23" x14ac:dyDescent="0.25">
      <c r="A25" t="s">
        <v>45</v>
      </c>
      <c r="B25">
        <v>417</v>
      </c>
      <c r="C25">
        <v>65</v>
      </c>
      <c r="D25">
        <v>464</v>
      </c>
      <c r="E25">
        <v>104</v>
      </c>
      <c r="G25" s="6">
        <f t="shared" si="1"/>
        <v>61.00102285384601</v>
      </c>
      <c r="H25" s="6">
        <f t="shared" si="0"/>
        <v>43.363422958383289</v>
      </c>
      <c r="I25" s="7">
        <f t="shared" si="2"/>
        <v>18</v>
      </c>
      <c r="J25" s="7">
        <f t="shared" si="3"/>
        <v>18</v>
      </c>
      <c r="K25" s="7">
        <f t="shared" si="4"/>
        <v>0</v>
      </c>
      <c r="L25" s="11"/>
      <c r="M25" s="5"/>
      <c r="N25" s="5"/>
      <c r="Q25" t="s">
        <v>45</v>
      </c>
      <c r="R25" t="s">
        <v>153</v>
      </c>
      <c r="S25">
        <v>464</v>
      </c>
      <c r="T25">
        <v>104</v>
      </c>
      <c r="U25">
        <v>18</v>
      </c>
      <c r="V25">
        <v>86</v>
      </c>
      <c r="W25">
        <v>34</v>
      </c>
    </row>
    <row r="26" spans="1:23" x14ac:dyDescent="0.25">
      <c r="A26" t="s">
        <v>46</v>
      </c>
      <c r="B26">
        <v>478</v>
      </c>
      <c r="C26">
        <v>363</v>
      </c>
      <c r="D26">
        <v>118</v>
      </c>
      <c r="E26">
        <v>242</v>
      </c>
      <c r="G26" s="6">
        <f t="shared" si="1"/>
        <v>-37.900080355368367</v>
      </c>
      <c r="H26" s="6">
        <f t="shared" si="0"/>
        <v>-179.43273359014208</v>
      </c>
      <c r="I26" s="7">
        <f t="shared" si="2"/>
        <v>142</v>
      </c>
      <c r="J26" s="7">
        <f t="shared" si="3"/>
        <v>0</v>
      </c>
      <c r="K26" s="7">
        <f t="shared" si="4"/>
        <v>142</v>
      </c>
      <c r="L26" s="11"/>
      <c r="M26" s="5"/>
      <c r="N26" s="5"/>
      <c r="Q26" t="s">
        <v>46</v>
      </c>
      <c r="R26" t="s">
        <v>150</v>
      </c>
      <c r="S26">
        <v>118</v>
      </c>
      <c r="T26">
        <v>242</v>
      </c>
      <c r="U26">
        <v>142</v>
      </c>
      <c r="V26">
        <v>58</v>
      </c>
      <c r="W26">
        <v>30</v>
      </c>
    </row>
    <row r="27" spans="1:23" x14ac:dyDescent="0.25">
      <c r="A27" t="s">
        <v>47</v>
      </c>
      <c r="B27">
        <v>150</v>
      </c>
      <c r="C27">
        <v>346</v>
      </c>
      <c r="D27">
        <v>515</v>
      </c>
      <c r="E27">
        <v>247</v>
      </c>
      <c r="G27" s="6">
        <f t="shared" si="1"/>
        <v>-148.05524722379661</v>
      </c>
      <c r="H27" s="6">
        <f t="shared" si="0"/>
        <v>-2.0558887850046741</v>
      </c>
      <c r="I27" s="7">
        <f t="shared" si="2"/>
        <v>146</v>
      </c>
      <c r="J27" s="7">
        <f t="shared" si="3"/>
        <v>0</v>
      </c>
      <c r="K27" s="7">
        <f t="shared" si="4"/>
        <v>146</v>
      </c>
      <c r="L27" s="11"/>
      <c r="M27" s="5"/>
      <c r="N27" s="5"/>
      <c r="Q27" t="s">
        <v>47</v>
      </c>
      <c r="R27" t="s">
        <v>150</v>
      </c>
      <c r="S27">
        <v>515</v>
      </c>
      <c r="T27">
        <v>247</v>
      </c>
      <c r="U27">
        <v>146</v>
      </c>
      <c r="V27">
        <v>66</v>
      </c>
      <c r="W27">
        <v>65</v>
      </c>
    </row>
    <row r="28" spans="1:23" x14ac:dyDescent="0.25">
      <c r="A28" t="s">
        <v>48</v>
      </c>
      <c r="B28">
        <v>171</v>
      </c>
      <c r="C28">
        <v>374</v>
      </c>
      <c r="D28">
        <v>203</v>
      </c>
      <c r="E28">
        <v>395</v>
      </c>
      <c r="G28" s="6">
        <f t="shared" si="1"/>
        <v>-138.03403964694499</v>
      </c>
      <c r="H28" s="6">
        <f t="shared" si="0"/>
        <v>-127.04691802856158</v>
      </c>
      <c r="I28" s="7">
        <f t="shared" si="2"/>
        <v>11</v>
      </c>
      <c r="J28" s="7">
        <f t="shared" si="3"/>
        <v>0</v>
      </c>
      <c r="K28" s="7">
        <f t="shared" si="4"/>
        <v>11</v>
      </c>
      <c r="L28" s="11"/>
      <c r="M28" s="5"/>
      <c r="N28" s="5"/>
      <c r="Q28" t="s">
        <v>48</v>
      </c>
      <c r="R28" t="s">
        <v>150</v>
      </c>
      <c r="S28">
        <v>203</v>
      </c>
      <c r="T28">
        <v>395</v>
      </c>
      <c r="U28">
        <v>11</v>
      </c>
      <c r="V28">
        <v>94</v>
      </c>
      <c r="W28">
        <v>72</v>
      </c>
    </row>
    <row r="29" spans="1:23" x14ac:dyDescent="0.25">
      <c r="A29" t="s">
        <v>49</v>
      </c>
      <c r="B29">
        <v>245</v>
      </c>
      <c r="C29">
        <v>55</v>
      </c>
      <c r="D29">
        <v>157</v>
      </c>
      <c r="E29">
        <v>125</v>
      </c>
      <c r="G29" s="6">
        <f t="shared" si="1"/>
        <v>112.0678995624102</v>
      </c>
      <c r="H29" s="6">
        <f t="shared" si="0"/>
        <v>144.79620991747453</v>
      </c>
      <c r="I29" s="7">
        <f t="shared" si="2"/>
        <v>33</v>
      </c>
      <c r="J29" s="7">
        <f t="shared" si="3"/>
        <v>33</v>
      </c>
      <c r="K29" s="7">
        <f t="shared" si="4"/>
        <v>0</v>
      </c>
      <c r="L29" s="11"/>
      <c r="M29" s="5"/>
      <c r="N29" s="5"/>
      <c r="Q29" t="s">
        <v>49</v>
      </c>
      <c r="R29" t="s">
        <v>151</v>
      </c>
      <c r="S29">
        <v>157</v>
      </c>
      <c r="T29">
        <v>125</v>
      </c>
      <c r="U29">
        <v>33</v>
      </c>
      <c r="V29">
        <v>78</v>
      </c>
      <c r="W29">
        <v>74</v>
      </c>
    </row>
    <row r="30" spans="1:23" x14ac:dyDescent="0.25">
      <c r="A30" t="s">
        <v>50</v>
      </c>
      <c r="B30">
        <v>226</v>
      </c>
      <c r="C30">
        <v>417</v>
      </c>
      <c r="D30">
        <v>192</v>
      </c>
      <c r="E30">
        <v>389</v>
      </c>
      <c r="G30" s="6">
        <f t="shared" si="1"/>
        <v>-117.97158458138142</v>
      </c>
      <c r="H30" s="6">
        <f t="shared" si="0"/>
        <v>-130.66456991415981</v>
      </c>
      <c r="I30" s="7">
        <f t="shared" si="2"/>
        <v>13</v>
      </c>
      <c r="J30" s="7">
        <f t="shared" si="3"/>
        <v>0</v>
      </c>
      <c r="K30" s="7">
        <f t="shared" si="4"/>
        <v>13</v>
      </c>
      <c r="L30" s="11"/>
      <c r="M30" s="5"/>
      <c r="N30" s="5"/>
      <c r="Q30" t="s">
        <v>50</v>
      </c>
      <c r="R30" t="s">
        <v>151</v>
      </c>
      <c r="S30">
        <v>192</v>
      </c>
      <c r="T30">
        <v>389</v>
      </c>
      <c r="U30">
        <v>13</v>
      </c>
      <c r="V30">
        <v>72</v>
      </c>
      <c r="W30">
        <v>44</v>
      </c>
    </row>
    <row r="31" spans="1:23" x14ac:dyDescent="0.25">
      <c r="A31" t="s">
        <v>51</v>
      </c>
      <c r="B31">
        <v>130</v>
      </c>
      <c r="C31">
        <v>178</v>
      </c>
      <c r="D31">
        <v>119</v>
      </c>
      <c r="E31">
        <v>237</v>
      </c>
      <c r="G31" s="6">
        <f t="shared" si="1"/>
        <v>161.92767785104053</v>
      </c>
      <c r="H31" s="6">
        <f t="shared" si="0"/>
        <v>179.14490260373327</v>
      </c>
      <c r="I31" s="7">
        <f t="shared" si="2"/>
        <v>18</v>
      </c>
      <c r="J31" s="7">
        <f t="shared" si="3"/>
        <v>18</v>
      </c>
      <c r="K31" s="7">
        <f t="shared" si="4"/>
        <v>0</v>
      </c>
      <c r="L31" s="11"/>
      <c r="M31" s="5"/>
      <c r="N31" s="5"/>
      <c r="Q31" t="s">
        <v>51</v>
      </c>
      <c r="R31" t="s">
        <v>151</v>
      </c>
      <c r="S31">
        <v>119</v>
      </c>
      <c r="T31">
        <v>237</v>
      </c>
      <c r="U31">
        <v>18</v>
      </c>
      <c r="V31">
        <v>63</v>
      </c>
      <c r="W31">
        <v>74</v>
      </c>
    </row>
    <row r="32" spans="1:23" x14ac:dyDescent="0.25">
      <c r="A32" t="s">
        <v>52</v>
      </c>
      <c r="B32">
        <v>122</v>
      </c>
      <c r="C32">
        <v>212</v>
      </c>
      <c r="D32">
        <v>140</v>
      </c>
      <c r="E32">
        <v>132</v>
      </c>
      <c r="G32" s="6">
        <f t="shared" si="1"/>
        <v>171.9509382983255</v>
      </c>
      <c r="H32" s="6">
        <f t="shared" si="0"/>
        <v>149.03624346792648</v>
      </c>
      <c r="I32" s="7">
        <f t="shared" si="2"/>
        <v>23</v>
      </c>
      <c r="J32" s="7">
        <f t="shared" si="3"/>
        <v>23</v>
      </c>
      <c r="K32" s="7">
        <f t="shared" si="4"/>
        <v>0</v>
      </c>
      <c r="L32" s="11"/>
      <c r="M32" s="5"/>
      <c r="N32" s="5"/>
      <c r="Q32" t="s">
        <v>52</v>
      </c>
      <c r="R32" t="s">
        <v>152</v>
      </c>
      <c r="S32">
        <v>140</v>
      </c>
      <c r="T32">
        <v>132</v>
      </c>
      <c r="U32">
        <v>23</v>
      </c>
      <c r="V32">
        <v>72</v>
      </c>
      <c r="W32">
        <v>74</v>
      </c>
    </row>
    <row r="33" spans="1:23" x14ac:dyDescent="0.25">
      <c r="A33" t="s">
        <v>53</v>
      </c>
      <c r="B33">
        <v>454</v>
      </c>
      <c r="C33">
        <v>389</v>
      </c>
      <c r="D33">
        <v>123</v>
      </c>
      <c r="E33">
        <v>272</v>
      </c>
      <c r="G33" s="6">
        <f t="shared" si="1"/>
        <v>-48.034039646945011</v>
      </c>
      <c r="H33" s="6">
        <f t="shared" si="0"/>
        <v>-170.77365578022381</v>
      </c>
      <c r="I33" s="7">
        <f t="shared" si="2"/>
        <v>123</v>
      </c>
      <c r="J33" s="7">
        <f t="shared" si="3"/>
        <v>0</v>
      </c>
      <c r="K33" s="7">
        <f t="shared" si="4"/>
        <v>123</v>
      </c>
      <c r="L33" s="11"/>
      <c r="M33" s="5"/>
      <c r="N33" s="5"/>
      <c r="Q33" t="s">
        <v>53</v>
      </c>
      <c r="R33" t="s">
        <v>152</v>
      </c>
      <c r="S33">
        <v>123</v>
      </c>
      <c r="T33">
        <v>272</v>
      </c>
      <c r="U33">
        <v>123</v>
      </c>
      <c r="V33">
        <v>44</v>
      </c>
      <c r="W33">
        <v>48</v>
      </c>
    </row>
    <row r="34" spans="1:23" x14ac:dyDescent="0.25">
      <c r="A34" t="s">
        <v>54</v>
      </c>
      <c r="B34">
        <v>414</v>
      </c>
      <c r="C34">
        <v>63</v>
      </c>
      <c r="D34">
        <v>453</v>
      </c>
      <c r="E34">
        <v>91</v>
      </c>
      <c r="G34" s="6">
        <f t="shared" si="1"/>
        <v>62.028415418618579</v>
      </c>
      <c r="H34" s="6">
        <f t="shared" si="0"/>
        <v>48.247342790322925</v>
      </c>
      <c r="I34" s="7">
        <f t="shared" si="2"/>
        <v>14</v>
      </c>
      <c r="J34" s="7">
        <f t="shared" si="3"/>
        <v>14</v>
      </c>
      <c r="K34" s="7">
        <f t="shared" si="4"/>
        <v>0</v>
      </c>
      <c r="L34" s="11"/>
      <c r="M34" s="5"/>
      <c r="N34" s="5"/>
      <c r="Q34" t="s">
        <v>54</v>
      </c>
      <c r="R34" t="s">
        <v>152</v>
      </c>
      <c r="S34">
        <v>453</v>
      </c>
      <c r="T34">
        <v>91</v>
      </c>
      <c r="U34">
        <v>14</v>
      </c>
      <c r="V34">
        <v>80</v>
      </c>
      <c r="W34">
        <v>69</v>
      </c>
    </row>
    <row r="35" spans="1:23" x14ac:dyDescent="0.25">
      <c r="A35" t="s">
        <v>55</v>
      </c>
      <c r="B35">
        <v>258</v>
      </c>
      <c r="C35">
        <v>430</v>
      </c>
      <c r="D35">
        <v>361</v>
      </c>
      <c r="E35">
        <v>437</v>
      </c>
      <c r="G35" s="6">
        <f t="shared" si="1"/>
        <v>-108.07232214895949</v>
      </c>
      <c r="H35" s="6">
        <f t="shared" si="0"/>
        <v>-78.243325861964408</v>
      </c>
      <c r="I35" s="7">
        <f t="shared" si="2"/>
        <v>30</v>
      </c>
      <c r="J35" s="7">
        <f t="shared" si="3"/>
        <v>0</v>
      </c>
      <c r="K35" s="7">
        <f t="shared" si="4"/>
        <v>30</v>
      </c>
      <c r="L35" s="11"/>
      <c r="M35" s="5"/>
      <c r="N35" s="5"/>
      <c r="Q35" t="s">
        <v>55</v>
      </c>
      <c r="R35" t="s">
        <v>153</v>
      </c>
      <c r="S35">
        <v>361</v>
      </c>
      <c r="T35">
        <v>437</v>
      </c>
      <c r="U35">
        <v>30</v>
      </c>
      <c r="V35">
        <v>52</v>
      </c>
      <c r="W35">
        <v>45</v>
      </c>
    </row>
    <row r="36" spans="1:23" x14ac:dyDescent="0.25">
      <c r="A36" t="s">
        <v>56</v>
      </c>
      <c r="B36">
        <v>120</v>
      </c>
      <c r="C36">
        <v>247</v>
      </c>
      <c r="D36">
        <v>308</v>
      </c>
      <c r="E36">
        <v>438</v>
      </c>
      <c r="G36" s="6">
        <f t="shared" si="1"/>
        <v>-177.99546596789409</v>
      </c>
      <c r="H36" s="6">
        <f t="shared" si="0"/>
        <v>-93.468229258917134</v>
      </c>
      <c r="I36" s="7">
        <f t="shared" si="2"/>
        <v>85</v>
      </c>
      <c r="J36" s="7">
        <f t="shared" si="3"/>
        <v>0</v>
      </c>
      <c r="K36" s="7">
        <f t="shared" si="4"/>
        <v>85</v>
      </c>
      <c r="L36" s="11"/>
      <c r="M36" s="5"/>
      <c r="N36" s="5"/>
      <c r="Q36" t="s">
        <v>56</v>
      </c>
      <c r="R36" t="s">
        <v>153</v>
      </c>
      <c r="S36">
        <v>308</v>
      </c>
      <c r="T36">
        <v>438</v>
      </c>
      <c r="U36">
        <v>85</v>
      </c>
      <c r="V36">
        <v>61</v>
      </c>
      <c r="W36">
        <v>50</v>
      </c>
    </row>
    <row r="37" spans="1:23" x14ac:dyDescent="0.25">
      <c r="A37" t="s">
        <v>57</v>
      </c>
      <c r="B37">
        <v>510</v>
      </c>
      <c r="C37">
        <v>302</v>
      </c>
      <c r="D37">
        <v>491</v>
      </c>
      <c r="E37">
        <v>346</v>
      </c>
      <c r="G37" s="6">
        <f t="shared" si="1"/>
        <v>-18.072322148959497</v>
      </c>
      <c r="H37" s="6">
        <f t="shared" si="0"/>
        <v>-31.794072018331534</v>
      </c>
      <c r="I37" s="7">
        <f t="shared" si="2"/>
        <v>14</v>
      </c>
      <c r="J37" s="7">
        <f t="shared" si="3"/>
        <v>0</v>
      </c>
      <c r="K37" s="7">
        <f t="shared" si="4"/>
        <v>14</v>
      </c>
      <c r="L37" s="11"/>
      <c r="M37" s="5"/>
      <c r="N37" s="5"/>
      <c r="Q37" t="s">
        <v>57</v>
      </c>
      <c r="R37" t="s">
        <v>153</v>
      </c>
      <c r="S37">
        <v>491</v>
      </c>
      <c r="T37">
        <v>346</v>
      </c>
      <c r="U37">
        <v>14</v>
      </c>
      <c r="V37">
        <v>82</v>
      </c>
      <c r="W37">
        <v>58</v>
      </c>
    </row>
    <row r="38" spans="1:23" x14ac:dyDescent="0.25">
      <c r="A38" t="s">
        <v>58</v>
      </c>
      <c r="B38">
        <v>275</v>
      </c>
      <c r="C38">
        <v>45</v>
      </c>
      <c r="D38">
        <v>516</v>
      </c>
      <c r="E38">
        <v>226</v>
      </c>
      <c r="G38" s="6">
        <f t="shared" si="1"/>
        <v>102.9946167919165</v>
      </c>
      <c r="H38" s="6">
        <f t="shared" si="0"/>
        <v>4.0856167799748775</v>
      </c>
      <c r="I38" s="7">
        <f t="shared" si="2"/>
        <v>99</v>
      </c>
      <c r="J38" s="7">
        <f t="shared" si="3"/>
        <v>99</v>
      </c>
      <c r="K38" s="7">
        <f t="shared" si="4"/>
        <v>0</v>
      </c>
      <c r="L38" s="11"/>
      <c r="M38" s="5"/>
      <c r="N38" s="5"/>
      <c r="Q38" t="s">
        <v>58</v>
      </c>
      <c r="R38" t="s">
        <v>150</v>
      </c>
      <c r="S38">
        <v>516</v>
      </c>
      <c r="T38">
        <v>226</v>
      </c>
      <c r="U38">
        <v>99</v>
      </c>
      <c r="V38">
        <v>92</v>
      </c>
      <c r="W38">
        <v>41</v>
      </c>
    </row>
    <row r="39" spans="1:23" x14ac:dyDescent="0.25">
      <c r="A39" t="s">
        <v>59</v>
      </c>
      <c r="B39">
        <v>262</v>
      </c>
      <c r="C39">
        <v>431</v>
      </c>
      <c r="D39">
        <v>179</v>
      </c>
      <c r="E39">
        <v>386</v>
      </c>
      <c r="G39" s="6">
        <f t="shared" si="1"/>
        <v>-106.89169574467449</v>
      </c>
      <c r="H39" s="6">
        <f t="shared" si="0"/>
        <v>-134.0019166565923</v>
      </c>
      <c r="I39" s="7">
        <f t="shared" si="2"/>
        <v>28</v>
      </c>
      <c r="J39" s="7">
        <f t="shared" si="3"/>
        <v>0</v>
      </c>
      <c r="K39" s="7">
        <f t="shared" si="4"/>
        <v>28</v>
      </c>
      <c r="L39" s="11"/>
      <c r="M39" s="5"/>
      <c r="N39" s="5"/>
      <c r="Q39" t="s">
        <v>59</v>
      </c>
      <c r="R39" t="s">
        <v>150</v>
      </c>
      <c r="S39">
        <v>179</v>
      </c>
      <c r="T39">
        <v>386</v>
      </c>
      <c r="U39">
        <v>28</v>
      </c>
      <c r="V39">
        <v>74</v>
      </c>
      <c r="W39">
        <v>81</v>
      </c>
    </row>
    <row r="40" spans="1:23" x14ac:dyDescent="0.25">
      <c r="A40" t="s">
        <v>60</v>
      </c>
      <c r="B40">
        <v>129</v>
      </c>
      <c r="C40">
        <v>182</v>
      </c>
      <c r="D40">
        <v>127</v>
      </c>
      <c r="E40">
        <v>177</v>
      </c>
      <c r="G40" s="6">
        <f t="shared" si="1"/>
        <v>163.10830425532552</v>
      </c>
      <c r="H40" s="6">
        <f t="shared" si="0"/>
        <v>161.92202960781026</v>
      </c>
      <c r="I40" s="7">
        <f t="shared" si="2"/>
        <v>2</v>
      </c>
      <c r="J40" s="7">
        <f t="shared" si="3"/>
        <v>2</v>
      </c>
      <c r="K40" s="7">
        <f t="shared" si="4"/>
        <v>0</v>
      </c>
      <c r="L40" s="11"/>
      <c r="M40" s="5"/>
      <c r="N40" s="5"/>
      <c r="Q40" t="s">
        <v>60</v>
      </c>
      <c r="R40" t="s">
        <v>150</v>
      </c>
      <c r="S40">
        <v>127</v>
      </c>
      <c r="T40">
        <v>177</v>
      </c>
      <c r="U40">
        <v>2</v>
      </c>
      <c r="V40">
        <v>81</v>
      </c>
      <c r="W40">
        <v>75</v>
      </c>
    </row>
    <row r="41" spans="1:23" x14ac:dyDescent="0.25">
      <c r="A41" t="s">
        <v>61</v>
      </c>
      <c r="B41">
        <v>520</v>
      </c>
      <c r="C41">
        <v>230</v>
      </c>
      <c r="D41">
        <v>172</v>
      </c>
      <c r="E41">
        <v>98</v>
      </c>
      <c r="G41" s="6">
        <f t="shared" si="1"/>
        <v>2.8624052261117474</v>
      </c>
      <c r="H41" s="6">
        <f t="shared" si="0"/>
        <v>136.1852608186224</v>
      </c>
      <c r="I41" s="7">
        <f t="shared" si="2"/>
        <v>134</v>
      </c>
      <c r="J41" s="7">
        <f t="shared" si="3"/>
        <v>134</v>
      </c>
      <c r="K41" s="7">
        <f t="shared" si="4"/>
        <v>0</v>
      </c>
      <c r="L41" s="11"/>
      <c r="M41" s="5"/>
      <c r="N41" s="5"/>
      <c r="Q41" t="s">
        <v>61</v>
      </c>
      <c r="R41" t="s">
        <v>151</v>
      </c>
      <c r="S41">
        <v>172</v>
      </c>
      <c r="T41">
        <v>98</v>
      </c>
      <c r="U41">
        <v>134</v>
      </c>
      <c r="V41">
        <v>76</v>
      </c>
      <c r="W41">
        <v>76</v>
      </c>
    </row>
    <row r="42" spans="1:23" x14ac:dyDescent="0.25">
      <c r="A42" t="s">
        <v>62</v>
      </c>
      <c r="B42">
        <v>174</v>
      </c>
      <c r="C42">
        <v>376</v>
      </c>
      <c r="D42">
        <v>172</v>
      </c>
      <c r="E42">
        <v>374</v>
      </c>
      <c r="G42" s="6">
        <f t="shared" si="1"/>
        <v>-137.03091423685311</v>
      </c>
      <c r="H42" s="6">
        <f t="shared" si="0"/>
        <v>-137.84213788365565</v>
      </c>
      <c r="I42" s="7">
        <f t="shared" si="2"/>
        <v>1</v>
      </c>
      <c r="J42" s="7">
        <f t="shared" si="3"/>
        <v>0</v>
      </c>
      <c r="K42" s="7">
        <f t="shared" si="4"/>
        <v>1</v>
      </c>
      <c r="L42" s="11"/>
      <c r="M42" s="5"/>
      <c r="N42" s="5"/>
      <c r="Q42" t="s">
        <v>62</v>
      </c>
      <c r="R42" t="s">
        <v>151</v>
      </c>
      <c r="S42">
        <v>172</v>
      </c>
      <c r="T42">
        <v>374</v>
      </c>
      <c r="U42">
        <v>1</v>
      </c>
      <c r="V42">
        <v>56</v>
      </c>
      <c r="W42">
        <v>92</v>
      </c>
    </row>
    <row r="43" spans="1:23" x14ac:dyDescent="0.25">
      <c r="A43" t="s">
        <v>63</v>
      </c>
      <c r="B43">
        <v>330</v>
      </c>
      <c r="C43">
        <v>440</v>
      </c>
      <c r="D43">
        <v>422</v>
      </c>
      <c r="E43">
        <v>410</v>
      </c>
      <c r="G43" s="6">
        <f t="shared" si="1"/>
        <v>-87.137594773888253</v>
      </c>
      <c r="H43" s="6">
        <f t="shared" si="0"/>
        <v>-59.036243467926482</v>
      </c>
      <c r="I43" s="7">
        <f t="shared" si="2"/>
        <v>29</v>
      </c>
      <c r="J43" s="7">
        <f t="shared" si="3"/>
        <v>0</v>
      </c>
      <c r="K43" s="7">
        <f t="shared" si="4"/>
        <v>29</v>
      </c>
      <c r="L43" s="11"/>
      <c r="M43" s="5"/>
      <c r="N43" s="5"/>
      <c r="Q43" t="s">
        <v>63</v>
      </c>
      <c r="R43" t="s">
        <v>151</v>
      </c>
      <c r="S43">
        <v>422</v>
      </c>
      <c r="T43">
        <v>410</v>
      </c>
      <c r="U43">
        <v>29</v>
      </c>
      <c r="V43">
        <v>75</v>
      </c>
      <c r="W43">
        <v>47</v>
      </c>
    </row>
    <row r="44" spans="1:23" x14ac:dyDescent="0.25">
      <c r="A44" t="s">
        <v>64</v>
      </c>
      <c r="B44">
        <v>344</v>
      </c>
      <c r="C44">
        <v>41</v>
      </c>
      <c r="D44">
        <v>350</v>
      </c>
      <c r="E44">
        <v>42</v>
      </c>
      <c r="G44" s="6">
        <f t="shared" si="1"/>
        <v>83.123169262563209</v>
      </c>
      <c r="H44" s="6">
        <f t="shared" si="0"/>
        <v>81.384351815835899</v>
      </c>
      <c r="I44" s="7">
        <f t="shared" si="2"/>
        <v>2</v>
      </c>
      <c r="J44" s="7">
        <f t="shared" si="3"/>
        <v>2</v>
      </c>
      <c r="K44" s="7">
        <f t="shared" si="4"/>
        <v>0</v>
      </c>
      <c r="L44" s="11"/>
      <c r="M44" s="5"/>
      <c r="N44" s="5"/>
      <c r="Q44" t="s">
        <v>64</v>
      </c>
      <c r="R44" t="s">
        <v>152</v>
      </c>
      <c r="S44">
        <v>350</v>
      </c>
      <c r="T44">
        <v>42</v>
      </c>
      <c r="U44">
        <v>2</v>
      </c>
      <c r="V44">
        <v>88</v>
      </c>
      <c r="W44">
        <v>99</v>
      </c>
    </row>
    <row r="45" spans="1:23" x14ac:dyDescent="0.25">
      <c r="A45" t="s">
        <v>65</v>
      </c>
      <c r="B45">
        <v>125</v>
      </c>
      <c r="C45">
        <v>285</v>
      </c>
      <c r="D45">
        <v>230</v>
      </c>
      <c r="E45">
        <v>59</v>
      </c>
      <c r="G45" s="6">
        <f t="shared" si="1"/>
        <v>-167.00538320808349</v>
      </c>
      <c r="H45" s="6">
        <f t="shared" si="0"/>
        <v>116.43829080975033</v>
      </c>
      <c r="I45" s="7">
        <f t="shared" si="2"/>
        <v>77</v>
      </c>
      <c r="J45" s="7">
        <f t="shared" si="3"/>
        <v>77</v>
      </c>
      <c r="K45" s="7">
        <f t="shared" si="4"/>
        <v>0</v>
      </c>
      <c r="L45" s="11"/>
      <c r="M45" s="5"/>
      <c r="N45" s="5"/>
      <c r="Q45" t="s">
        <v>65</v>
      </c>
      <c r="R45" t="s">
        <v>152</v>
      </c>
      <c r="S45">
        <v>230</v>
      </c>
      <c r="T45">
        <v>59</v>
      </c>
      <c r="U45">
        <v>77</v>
      </c>
      <c r="V45">
        <v>82</v>
      </c>
      <c r="W45">
        <v>84</v>
      </c>
    </row>
    <row r="46" spans="1:23" x14ac:dyDescent="0.25">
      <c r="A46" t="s">
        <v>66</v>
      </c>
      <c r="B46">
        <v>488</v>
      </c>
      <c r="C46">
        <v>131</v>
      </c>
      <c r="D46">
        <v>170</v>
      </c>
      <c r="E46">
        <v>107</v>
      </c>
      <c r="G46" s="6">
        <f t="shared" si="1"/>
        <v>32.975891197310439</v>
      </c>
      <c r="H46" s="6">
        <f t="shared" si="0"/>
        <v>138.4376649923652</v>
      </c>
      <c r="I46" s="7">
        <f t="shared" si="2"/>
        <v>106</v>
      </c>
      <c r="J46" s="7">
        <f t="shared" si="3"/>
        <v>106</v>
      </c>
      <c r="K46" s="7">
        <f t="shared" si="4"/>
        <v>0</v>
      </c>
      <c r="L46" s="11"/>
      <c r="M46" s="5"/>
      <c r="N46" s="5"/>
      <c r="Q46" t="s">
        <v>66</v>
      </c>
      <c r="R46" t="s">
        <v>152</v>
      </c>
      <c r="S46">
        <v>170</v>
      </c>
      <c r="T46">
        <v>107</v>
      </c>
      <c r="U46">
        <v>106</v>
      </c>
      <c r="V46">
        <v>91</v>
      </c>
      <c r="W46">
        <v>56</v>
      </c>
    </row>
    <row r="47" spans="1:23" x14ac:dyDescent="0.25">
      <c r="A47" t="s">
        <v>67</v>
      </c>
      <c r="B47">
        <v>504</v>
      </c>
      <c r="C47">
        <v>162</v>
      </c>
      <c r="D47">
        <v>479</v>
      </c>
      <c r="E47">
        <v>118</v>
      </c>
      <c r="G47" s="6">
        <f t="shared" si="1"/>
        <v>22.972721330828662</v>
      </c>
      <c r="H47" s="6">
        <f t="shared" si="0"/>
        <v>37.498867962833771</v>
      </c>
      <c r="I47" s="7">
        <f t="shared" si="2"/>
        <v>15</v>
      </c>
      <c r="J47" s="7">
        <f t="shared" si="3"/>
        <v>15</v>
      </c>
      <c r="K47" s="7">
        <f t="shared" si="4"/>
        <v>0</v>
      </c>
      <c r="L47" s="11"/>
      <c r="M47" s="5"/>
      <c r="N47" s="5"/>
      <c r="Q47" t="s">
        <v>67</v>
      </c>
      <c r="R47" t="s">
        <v>153</v>
      </c>
      <c r="S47">
        <v>479</v>
      </c>
      <c r="T47">
        <v>118</v>
      </c>
      <c r="U47">
        <v>15</v>
      </c>
      <c r="V47">
        <v>74</v>
      </c>
      <c r="W47">
        <v>83</v>
      </c>
    </row>
    <row r="48" spans="1:23" x14ac:dyDescent="0.25">
      <c r="A48" t="s">
        <v>68</v>
      </c>
      <c r="B48">
        <v>184</v>
      </c>
      <c r="C48">
        <v>94</v>
      </c>
      <c r="D48">
        <v>399</v>
      </c>
      <c r="E48">
        <v>425</v>
      </c>
      <c r="G48" s="6">
        <f t="shared" si="1"/>
        <v>132.96908576314689</v>
      </c>
      <c r="H48" s="6">
        <f t="shared" si="0"/>
        <v>-66.876208111630731</v>
      </c>
      <c r="I48" s="7">
        <f t="shared" si="2"/>
        <v>161</v>
      </c>
      <c r="J48" s="7">
        <f t="shared" si="3"/>
        <v>0</v>
      </c>
      <c r="K48" s="7">
        <f t="shared" si="4"/>
        <v>161</v>
      </c>
      <c r="L48" s="11"/>
      <c r="M48" s="5"/>
      <c r="N48" s="5"/>
      <c r="Q48" t="s">
        <v>68</v>
      </c>
      <c r="R48" t="s">
        <v>153</v>
      </c>
      <c r="S48">
        <v>399</v>
      </c>
      <c r="T48">
        <v>425</v>
      </c>
      <c r="U48">
        <v>161</v>
      </c>
      <c r="V48">
        <v>56</v>
      </c>
      <c r="W48">
        <v>79</v>
      </c>
    </row>
    <row r="49" spans="1:23" x14ac:dyDescent="0.25">
      <c r="A49" t="s">
        <v>69</v>
      </c>
      <c r="B49">
        <v>200</v>
      </c>
      <c r="C49">
        <v>400</v>
      </c>
      <c r="D49">
        <v>288</v>
      </c>
      <c r="E49">
        <v>434</v>
      </c>
      <c r="G49" s="6">
        <f t="shared" si="1"/>
        <v>-126.86989764584402</v>
      </c>
      <c r="H49" s="6">
        <f t="shared" si="0"/>
        <v>-99.366509957012113</v>
      </c>
      <c r="I49" s="7">
        <f t="shared" si="2"/>
        <v>28</v>
      </c>
      <c r="J49" s="7">
        <f t="shared" si="3"/>
        <v>0</v>
      </c>
      <c r="K49" s="7">
        <f t="shared" si="4"/>
        <v>28</v>
      </c>
      <c r="L49" s="11"/>
      <c r="M49" s="5"/>
      <c r="N49" s="5"/>
      <c r="Q49" t="s">
        <v>69</v>
      </c>
      <c r="R49" t="s">
        <v>153</v>
      </c>
      <c r="S49">
        <v>288</v>
      </c>
      <c r="T49">
        <v>434</v>
      </c>
      <c r="U49">
        <v>28</v>
      </c>
      <c r="V49">
        <v>97</v>
      </c>
      <c r="W49">
        <v>72</v>
      </c>
    </row>
    <row r="50" spans="1:23" x14ac:dyDescent="0.25">
      <c r="A50" t="s">
        <v>70</v>
      </c>
      <c r="B50">
        <v>239</v>
      </c>
      <c r="C50">
        <v>57</v>
      </c>
      <c r="D50">
        <v>183</v>
      </c>
      <c r="E50">
        <v>94</v>
      </c>
      <c r="G50" s="6">
        <f t="shared" si="1"/>
        <v>113.87528085392751</v>
      </c>
      <c r="H50" s="6">
        <f t="shared" si="0"/>
        <v>133.17848664839889</v>
      </c>
      <c r="I50" s="7">
        <f t="shared" si="2"/>
        <v>20</v>
      </c>
      <c r="J50" s="7">
        <f t="shared" si="3"/>
        <v>20</v>
      </c>
      <c r="K50" s="7">
        <f t="shared" si="4"/>
        <v>0</v>
      </c>
      <c r="L50" s="11"/>
      <c r="M50" s="5"/>
      <c r="N50" s="5"/>
      <c r="Q50" t="s">
        <v>70</v>
      </c>
      <c r="R50" t="s">
        <v>150</v>
      </c>
      <c r="S50">
        <v>183</v>
      </c>
      <c r="T50">
        <v>94</v>
      </c>
      <c r="U50">
        <v>20</v>
      </c>
      <c r="V50">
        <v>76</v>
      </c>
      <c r="W50">
        <v>84</v>
      </c>
    </row>
    <row r="51" spans="1:23" x14ac:dyDescent="0.25">
      <c r="A51" t="s">
        <v>71</v>
      </c>
      <c r="B51">
        <v>408</v>
      </c>
      <c r="C51">
        <v>60</v>
      </c>
      <c r="D51">
        <v>206</v>
      </c>
      <c r="E51">
        <v>77</v>
      </c>
      <c r="G51" s="6">
        <f t="shared" si="1"/>
        <v>63.946504689509048</v>
      </c>
      <c r="H51" s="6">
        <f t="shared" si="0"/>
        <v>124.96842226763883</v>
      </c>
      <c r="I51" s="7">
        <f t="shared" si="2"/>
        <v>62</v>
      </c>
      <c r="J51" s="7">
        <f t="shared" si="3"/>
        <v>62</v>
      </c>
      <c r="K51" s="7">
        <f t="shared" si="4"/>
        <v>0</v>
      </c>
      <c r="L51" s="11"/>
      <c r="M51" s="5"/>
      <c r="N51" s="5"/>
      <c r="Q51" t="s">
        <v>71</v>
      </c>
      <c r="R51" t="s">
        <v>150</v>
      </c>
      <c r="S51">
        <v>206</v>
      </c>
      <c r="T51">
        <v>77</v>
      </c>
      <c r="U51">
        <v>62</v>
      </c>
      <c r="V51">
        <v>22</v>
      </c>
      <c r="W51">
        <v>37</v>
      </c>
    </row>
    <row r="52" spans="1:23" x14ac:dyDescent="0.25">
      <c r="A52" t="s">
        <v>72</v>
      </c>
      <c r="B52">
        <v>154</v>
      </c>
      <c r="C52">
        <v>352</v>
      </c>
      <c r="D52">
        <v>236</v>
      </c>
      <c r="E52">
        <v>59</v>
      </c>
      <c r="G52" s="6">
        <f t="shared" si="1"/>
        <v>-145.9925075802677</v>
      </c>
      <c r="H52" s="6">
        <f t="shared" si="0"/>
        <v>114.89546754526893</v>
      </c>
      <c r="I52" s="7">
        <f t="shared" si="2"/>
        <v>100</v>
      </c>
      <c r="J52" s="7">
        <f t="shared" si="3"/>
        <v>100</v>
      </c>
      <c r="K52" s="7">
        <f t="shared" si="4"/>
        <v>0</v>
      </c>
      <c r="L52" s="11"/>
      <c r="M52" s="5"/>
      <c r="N52" s="5"/>
      <c r="Q52" t="s">
        <v>72</v>
      </c>
      <c r="R52" t="s">
        <v>150</v>
      </c>
      <c r="S52">
        <v>236</v>
      </c>
      <c r="T52">
        <v>59</v>
      </c>
      <c r="U52">
        <v>100</v>
      </c>
      <c r="V52">
        <v>34</v>
      </c>
      <c r="W52">
        <v>22</v>
      </c>
    </row>
    <row r="53" spans="1:23" x14ac:dyDescent="0.25">
      <c r="A53" t="s">
        <v>73</v>
      </c>
      <c r="B53">
        <v>514</v>
      </c>
      <c r="C53">
        <v>192</v>
      </c>
      <c r="D53">
        <v>318</v>
      </c>
      <c r="E53">
        <v>433</v>
      </c>
      <c r="G53" s="6">
        <f t="shared" si="1"/>
        <v>13.89717631501536</v>
      </c>
      <c r="H53" s="6">
        <f t="shared" si="0"/>
        <v>-90.593717396212583</v>
      </c>
      <c r="I53" s="7">
        <f t="shared" si="2"/>
        <v>105</v>
      </c>
      <c r="J53" s="7">
        <f t="shared" si="3"/>
        <v>0</v>
      </c>
      <c r="K53" s="7">
        <f t="shared" si="4"/>
        <v>105</v>
      </c>
      <c r="L53" s="11"/>
      <c r="M53" s="5"/>
      <c r="N53" s="5"/>
      <c r="Q53" t="s">
        <v>73</v>
      </c>
      <c r="R53" t="s">
        <v>151</v>
      </c>
      <c r="S53">
        <v>318</v>
      </c>
      <c r="T53">
        <v>433</v>
      </c>
      <c r="U53">
        <v>105</v>
      </c>
      <c r="V53">
        <v>58</v>
      </c>
      <c r="W53">
        <v>56</v>
      </c>
    </row>
    <row r="54" spans="1:23" x14ac:dyDescent="0.25">
      <c r="A54" t="s">
        <v>74</v>
      </c>
      <c r="B54">
        <v>375</v>
      </c>
      <c r="C54">
        <v>48</v>
      </c>
      <c r="D54">
        <v>174</v>
      </c>
      <c r="E54">
        <v>97</v>
      </c>
      <c r="G54" s="6">
        <f t="shared" si="1"/>
        <v>74.015198479765417</v>
      </c>
      <c r="H54" s="6">
        <f t="shared" si="0"/>
        <v>135.59474451521851</v>
      </c>
      <c r="I54" s="7">
        <f t="shared" si="2"/>
        <v>62</v>
      </c>
      <c r="J54" s="7">
        <f t="shared" si="3"/>
        <v>62</v>
      </c>
      <c r="K54" s="7">
        <f t="shared" si="4"/>
        <v>0</v>
      </c>
      <c r="L54" s="11"/>
      <c r="M54" s="5"/>
      <c r="N54" s="5"/>
      <c r="Q54" t="s">
        <v>74</v>
      </c>
      <c r="R54" t="s">
        <v>151</v>
      </c>
      <c r="S54">
        <v>174</v>
      </c>
      <c r="T54">
        <v>97</v>
      </c>
      <c r="U54">
        <v>62</v>
      </c>
      <c r="V54">
        <v>22</v>
      </c>
      <c r="W54">
        <v>31</v>
      </c>
    </row>
    <row r="55" spans="1:23" x14ac:dyDescent="0.25">
      <c r="A55" t="s">
        <v>75</v>
      </c>
      <c r="B55">
        <v>232</v>
      </c>
      <c r="C55">
        <v>420</v>
      </c>
      <c r="D55">
        <v>502</v>
      </c>
      <c r="E55">
        <v>327</v>
      </c>
      <c r="G55" s="6">
        <f t="shared" si="1"/>
        <v>-116.05349531049096</v>
      </c>
      <c r="H55" s="6">
        <f t="shared" si="0"/>
        <v>-25.548824635407122</v>
      </c>
      <c r="I55" s="7">
        <f t="shared" si="2"/>
        <v>91</v>
      </c>
      <c r="J55" s="7">
        <f t="shared" si="3"/>
        <v>0</v>
      </c>
      <c r="K55" s="7">
        <f t="shared" si="4"/>
        <v>91</v>
      </c>
      <c r="L55" s="11"/>
      <c r="M55" s="5"/>
      <c r="N55" s="5"/>
      <c r="Q55" t="s">
        <v>75</v>
      </c>
      <c r="R55" t="s">
        <v>151</v>
      </c>
      <c r="S55">
        <v>502</v>
      </c>
      <c r="T55">
        <v>327</v>
      </c>
      <c r="U55">
        <v>91</v>
      </c>
      <c r="V55">
        <v>82</v>
      </c>
      <c r="W55">
        <v>80</v>
      </c>
    </row>
    <row r="56" spans="1:23" x14ac:dyDescent="0.25">
      <c r="A56" t="s">
        <v>76</v>
      </c>
      <c r="B56">
        <v>265</v>
      </c>
      <c r="C56">
        <v>432</v>
      </c>
      <c r="D56">
        <v>411</v>
      </c>
      <c r="E56">
        <v>415</v>
      </c>
      <c r="G56" s="6">
        <f t="shared" si="1"/>
        <v>-105.98480152023457</v>
      </c>
      <c r="H56" s="6">
        <f t="shared" si="0"/>
        <v>-62.525568373722869</v>
      </c>
      <c r="I56" s="7">
        <f t="shared" si="2"/>
        <v>44</v>
      </c>
      <c r="J56" s="7">
        <f t="shared" si="3"/>
        <v>0</v>
      </c>
      <c r="K56" s="7">
        <f t="shared" si="4"/>
        <v>44</v>
      </c>
      <c r="L56" s="11"/>
      <c r="M56" s="5"/>
      <c r="N56" s="5"/>
      <c r="Q56" t="s">
        <v>76</v>
      </c>
      <c r="R56" t="s">
        <v>152</v>
      </c>
      <c r="S56">
        <v>411</v>
      </c>
      <c r="T56">
        <v>415</v>
      </c>
      <c r="U56">
        <v>44</v>
      </c>
      <c r="V56">
        <v>86</v>
      </c>
      <c r="W56">
        <v>77</v>
      </c>
    </row>
    <row r="57" spans="1:23" x14ac:dyDescent="0.25">
      <c r="A57" t="s">
        <v>77</v>
      </c>
      <c r="B57">
        <v>137</v>
      </c>
      <c r="C57">
        <v>321</v>
      </c>
      <c r="D57">
        <v>120</v>
      </c>
      <c r="E57">
        <v>235</v>
      </c>
      <c r="G57" s="6">
        <f t="shared" si="1"/>
        <v>-156.12471914607249</v>
      </c>
      <c r="H57" s="6">
        <f t="shared" si="0"/>
        <v>178.56790381583534</v>
      </c>
      <c r="I57" s="7">
        <f t="shared" si="2"/>
        <v>26</v>
      </c>
      <c r="J57" s="7">
        <f t="shared" si="3"/>
        <v>26</v>
      </c>
      <c r="K57" s="7">
        <f t="shared" si="4"/>
        <v>0</v>
      </c>
      <c r="L57" s="11"/>
      <c r="M57" s="5"/>
      <c r="N57" s="5"/>
      <c r="Q57" t="s">
        <v>77</v>
      </c>
      <c r="R57" t="s">
        <v>152</v>
      </c>
      <c r="S57">
        <v>120</v>
      </c>
      <c r="T57">
        <v>235</v>
      </c>
      <c r="U57">
        <v>26</v>
      </c>
      <c r="V57">
        <v>86</v>
      </c>
      <c r="W57">
        <v>84</v>
      </c>
    </row>
    <row r="58" spans="1:23" x14ac:dyDescent="0.25">
      <c r="A58" t="s">
        <v>78</v>
      </c>
      <c r="B58">
        <v>464</v>
      </c>
      <c r="C58">
        <v>101</v>
      </c>
      <c r="D58">
        <v>221</v>
      </c>
      <c r="E58">
        <v>65</v>
      </c>
      <c r="G58" s="6">
        <f t="shared" si="1"/>
        <v>43.987812386017552</v>
      </c>
      <c r="H58" s="6">
        <f t="shared" si="0"/>
        <v>119.49746120836838</v>
      </c>
      <c r="I58" s="7">
        <f t="shared" si="2"/>
        <v>76</v>
      </c>
      <c r="J58" s="7">
        <f t="shared" si="3"/>
        <v>76</v>
      </c>
      <c r="K58" s="7">
        <f t="shared" si="4"/>
        <v>0</v>
      </c>
      <c r="L58" s="11"/>
      <c r="M58" s="5"/>
      <c r="N58" s="5"/>
      <c r="Q58" t="s">
        <v>78</v>
      </c>
      <c r="R58" t="s">
        <v>152</v>
      </c>
      <c r="S58">
        <v>221</v>
      </c>
      <c r="T58">
        <v>65</v>
      </c>
      <c r="U58">
        <v>76</v>
      </c>
      <c r="V58">
        <v>83</v>
      </c>
      <c r="W58">
        <v>57</v>
      </c>
    </row>
    <row r="59" spans="1:23" x14ac:dyDescent="0.25">
      <c r="A59" t="s">
        <v>79</v>
      </c>
      <c r="B59">
        <v>181</v>
      </c>
      <c r="C59">
        <v>96</v>
      </c>
      <c r="D59">
        <v>477</v>
      </c>
      <c r="E59">
        <v>113</v>
      </c>
      <c r="G59" s="6">
        <f t="shared" si="1"/>
        <v>133.98781238601754</v>
      </c>
      <c r="H59" s="6">
        <f t="shared" si="0"/>
        <v>38.969991191718542</v>
      </c>
      <c r="I59" s="7">
        <f t="shared" si="2"/>
        <v>96</v>
      </c>
      <c r="J59" s="7">
        <f t="shared" si="3"/>
        <v>96</v>
      </c>
      <c r="K59" s="7">
        <f t="shared" si="4"/>
        <v>0</v>
      </c>
      <c r="L59" s="11"/>
      <c r="M59" s="5"/>
      <c r="N59" s="5"/>
      <c r="Q59" t="s">
        <v>79</v>
      </c>
      <c r="R59" t="s">
        <v>153</v>
      </c>
      <c r="S59">
        <v>477</v>
      </c>
      <c r="T59">
        <v>113</v>
      </c>
      <c r="U59">
        <v>96</v>
      </c>
      <c r="V59">
        <v>30</v>
      </c>
      <c r="W59">
        <v>16</v>
      </c>
    </row>
    <row r="60" spans="1:23" x14ac:dyDescent="0.25">
      <c r="A60" t="s">
        <v>80</v>
      </c>
      <c r="B60">
        <v>140</v>
      </c>
      <c r="C60">
        <v>152</v>
      </c>
      <c r="D60">
        <v>508</v>
      </c>
      <c r="E60">
        <v>231</v>
      </c>
      <c r="G60" s="6">
        <f t="shared" si="1"/>
        <v>153.94650468950906</v>
      </c>
      <c r="H60" s="6">
        <f t="shared" si="0"/>
        <v>2.7407905941825699</v>
      </c>
      <c r="I60" s="7">
        <f t="shared" si="2"/>
        <v>152</v>
      </c>
      <c r="J60" s="7">
        <f t="shared" si="3"/>
        <v>152</v>
      </c>
      <c r="K60" s="7">
        <f t="shared" si="4"/>
        <v>0</v>
      </c>
      <c r="L60" s="11"/>
      <c r="M60" s="5"/>
      <c r="N60" s="5"/>
      <c r="Q60" t="s">
        <v>80</v>
      </c>
      <c r="R60" t="s">
        <v>153</v>
      </c>
      <c r="S60">
        <v>508</v>
      </c>
      <c r="T60">
        <v>231</v>
      </c>
      <c r="U60">
        <v>152</v>
      </c>
      <c r="V60">
        <v>74</v>
      </c>
      <c r="W60">
        <v>78</v>
      </c>
    </row>
    <row r="61" spans="1:23" x14ac:dyDescent="0.25">
      <c r="A61" t="s">
        <v>81</v>
      </c>
      <c r="B61">
        <v>334</v>
      </c>
      <c r="C61">
        <v>440</v>
      </c>
      <c r="D61">
        <v>194</v>
      </c>
      <c r="E61">
        <v>391</v>
      </c>
      <c r="G61" s="6">
        <f t="shared" si="1"/>
        <v>-85.995827059290605</v>
      </c>
      <c r="H61" s="6">
        <f t="shared" si="0"/>
        <v>-129.84287302678217</v>
      </c>
      <c r="I61" s="7">
        <f t="shared" si="2"/>
        <v>44</v>
      </c>
      <c r="J61" s="7">
        <f t="shared" si="3"/>
        <v>0</v>
      </c>
      <c r="K61" s="7">
        <f t="shared" si="4"/>
        <v>44</v>
      </c>
      <c r="L61" s="11"/>
      <c r="M61" s="5"/>
      <c r="N61" s="5"/>
      <c r="Q61" t="s">
        <v>81</v>
      </c>
      <c r="R61" t="s">
        <v>153</v>
      </c>
      <c r="S61">
        <v>194</v>
      </c>
      <c r="T61">
        <v>391</v>
      </c>
      <c r="U61">
        <v>44</v>
      </c>
      <c r="V61">
        <v>43</v>
      </c>
      <c r="W61">
        <v>15</v>
      </c>
    </row>
    <row r="62" spans="1:23" x14ac:dyDescent="0.25">
      <c r="A62" t="s">
        <v>82</v>
      </c>
      <c r="B62">
        <v>208</v>
      </c>
      <c r="C62">
        <v>406</v>
      </c>
      <c r="D62">
        <v>140</v>
      </c>
      <c r="E62">
        <v>150</v>
      </c>
      <c r="G62" s="6">
        <f t="shared" si="1"/>
        <v>-124.00749241973227</v>
      </c>
      <c r="H62" s="6">
        <f t="shared" si="0"/>
        <v>153.43494882292202</v>
      </c>
      <c r="I62" s="7">
        <f t="shared" si="2"/>
        <v>83</v>
      </c>
      <c r="J62" s="7">
        <f t="shared" si="3"/>
        <v>83</v>
      </c>
      <c r="K62" s="7">
        <f t="shared" si="4"/>
        <v>0</v>
      </c>
      <c r="L62" s="11"/>
      <c r="M62" s="5"/>
      <c r="N62" s="5"/>
      <c r="Q62" t="s">
        <v>82</v>
      </c>
      <c r="R62" t="s">
        <v>150</v>
      </c>
      <c r="S62">
        <v>140</v>
      </c>
      <c r="T62">
        <v>150</v>
      </c>
      <c r="U62">
        <v>83</v>
      </c>
      <c r="V62">
        <v>88</v>
      </c>
      <c r="W62">
        <v>18</v>
      </c>
    </row>
    <row r="63" spans="1:23" x14ac:dyDescent="0.25">
      <c r="A63" t="s">
        <v>83</v>
      </c>
      <c r="B63">
        <v>368</v>
      </c>
      <c r="C63">
        <v>46</v>
      </c>
      <c r="D63">
        <v>203</v>
      </c>
      <c r="E63">
        <v>399</v>
      </c>
      <c r="G63" s="6">
        <f t="shared" si="1"/>
        <v>76.102823684984642</v>
      </c>
      <c r="H63" s="6">
        <f t="shared" si="0"/>
        <v>-126.34745820888527</v>
      </c>
      <c r="I63" s="7">
        <f t="shared" si="2"/>
        <v>158</v>
      </c>
      <c r="J63" s="7">
        <f t="shared" si="3"/>
        <v>0</v>
      </c>
      <c r="K63" s="7">
        <f t="shared" si="4"/>
        <v>158</v>
      </c>
      <c r="L63" s="11"/>
      <c r="M63" s="5"/>
      <c r="N63" s="5"/>
      <c r="Q63" t="s">
        <v>83</v>
      </c>
      <c r="R63" t="s">
        <v>150</v>
      </c>
      <c r="S63">
        <v>203</v>
      </c>
      <c r="T63">
        <v>399</v>
      </c>
      <c r="U63">
        <v>158</v>
      </c>
      <c r="V63">
        <v>35</v>
      </c>
      <c r="W63">
        <v>30</v>
      </c>
    </row>
    <row r="64" spans="1:23" x14ac:dyDescent="0.25">
      <c r="A64" t="s">
        <v>84</v>
      </c>
      <c r="B64">
        <v>140</v>
      </c>
      <c r="C64">
        <v>328</v>
      </c>
      <c r="D64">
        <v>213</v>
      </c>
      <c r="E64">
        <v>67</v>
      </c>
      <c r="G64" s="6">
        <f t="shared" si="1"/>
        <v>-153.94650468950906</v>
      </c>
      <c r="H64" s="6">
        <f t="shared" si="0"/>
        <v>121.73667125659367</v>
      </c>
      <c r="I64" s="7">
        <f t="shared" si="2"/>
        <v>85</v>
      </c>
      <c r="J64" s="7">
        <f t="shared" si="3"/>
        <v>85</v>
      </c>
      <c r="K64" s="7">
        <f t="shared" si="4"/>
        <v>0</v>
      </c>
      <c r="L64" s="11"/>
      <c r="M64" s="5"/>
      <c r="N64" s="5"/>
      <c r="Q64" t="s">
        <v>84</v>
      </c>
      <c r="R64" t="s">
        <v>150</v>
      </c>
      <c r="S64">
        <v>213</v>
      </c>
      <c r="T64">
        <v>67</v>
      </c>
      <c r="U64">
        <v>85</v>
      </c>
      <c r="V64">
        <v>88</v>
      </c>
      <c r="W64">
        <v>33</v>
      </c>
    </row>
    <row r="65" spans="1:23" x14ac:dyDescent="0.25">
      <c r="A65" t="s">
        <v>85</v>
      </c>
      <c r="B65">
        <v>121</v>
      </c>
      <c r="C65">
        <v>261</v>
      </c>
      <c r="D65">
        <v>185</v>
      </c>
      <c r="E65">
        <v>92</v>
      </c>
      <c r="G65" s="6">
        <f t="shared" si="1"/>
        <v>-173.97600691768037</v>
      </c>
      <c r="H65" s="6">
        <f t="shared" si="0"/>
        <v>132.36988733664242</v>
      </c>
      <c r="I65" s="7">
        <f t="shared" si="2"/>
        <v>54</v>
      </c>
      <c r="J65" s="7">
        <f t="shared" si="3"/>
        <v>54</v>
      </c>
      <c r="K65" s="7">
        <f t="shared" si="4"/>
        <v>0</v>
      </c>
      <c r="L65" s="11"/>
      <c r="M65" s="5"/>
      <c r="N65" s="5"/>
      <c r="Q65" t="s">
        <v>85</v>
      </c>
      <c r="R65" t="s">
        <v>151</v>
      </c>
      <c r="S65">
        <v>185</v>
      </c>
      <c r="T65">
        <v>92</v>
      </c>
      <c r="U65">
        <v>54</v>
      </c>
      <c r="V65">
        <v>65</v>
      </c>
      <c r="W65">
        <v>78</v>
      </c>
    </row>
    <row r="66" spans="1:23" x14ac:dyDescent="0.25">
      <c r="A66" t="s">
        <v>86</v>
      </c>
      <c r="B66">
        <v>265</v>
      </c>
      <c r="C66">
        <v>48</v>
      </c>
      <c r="D66">
        <v>221</v>
      </c>
      <c r="E66">
        <v>66</v>
      </c>
      <c r="G66" s="6">
        <f t="shared" si="1"/>
        <v>105.98480152023457</v>
      </c>
      <c r="H66" s="6">
        <f t="shared" ref="H66:H121" si="5">ATAN2(2*(D66-$M$2/2)/$M$4,2*($N$2/2-E66)/$M$4)*180/PI()</f>
        <v>119.63838368815136</v>
      </c>
      <c r="I66" s="7">
        <f t="shared" si="2"/>
        <v>14</v>
      </c>
      <c r="J66" s="7">
        <f t="shared" si="3"/>
        <v>14</v>
      </c>
      <c r="K66" s="7">
        <f t="shared" si="4"/>
        <v>0</v>
      </c>
      <c r="L66" s="11"/>
      <c r="M66" s="5"/>
      <c r="N66" s="5"/>
      <c r="Q66" t="s">
        <v>86</v>
      </c>
      <c r="R66" t="s">
        <v>151</v>
      </c>
      <c r="S66">
        <v>221</v>
      </c>
      <c r="T66">
        <v>66</v>
      </c>
      <c r="U66">
        <v>14</v>
      </c>
      <c r="V66">
        <v>56</v>
      </c>
      <c r="W66">
        <v>24</v>
      </c>
    </row>
    <row r="67" spans="1:23" x14ac:dyDescent="0.25">
      <c r="A67" t="s">
        <v>87</v>
      </c>
      <c r="B67">
        <v>438</v>
      </c>
      <c r="C67">
        <v>402</v>
      </c>
      <c r="D67">
        <v>223</v>
      </c>
      <c r="E67">
        <v>405</v>
      </c>
      <c r="G67" s="6">
        <f t="shared" ref="G67:G121" si="6">ATAN2(2*(B67-$M$2/2)/$M$4,2*($N$2/2-C67)/$M$4)*180/PI()</f>
        <v>-53.930590100418996</v>
      </c>
      <c r="H67" s="6">
        <f t="shared" si="5"/>
        <v>-120.45036722987767</v>
      </c>
      <c r="I67" s="7">
        <f t="shared" ref="I67:I121" si="7">MAX(1,CEILING(MIN(MOD(G67-H67,360),MOD(H67-G67,360)),1))</f>
        <v>67</v>
      </c>
      <c r="J67" s="7">
        <f t="shared" ref="J67:J121" si="8">IF(H67&gt;1,I67,0)</f>
        <v>0</v>
      </c>
      <c r="K67" s="7">
        <f t="shared" ref="K67:K121" si="9">IF(H67&lt;1,I67,0)</f>
        <v>67</v>
      </c>
      <c r="L67" s="11"/>
      <c r="M67" s="5"/>
      <c r="N67" s="5"/>
      <c r="Q67" t="s">
        <v>87</v>
      </c>
      <c r="R67" t="s">
        <v>151</v>
      </c>
      <c r="S67">
        <v>223</v>
      </c>
      <c r="T67">
        <v>405</v>
      </c>
      <c r="U67">
        <v>67</v>
      </c>
      <c r="V67">
        <v>90</v>
      </c>
      <c r="W67">
        <v>66</v>
      </c>
    </row>
    <row r="68" spans="1:23" x14ac:dyDescent="0.25">
      <c r="A68" t="s">
        <v>88</v>
      </c>
      <c r="B68">
        <v>519</v>
      </c>
      <c r="C68">
        <v>219</v>
      </c>
      <c r="D68">
        <v>258</v>
      </c>
      <c r="E68">
        <v>50</v>
      </c>
      <c r="G68" s="6">
        <f t="shared" si="6"/>
        <v>6.0239930823196177</v>
      </c>
      <c r="H68" s="6">
        <f t="shared" si="5"/>
        <v>108.07232214895949</v>
      </c>
      <c r="I68" s="7">
        <f t="shared" si="7"/>
        <v>103</v>
      </c>
      <c r="J68" s="7">
        <f t="shared" si="8"/>
        <v>103</v>
      </c>
      <c r="K68" s="7">
        <f t="shared" si="9"/>
        <v>0</v>
      </c>
      <c r="L68" s="11"/>
      <c r="M68" s="5"/>
      <c r="N68" s="5"/>
      <c r="Q68" t="s">
        <v>88</v>
      </c>
      <c r="R68" t="s">
        <v>152</v>
      </c>
      <c r="S68">
        <v>258</v>
      </c>
      <c r="T68">
        <v>50</v>
      </c>
      <c r="U68">
        <v>103</v>
      </c>
      <c r="V68">
        <v>29</v>
      </c>
      <c r="W68">
        <v>30</v>
      </c>
    </row>
    <row r="69" spans="1:23" x14ac:dyDescent="0.25">
      <c r="A69" t="s">
        <v>89</v>
      </c>
      <c r="B69">
        <v>486</v>
      </c>
      <c r="C69">
        <v>352</v>
      </c>
      <c r="D69">
        <v>211</v>
      </c>
      <c r="E69">
        <v>72</v>
      </c>
      <c r="G69" s="6">
        <f t="shared" si="6"/>
        <v>-34.007492419732273</v>
      </c>
      <c r="H69" s="6">
        <f t="shared" si="5"/>
        <v>122.97589119731043</v>
      </c>
      <c r="I69" s="7">
        <f t="shared" si="7"/>
        <v>157</v>
      </c>
      <c r="J69" s="7">
        <f t="shared" si="8"/>
        <v>157</v>
      </c>
      <c r="K69" s="7">
        <f t="shared" si="9"/>
        <v>0</v>
      </c>
      <c r="L69" s="11"/>
      <c r="M69" s="5"/>
      <c r="N69" s="5"/>
      <c r="Q69" t="s">
        <v>89</v>
      </c>
      <c r="R69" t="s">
        <v>152</v>
      </c>
      <c r="S69">
        <v>211</v>
      </c>
      <c r="T69">
        <v>72</v>
      </c>
      <c r="U69">
        <v>157</v>
      </c>
      <c r="V69">
        <v>23</v>
      </c>
      <c r="W69">
        <v>53</v>
      </c>
    </row>
    <row r="70" spans="1:23" x14ac:dyDescent="0.25">
      <c r="A70" t="s">
        <v>90</v>
      </c>
      <c r="B70">
        <v>202</v>
      </c>
      <c r="C70">
        <v>78</v>
      </c>
      <c r="D70">
        <v>441</v>
      </c>
      <c r="E70">
        <v>390</v>
      </c>
      <c r="G70" s="6">
        <f t="shared" si="6"/>
        <v>126.06940989958099</v>
      </c>
      <c r="H70" s="6">
        <f t="shared" si="5"/>
        <v>-51.108038318182629</v>
      </c>
      <c r="I70" s="7">
        <f t="shared" si="7"/>
        <v>178</v>
      </c>
      <c r="J70" s="7">
        <f t="shared" si="8"/>
        <v>0</v>
      </c>
      <c r="K70" s="7">
        <f t="shared" si="9"/>
        <v>178</v>
      </c>
      <c r="L70" s="11"/>
      <c r="M70" s="5"/>
      <c r="N70" s="5"/>
      <c r="Q70" t="s">
        <v>90</v>
      </c>
      <c r="R70" t="s">
        <v>152</v>
      </c>
      <c r="S70">
        <v>441</v>
      </c>
      <c r="T70">
        <v>390</v>
      </c>
      <c r="U70">
        <v>178</v>
      </c>
      <c r="V70">
        <v>61</v>
      </c>
      <c r="W70">
        <v>66</v>
      </c>
    </row>
    <row r="71" spans="1:23" x14ac:dyDescent="0.25">
      <c r="A71" t="s">
        <v>91</v>
      </c>
      <c r="B71">
        <v>341</v>
      </c>
      <c r="C71">
        <v>439</v>
      </c>
      <c r="D71">
        <v>183</v>
      </c>
      <c r="E71">
        <v>93</v>
      </c>
      <c r="G71" s="6">
        <f t="shared" si="6"/>
        <v>-83.97600691768038</v>
      </c>
      <c r="H71" s="6">
        <f t="shared" si="5"/>
        <v>132.98337612537691</v>
      </c>
      <c r="I71" s="7">
        <f t="shared" si="7"/>
        <v>144</v>
      </c>
      <c r="J71" s="7">
        <f t="shared" si="8"/>
        <v>144</v>
      </c>
      <c r="K71" s="7">
        <f t="shared" si="9"/>
        <v>0</v>
      </c>
      <c r="L71" s="11"/>
      <c r="M71" s="5"/>
      <c r="N71" s="5"/>
      <c r="Q71" t="s">
        <v>91</v>
      </c>
      <c r="R71" t="s">
        <v>153</v>
      </c>
      <c r="S71">
        <v>183</v>
      </c>
      <c r="T71">
        <v>93</v>
      </c>
      <c r="U71">
        <v>144</v>
      </c>
      <c r="V71">
        <v>97</v>
      </c>
      <c r="W71">
        <v>30</v>
      </c>
    </row>
    <row r="72" spans="1:23" x14ac:dyDescent="0.25">
      <c r="A72" t="s">
        <v>92</v>
      </c>
      <c r="B72">
        <v>158</v>
      </c>
      <c r="C72">
        <v>358</v>
      </c>
      <c r="D72">
        <v>489</v>
      </c>
      <c r="E72">
        <v>350</v>
      </c>
      <c r="G72" s="6">
        <f t="shared" si="6"/>
        <v>-143.93059010041898</v>
      </c>
      <c r="H72" s="6">
        <f t="shared" si="5"/>
        <v>-33.059602964580655</v>
      </c>
      <c r="I72" s="7">
        <f t="shared" si="7"/>
        <v>111</v>
      </c>
      <c r="J72" s="7">
        <f t="shared" si="8"/>
        <v>0</v>
      </c>
      <c r="K72" s="7">
        <f t="shared" si="9"/>
        <v>111</v>
      </c>
      <c r="L72" s="11"/>
      <c r="M72" s="5"/>
      <c r="N72" s="5"/>
      <c r="Q72" t="s">
        <v>92</v>
      </c>
      <c r="R72" t="s">
        <v>153</v>
      </c>
      <c r="S72">
        <v>489</v>
      </c>
      <c r="T72">
        <v>350</v>
      </c>
      <c r="U72">
        <v>111</v>
      </c>
      <c r="V72">
        <v>42</v>
      </c>
      <c r="W72">
        <v>47</v>
      </c>
    </row>
    <row r="73" spans="1:23" x14ac:dyDescent="0.25">
      <c r="A73" t="s">
        <v>93</v>
      </c>
      <c r="B73">
        <v>128</v>
      </c>
      <c r="C73">
        <v>295</v>
      </c>
      <c r="D73">
        <v>508</v>
      </c>
      <c r="E73">
        <v>304</v>
      </c>
      <c r="G73" s="6">
        <f t="shared" si="6"/>
        <v>-164.01519847976542</v>
      </c>
      <c r="H73" s="6">
        <f t="shared" si="5"/>
        <v>-18.799885158652661</v>
      </c>
      <c r="I73" s="7">
        <f t="shared" si="7"/>
        <v>146</v>
      </c>
      <c r="J73" s="7">
        <f t="shared" si="8"/>
        <v>0</v>
      </c>
      <c r="K73" s="7">
        <f t="shared" si="9"/>
        <v>146</v>
      </c>
      <c r="L73" s="11"/>
      <c r="M73" s="5"/>
      <c r="N73" s="5"/>
      <c r="Q73" t="s">
        <v>93</v>
      </c>
      <c r="R73" t="s">
        <v>153</v>
      </c>
      <c r="S73">
        <v>508</v>
      </c>
      <c r="T73">
        <v>304</v>
      </c>
      <c r="U73">
        <v>146</v>
      </c>
      <c r="V73">
        <v>78</v>
      </c>
      <c r="W73">
        <v>84</v>
      </c>
    </row>
    <row r="74" spans="1:23" x14ac:dyDescent="0.25">
      <c r="A74" t="s">
        <v>94</v>
      </c>
      <c r="B74">
        <v>429</v>
      </c>
      <c r="C74">
        <v>72</v>
      </c>
      <c r="D74">
        <v>169</v>
      </c>
      <c r="E74">
        <v>368</v>
      </c>
      <c r="G74" s="6">
        <f t="shared" si="6"/>
        <v>57.024108802689561</v>
      </c>
      <c r="H74" s="6">
        <f t="shared" si="5"/>
        <v>-139.71265168978846</v>
      </c>
      <c r="I74" s="7">
        <f t="shared" si="7"/>
        <v>164</v>
      </c>
      <c r="J74" s="7">
        <f t="shared" si="8"/>
        <v>0</v>
      </c>
      <c r="K74" s="7">
        <f t="shared" si="9"/>
        <v>164</v>
      </c>
      <c r="L74" s="11"/>
      <c r="M74" s="5"/>
      <c r="N74" s="5"/>
      <c r="Q74" t="s">
        <v>94</v>
      </c>
      <c r="R74" t="s">
        <v>150</v>
      </c>
      <c r="S74">
        <v>169</v>
      </c>
      <c r="T74">
        <v>368</v>
      </c>
      <c r="U74">
        <v>164</v>
      </c>
      <c r="V74">
        <v>73</v>
      </c>
      <c r="W74">
        <v>48</v>
      </c>
    </row>
    <row r="75" spans="1:23" x14ac:dyDescent="0.25">
      <c r="A75" t="s">
        <v>95</v>
      </c>
      <c r="B75">
        <v>504</v>
      </c>
      <c r="C75">
        <v>318</v>
      </c>
      <c r="D75">
        <v>483</v>
      </c>
      <c r="E75">
        <v>128</v>
      </c>
      <c r="G75" s="6">
        <f t="shared" si="6"/>
        <v>-22.972721330828662</v>
      </c>
      <c r="H75" s="6">
        <f t="shared" si="5"/>
        <v>34.493602212090835</v>
      </c>
      <c r="I75" s="7">
        <f t="shared" si="7"/>
        <v>58</v>
      </c>
      <c r="J75" s="7">
        <f t="shared" si="8"/>
        <v>58</v>
      </c>
      <c r="K75" s="7">
        <f t="shared" si="9"/>
        <v>0</v>
      </c>
      <c r="L75" s="11"/>
      <c r="M75" s="5"/>
      <c r="N75" s="5"/>
      <c r="Q75" t="s">
        <v>95</v>
      </c>
      <c r="R75" t="s">
        <v>150</v>
      </c>
      <c r="S75">
        <v>483</v>
      </c>
      <c r="T75">
        <v>128</v>
      </c>
      <c r="U75">
        <v>58</v>
      </c>
      <c r="V75">
        <v>94</v>
      </c>
      <c r="W75">
        <v>74</v>
      </c>
    </row>
    <row r="76" spans="1:23" x14ac:dyDescent="0.25">
      <c r="A76" t="s">
        <v>96</v>
      </c>
      <c r="B76">
        <v>498</v>
      </c>
      <c r="C76">
        <v>149</v>
      </c>
      <c r="D76">
        <v>451</v>
      </c>
      <c r="E76">
        <v>389</v>
      </c>
      <c r="G76" s="6">
        <f t="shared" si="6"/>
        <v>27.077751402926548</v>
      </c>
      <c r="H76" s="6">
        <f t="shared" si="5"/>
        <v>-48.678238721993395</v>
      </c>
      <c r="I76" s="7">
        <f t="shared" si="7"/>
        <v>76</v>
      </c>
      <c r="J76" s="7">
        <f t="shared" si="8"/>
        <v>0</v>
      </c>
      <c r="K76" s="7">
        <f t="shared" si="9"/>
        <v>76</v>
      </c>
      <c r="L76" s="11"/>
      <c r="M76" s="5"/>
      <c r="N76" s="5"/>
      <c r="Q76" t="s">
        <v>96</v>
      </c>
      <c r="R76" t="s">
        <v>150</v>
      </c>
      <c r="S76">
        <v>451</v>
      </c>
      <c r="T76">
        <v>389</v>
      </c>
      <c r="U76">
        <v>76</v>
      </c>
      <c r="V76">
        <v>87</v>
      </c>
      <c r="W76">
        <v>46</v>
      </c>
    </row>
    <row r="77" spans="1:23" x14ac:dyDescent="0.25">
      <c r="A77" t="s">
        <v>97</v>
      </c>
      <c r="B77">
        <v>229</v>
      </c>
      <c r="C77">
        <v>62</v>
      </c>
      <c r="D77">
        <v>119</v>
      </c>
      <c r="E77">
        <v>237</v>
      </c>
      <c r="G77" s="6">
        <f t="shared" si="6"/>
        <v>117.07775140292654</v>
      </c>
      <c r="H77" s="6">
        <f t="shared" si="5"/>
        <v>179.14490260373327</v>
      </c>
      <c r="I77" s="7">
        <f t="shared" si="7"/>
        <v>63</v>
      </c>
      <c r="J77" s="7">
        <f t="shared" si="8"/>
        <v>63</v>
      </c>
      <c r="K77" s="7">
        <f t="shared" si="9"/>
        <v>0</v>
      </c>
      <c r="L77" s="11"/>
      <c r="M77" s="5"/>
      <c r="N77" s="5"/>
      <c r="Q77" t="s">
        <v>97</v>
      </c>
      <c r="R77" t="s">
        <v>151</v>
      </c>
      <c r="S77">
        <v>119</v>
      </c>
      <c r="T77">
        <v>237</v>
      </c>
      <c r="U77">
        <v>63</v>
      </c>
      <c r="V77">
        <v>67</v>
      </c>
      <c r="W77">
        <v>38</v>
      </c>
    </row>
    <row r="78" spans="1:23" x14ac:dyDescent="0.25">
      <c r="A78" t="s">
        <v>98</v>
      </c>
      <c r="B78">
        <v>120</v>
      </c>
      <c r="C78">
        <v>230</v>
      </c>
      <c r="D78">
        <v>519</v>
      </c>
      <c r="E78">
        <v>259</v>
      </c>
      <c r="G78" s="6">
        <f t="shared" si="6"/>
        <v>177.13759477388825</v>
      </c>
      <c r="H78" s="6">
        <f t="shared" si="5"/>
        <v>-5.4539188885912564</v>
      </c>
      <c r="I78" s="7">
        <f t="shared" si="7"/>
        <v>178</v>
      </c>
      <c r="J78" s="7">
        <f t="shared" si="8"/>
        <v>0</v>
      </c>
      <c r="K78" s="7">
        <f t="shared" si="9"/>
        <v>178</v>
      </c>
      <c r="L78" s="11"/>
      <c r="M78" s="5"/>
      <c r="N78" s="5"/>
      <c r="Q78" t="s">
        <v>98</v>
      </c>
      <c r="R78" t="s">
        <v>151</v>
      </c>
      <c r="S78">
        <v>519</v>
      </c>
      <c r="T78">
        <v>259</v>
      </c>
      <c r="U78">
        <v>178</v>
      </c>
      <c r="V78">
        <v>76</v>
      </c>
      <c r="W78">
        <v>72</v>
      </c>
    </row>
    <row r="79" spans="1:23" x14ac:dyDescent="0.25">
      <c r="A79" t="s">
        <v>99</v>
      </c>
      <c r="B79">
        <v>519</v>
      </c>
      <c r="C79">
        <v>216</v>
      </c>
      <c r="D79">
        <v>518</v>
      </c>
      <c r="E79">
        <v>231</v>
      </c>
      <c r="G79" s="6">
        <f t="shared" si="6"/>
        <v>6.8768307374367952</v>
      </c>
      <c r="H79" s="6">
        <f t="shared" si="5"/>
        <v>2.6025622024998065</v>
      </c>
      <c r="I79" s="7">
        <f t="shared" si="7"/>
        <v>5</v>
      </c>
      <c r="J79" s="7">
        <f t="shared" si="8"/>
        <v>5</v>
      </c>
      <c r="K79" s="7">
        <f t="shared" si="9"/>
        <v>0</v>
      </c>
      <c r="L79" s="11"/>
      <c r="M79" s="5"/>
      <c r="N79" s="5"/>
      <c r="Q79" t="s">
        <v>99</v>
      </c>
      <c r="R79" t="s">
        <v>151</v>
      </c>
      <c r="S79">
        <v>518</v>
      </c>
      <c r="T79">
        <v>231</v>
      </c>
      <c r="U79">
        <v>5</v>
      </c>
      <c r="V79">
        <v>86</v>
      </c>
      <c r="W79">
        <v>85</v>
      </c>
    </row>
    <row r="80" spans="1:23" x14ac:dyDescent="0.25">
      <c r="A80" t="s">
        <v>100</v>
      </c>
      <c r="B80">
        <v>310</v>
      </c>
      <c r="C80">
        <v>440</v>
      </c>
      <c r="D80">
        <v>305</v>
      </c>
      <c r="E80">
        <v>439</v>
      </c>
      <c r="G80" s="6">
        <f t="shared" si="6"/>
        <v>-92.862405226111747</v>
      </c>
      <c r="H80" s="6">
        <f t="shared" si="5"/>
        <v>-94.310625824820519</v>
      </c>
      <c r="I80" s="7">
        <f t="shared" si="7"/>
        <v>2</v>
      </c>
      <c r="J80" s="7">
        <f t="shared" si="8"/>
        <v>0</v>
      </c>
      <c r="K80" s="7">
        <f t="shared" si="9"/>
        <v>2</v>
      </c>
      <c r="L80" s="11"/>
      <c r="M80" s="5"/>
      <c r="N80" s="5"/>
      <c r="Q80" t="s">
        <v>100</v>
      </c>
      <c r="R80" t="s">
        <v>152</v>
      </c>
      <c r="S80">
        <v>305</v>
      </c>
      <c r="T80">
        <v>439</v>
      </c>
      <c r="U80">
        <v>2</v>
      </c>
      <c r="V80">
        <v>81</v>
      </c>
      <c r="W80">
        <v>88</v>
      </c>
    </row>
    <row r="81" spans="1:23" x14ac:dyDescent="0.25">
      <c r="A81" t="s">
        <v>101</v>
      </c>
      <c r="B81">
        <v>200</v>
      </c>
      <c r="C81">
        <v>80</v>
      </c>
      <c r="D81">
        <v>179</v>
      </c>
      <c r="E81">
        <v>99</v>
      </c>
      <c r="G81" s="6">
        <f t="shared" si="6"/>
        <v>126.86989764584402</v>
      </c>
      <c r="H81" s="6">
        <f t="shared" si="5"/>
        <v>135</v>
      </c>
      <c r="I81" s="7">
        <f t="shared" si="7"/>
        <v>9</v>
      </c>
      <c r="J81" s="7">
        <f t="shared" si="8"/>
        <v>9</v>
      </c>
      <c r="K81" s="7">
        <f t="shared" si="9"/>
        <v>0</v>
      </c>
      <c r="L81" s="11"/>
      <c r="M81" s="5"/>
      <c r="N81" s="5"/>
      <c r="Q81" t="s">
        <v>101</v>
      </c>
      <c r="R81" t="s">
        <v>152</v>
      </c>
      <c r="S81">
        <v>179</v>
      </c>
      <c r="T81">
        <v>99</v>
      </c>
      <c r="U81">
        <v>9</v>
      </c>
      <c r="V81">
        <v>89</v>
      </c>
      <c r="W81">
        <v>87</v>
      </c>
    </row>
    <row r="82" spans="1:23" x14ac:dyDescent="0.25">
      <c r="A82" t="s">
        <v>102</v>
      </c>
      <c r="B82">
        <v>262</v>
      </c>
      <c r="C82">
        <v>49</v>
      </c>
      <c r="D82">
        <v>329</v>
      </c>
      <c r="E82">
        <v>46</v>
      </c>
      <c r="G82" s="6">
        <f t="shared" si="6"/>
        <v>106.89169574467449</v>
      </c>
      <c r="H82" s="6">
        <f t="shared" si="5"/>
        <v>87.343852796042881</v>
      </c>
      <c r="I82" s="7">
        <f t="shared" si="7"/>
        <v>20</v>
      </c>
      <c r="J82" s="7">
        <f t="shared" si="8"/>
        <v>20</v>
      </c>
      <c r="K82" s="7">
        <f t="shared" si="9"/>
        <v>0</v>
      </c>
      <c r="L82" s="11"/>
      <c r="M82" s="5"/>
      <c r="N82" s="5"/>
      <c r="Q82" t="s">
        <v>102</v>
      </c>
      <c r="R82" t="s">
        <v>152</v>
      </c>
      <c r="S82">
        <v>329</v>
      </c>
      <c r="T82">
        <v>46</v>
      </c>
      <c r="U82">
        <v>20</v>
      </c>
      <c r="V82">
        <v>81</v>
      </c>
      <c r="W82">
        <v>72</v>
      </c>
    </row>
    <row r="83" spans="1:23" x14ac:dyDescent="0.25">
      <c r="A83" t="s">
        <v>103</v>
      </c>
      <c r="B83">
        <v>174</v>
      </c>
      <c r="C83">
        <v>104</v>
      </c>
      <c r="D83">
        <v>196</v>
      </c>
      <c r="E83">
        <v>80</v>
      </c>
      <c r="G83" s="6">
        <f t="shared" si="6"/>
        <v>137.03091423685311</v>
      </c>
      <c r="H83" s="6">
        <f t="shared" si="5"/>
        <v>127.77568430595464</v>
      </c>
      <c r="I83" s="7">
        <f t="shared" si="7"/>
        <v>10</v>
      </c>
      <c r="J83" s="7">
        <f t="shared" si="8"/>
        <v>10</v>
      </c>
      <c r="K83" s="7">
        <f t="shared" si="9"/>
        <v>0</v>
      </c>
      <c r="L83" s="11"/>
      <c r="M83" s="5"/>
      <c r="N83" s="5"/>
      <c r="Q83" t="s">
        <v>103</v>
      </c>
      <c r="R83" t="s">
        <v>153</v>
      </c>
      <c r="S83">
        <v>196</v>
      </c>
      <c r="T83">
        <v>80</v>
      </c>
      <c r="U83">
        <v>10</v>
      </c>
      <c r="V83">
        <v>98</v>
      </c>
      <c r="W83">
        <v>88</v>
      </c>
    </row>
    <row r="84" spans="1:23" x14ac:dyDescent="0.25">
      <c r="A84" t="s">
        <v>104</v>
      </c>
      <c r="B84">
        <v>398</v>
      </c>
      <c r="C84">
        <v>56</v>
      </c>
      <c r="D84">
        <v>455</v>
      </c>
      <c r="E84">
        <v>384</v>
      </c>
      <c r="G84" s="6">
        <f t="shared" si="6"/>
        <v>67.027278669171338</v>
      </c>
      <c r="H84" s="6">
        <f t="shared" si="5"/>
        <v>-46.847610265994597</v>
      </c>
      <c r="I84" s="7">
        <f t="shared" si="7"/>
        <v>114</v>
      </c>
      <c r="J84" s="7">
        <f t="shared" si="8"/>
        <v>0</v>
      </c>
      <c r="K84" s="7">
        <f t="shared" si="9"/>
        <v>114</v>
      </c>
      <c r="L84" s="11"/>
      <c r="M84" s="5"/>
      <c r="N84" s="5"/>
      <c r="Q84" t="s">
        <v>104</v>
      </c>
      <c r="R84" t="s">
        <v>153</v>
      </c>
      <c r="S84">
        <v>455</v>
      </c>
      <c r="T84">
        <v>384</v>
      </c>
      <c r="U84">
        <v>114</v>
      </c>
      <c r="V84">
        <v>85</v>
      </c>
      <c r="W84">
        <v>80</v>
      </c>
    </row>
    <row r="85" spans="1:23" x14ac:dyDescent="0.25">
      <c r="A85" t="s">
        <v>105</v>
      </c>
      <c r="B85">
        <v>488</v>
      </c>
      <c r="C85">
        <v>349</v>
      </c>
      <c r="D85">
        <v>435</v>
      </c>
      <c r="E85">
        <v>77</v>
      </c>
      <c r="G85" s="6">
        <f t="shared" si="6"/>
        <v>-32.975891197310439</v>
      </c>
      <c r="H85" s="6">
        <f t="shared" si="5"/>
        <v>54.796209917474521</v>
      </c>
      <c r="I85" s="7">
        <f t="shared" si="7"/>
        <v>88</v>
      </c>
      <c r="J85" s="7">
        <f t="shared" si="8"/>
        <v>88</v>
      </c>
      <c r="K85" s="7">
        <f t="shared" si="9"/>
        <v>0</v>
      </c>
      <c r="L85" s="11"/>
      <c r="M85" s="5"/>
      <c r="N85" s="5"/>
      <c r="Q85" t="s">
        <v>105</v>
      </c>
      <c r="R85" t="s">
        <v>153</v>
      </c>
      <c r="S85">
        <v>435</v>
      </c>
      <c r="T85">
        <v>77</v>
      </c>
      <c r="U85">
        <v>88</v>
      </c>
      <c r="V85">
        <v>73</v>
      </c>
      <c r="W85">
        <v>82</v>
      </c>
    </row>
    <row r="86" spans="1:23" x14ac:dyDescent="0.25">
      <c r="A86" t="s">
        <v>106</v>
      </c>
      <c r="B86">
        <v>135</v>
      </c>
      <c r="C86">
        <v>165</v>
      </c>
      <c r="D86">
        <v>128</v>
      </c>
      <c r="E86">
        <v>187</v>
      </c>
      <c r="G86" s="6">
        <f t="shared" si="6"/>
        <v>157.93210043758978</v>
      </c>
      <c r="H86" s="6">
        <f t="shared" si="5"/>
        <v>164.56827663536993</v>
      </c>
      <c r="I86" s="7">
        <f t="shared" si="7"/>
        <v>7</v>
      </c>
      <c r="J86" s="7">
        <f t="shared" si="8"/>
        <v>7</v>
      </c>
      <c r="K86" s="7">
        <f t="shared" si="9"/>
        <v>0</v>
      </c>
      <c r="L86" s="11"/>
      <c r="M86" s="5"/>
      <c r="N86" s="5"/>
      <c r="Q86" t="s">
        <v>106</v>
      </c>
      <c r="R86" t="s">
        <v>150</v>
      </c>
      <c r="S86">
        <v>128</v>
      </c>
      <c r="T86">
        <v>187</v>
      </c>
      <c r="U86">
        <v>7</v>
      </c>
      <c r="V86">
        <v>32</v>
      </c>
      <c r="W86">
        <v>37</v>
      </c>
    </row>
    <row r="87" spans="1:23" x14ac:dyDescent="0.25">
      <c r="A87" t="s">
        <v>107</v>
      </c>
      <c r="B87">
        <v>124</v>
      </c>
      <c r="C87">
        <v>198</v>
      </c>
      <c r="D87">
        <v>181</v>
      </c>
      <c r="E87">
        <v>385</v>
      </c>
      <c r="G87" s="6">
        <f t="shared" si="6"/>
        <v>167.90524292298787</v>
      </c>
      <c r="H87" s="6">
        <f t="shared" si="5"/>
        <v>-133.78970583107881</v>
      </c>
      <c r="I87" s="7">
        <f t="shared" si="7"/>
        <v>59</v>
      </c>
      <c r="J87" s="7">
        <f t="shared" si="8"/>
        <v>0</v>
      </c>
      <c r="K87" s="7">
        <f t="shared" si="9"/>
        <v>59</v>
      </c>
      <c r="L87" s="11"/>
      <c r="M87" s="5"/>
      <c r="N87" s="5"/>
      <c r="Q87" t="s">
        <v>107</v>
      </c>
      <c r="R87" t="s">
        <v>150</v>
      </c>
      <c r="S87">
        <v>181</v>
      </c>
      <c r="T87">
        <v>385</v>
      </c>
      <c r="U87">
        <v>59</v>
      </c>
      <c r="V87">
        <v>45</v>
      </c>
      <c r="W87">
        <v>22</v>
      </c>
    </row>
    <row r="88" spans="1:23" x14ac:dyDescent="0.25">
      <c r="A88" t="s">
        <v>108</v>
      </c>
      <c r="B88">
        <v>327</v>
      </c>
      <c r="C88">
        <v>40</v>
      </c>
      <c r="D88">
        <v>440</v>
      </c>
      <c r="E88">
        <v>395</v>
      </c>
      <c r="G88" s="6">
        <f t="shared" si="6"/>
        <v>87.995465967894106</v>
      </c>
      <c r="H88" s="6">
        <f t="shared" si="5"/>
        <v>-52.253194612725345</v>
      </c>
      <c r="I88" s="7">
        <f t="shared" si="7"/>
        <v>141</v>
      </c>
      <c r="J88" s="7">
        <f t="shared" si="8"/>
        <v>0</v>
      </c>
      <c r="K88" s="7">
        <f t="shared" si="9"/>
        <v>141</v>
      </c>
      <c r="L88" s="11"/>
      <c r="M88" s="5"/>
      <c r="N88" s="5"/>
      <c r="Q88" t="s">
        <v>108</v>
      </c>
      <c r="R88" t="s">
        <v>150</v>
      </c>
      <c r="S88">
        <v>440</v>
      </c>
      <c r="T88">
        <v>395</v>
      </c>
      <c r="U88">
        <v>141</v>
      </c>
      <c r="V88">
        <v>19</v>
      </c>
      <c r="W88">
        <v>20</v>
      </c>
    </row>
    <row r="89" spans="1:23" x14ac:dyDescent="0.25">
      <c r="A89" t="s">
        <v>109</v>
      </c>
      <c r="B89">
        <v>214</v>
      </c>
      <c r="C89">
        <v>410</v>
      </c>
      <c r="D89">
        <v>249</v>
      </c>
      <c r="E89">
        <v>54</v>
      </c>
      <c r="G89" s="6">
        <f t="shared" si="6"/>
        <v>-121.94475277620339</v>
      </c>
      <c r="H89" s="6">
        <f t="shared" si="5"/>
        <v>110.89287719755278</v>
      </c>
      <c r="I89" s="7">
        <f t="shared" si="7"/>
        <v>128</v>
      </c>
      <c r="J89" s="7">
        <f t="shared" si="8"/>
        <v>128</v>
      </c>
      <c r="K89" s="7">
        <f t="shared" si="9"/>
        <v>0</v>
      </c>
      <c r="L89" s="11"/>
      <c r="M89" s="5"/>
      <c r="N89" s="5"/>
      <c r="Q89" t="s">
        <v>109</v>
      </c>
      <c r="R89" t="s">
        <v>151</v>
      </c>
      <c r="S89">
        <v>249</v>
      </c>
      <c r="T89">
        <v>54</v>
      </c>
      <c r="U89">
        <v>128</v>
      </c>
      <c r="V89">
        <v>72</v>
      </c>
      <c r="W89">
        <v>74</v>
      </c>
    </row>
    <row r="90" spans="1:23" x14ac:dyDescent="0.25">
      <c r="A90" t="s">
        <v>110</v>
      </c>
      <c r="B90">
        <v>443</v>
      </c>
      <c r="C90">
        <v>398</v>
      </c>
      <c r="D90">
        <v>504</v>
      </c>
      <c r="E90">
        <v>166</v>
      </c>
      <c r="G90" s="6">
        <f t="shared" si="6"/>
        <v>-52.099919644631633</v>
      </c>
      <c r="H90" s="6">
        <f t="shared" si="5"/>
        <v>21.908704828181914</v>
      </c>
      <c r="I90" s="7">
        <f t="shared" si="7"/>
        <v>75</v>
      </c>
      <c r="J90" s="7">
        <f t="shared" si="8"/>
        <v>75</v>
      </c>
      <c r="K90" s="7">
        <f t="shared" si="9"/>
        <v>0</v>
      </c>
      <c r="L90" s="11"/>
      <c r="M90" s="5"/>
      <c r="N90" s="5"/>
      <c r="Q90" t="s">
        <v>110</v>
      </c>
      <c r="R90" t="s">
        <v>151</v>
      </c>
      <c r="S90">
        <v>504</v>
      </c>
      <c r="T90">
        <v>166</v>
      </c>
      <c r="U90">
        <v>75</v>
      </c>
      <c r="V90">
        <v>83</v>
      </c>
      <c r="W90">
        <v>28</v>
      </c>
    </row>
    <row r="91" spans="1:23" x14ac:dyDescent="0.25">
      <c r="A91" t="s">
        <v>111</v>
      </c>
      <c r="B91">
        <v>469</v>
      </c>
      <c r="C91">
        <v>374</v>
      </c>
      <c r="D91">
        <v>458</v>
      </c>
      <c r="E91">
        <v>99</v>
      </c>
      <c r="G91" s="6">
        <f t="shared" si="6"/>
        <v>-41.965960353054982</v>
      </c>
      <c r="H91" s="6">
        <f t="shared" si="5"/>
        <v>45.616059908399237</v>
      </c>
      <c r="I91" s="7">
        <f t="shared" si="7"/>
        <v>88</v>
      </c>
      <c r="J91" s="7">
        <f t="shared" si="8"/>
        <v>88</v>
      </c>
      <c r="K91" s="7">
        <f t="shared" si="9"/>
        <v>0</v>
      </c>
      <c r="L91" s="11"/>
      <c r="M91" s="5"/>
      <c r="N91" s="5"/>
      <c r="Q91" t="s">
        <v>111</v>
      </c>
      <c r="R91" t="s">
        <v>151</v>
      </c>
      <c r="S91">
        <v>458</v>
      </c>
      <c r="T91">
        <v>99</v>
      </c>
      <c r="U91">
        <v>88</v>
      </c>
      <c r="V91">
        <v>64</v>
      </c>
      <c r="W91">
        <v>41</v>
      </c>
    </row>
    <row r="92" spans="1:23" x14ac:dyDescent="0.25">
      <c r="A92" t="s">
        <v>112</v>
      </c>
      <c r="B92">
        <v>426</v>
      </c>
      <c r="C92">
        <v>70</v>
      </c>
      <c r="D92">
        <v>423</v>
      </c>
      <c r="E92">
        <v>64</v>
      </c>
      <c r="G92" s="6">
        <f t="shared" si="6"/>
        <v>58.055247223796606</v>
      </c>
      <c r="H92" s="6">
        <f t="shared" si="5"/>
        <v>59.662665213542169</v>
      </c>
      <c r="I92" s="7">
        <f t="shared" si="7"/>
        <v>2</v>
      </c>
      <c r="J92" s="7">
        <f t="shared" si="8"/>
        <v>2</v>
      </c>
      <c r="K92" s="7">
        <f t="shared" si="9"/>
        <v>0</v>
      </c>
      <c r="L92" s="11"/>
      <c r="M92" s="5"/>
      <c r="N92" s="5"/>
      <c r="Q92" t="s">
        <v>112</v>
      </c>
      <c r="R92" t="s">
        <v>152</v>
      </c>
      <c r="S92">
        <v>423</v>
      </c>
      <c r="T92">
        <v>64</v>
      </c>
      <c r="U92">
        <v>2</v>
      </c>
      <c r="V92">
        <v>27</v>
      </c>
      <c r="W92">
        <v>24</v>
      </c>
    </row>
    <row r="93" spans="1:23" x14ac:dyDescent="0.25">
      <c r="A93" t="s">
        <v>113</v>
      </c>
      <c r="B93">
        <v>143</v>
      </c>
      <c r="C93">
        <v>334</v>
      </c>
      <c r="D93">
        <v>216</v>
      </c>
      <c r="E93">
        <v>63</v>
      </c>
      <c r="G93" s="6">
        <f t="shared" si="6"/>
        <v>-152.02841541861858</v>
      </c>
      <c r="H93" s="6">
        <f t="shared" si="5"/>
        <v>120.43724372170573</v>
      </c>
      <c r="I93" s="7">
        <f t="shared" si="7"/>
        <v>88</v>
      </c>
      <c r="J93" s="7">
        <f t="shared" si="8"/>
        <v>88</v>
      </c>
      <c r="K93" s="7">
        <f t="shared" si="9"/>
        <v>0</v>
      </c>
      <c r="L93" s="11"/>
      <c r="M93" s="5"/>
      <c r="N93" s="5"/>
      <c r="Q93" t="s">
        <v>113</v>
      </c>
      <c r="R93" t="s">
        <v>152</v>
      </c>
      <c r="S93">
        <v>216</v>
      </c>
      <c r="T93">
        <v>63</v>
      </c>
      <c r="U93">
        <v>88</v>
      </c>
      <c r="V93">
        <v>14</v>
      </c>
      <c r="W93">
        <v>68</v>
      </c>
    </row>
    <row r="94" spans="1:23" x14ac:dyDescent="0.25">
      <c r="A94" t="s">
        <v>114</v>
      </c>
      <c r="B94">
        <v>516</v>
      </c>
      <c r="C94">
        <v>282</v>
      </c>
      <c r="D94">
        <v>203</v>
      </c>
      <c r="E94">
        <v>401</v>
      </c>
      <c r="G94" s="6">
        <f t="shared" si="6"/>
        <v>-12.094757077012103</v>
      </c>
      <c r="H94" s="6">
        <f t="shared" si="5"/>
        <v>-126.00620760124443</v>
      </c>
      <c r="I94" s="7">
        <f t="shared" si="7"/>
        <v>114</v>
      </c>
      <c r="J94" s="7">
        <f t="shared" si="8"/>
        <v>0</v>
      </c>
      <c r="K94" s="7">
        <f t="shared" si="9"/>
        <v>114</v>
      </c>
      <c r="L94" s="11"/>
      <c r="M94" s="5"/>
      <c r="N94" s="5"/>
      <c r="Q94" t="s">
        <v>114</v>
      </c>
      <c r="R94" t="s">
        <v>152</v>
      </c>
      <c r="S94">
        <v>203</v>
      </c>
      <c r="T94">
        <v>401</v>
      </c>
      <c r="U94">
        <v>114</v>
      </c>
      <c r="V94">
        <v>42</v>
      </c>
      <c r="W94">
        <v>15</v>
      </c>
    </row>
    <row r="95" spans="1:23" x14ac:dyDescent="0.25">
      <c r="A95" t="s">
        <v>115</v>
      </c>
      <c r="B95">
        <v>518</v>
      </c>
      <c r="C95">
        <v>212</v>
      </c>
      <c r="D95">
        <v>517</v>
      </c>
      <c r="E95">
        <v>200</v>
      </c>
      <c r="G95" s="6">
        <f t="shared" si="6"/>
        <v>8.0490617016745052</v>
      </c>
      <c r="H95" s="6">
        <f t="shared" si="5"/>
        <v>11.477626959607765</v>
      </c>
      <c r="I95" s="7">
        <f t="shared" si="7"/>
        <v>4</v>
      </c>
      <c r="J95" s="7">
        <f t="shared" si="8"/>
        <v>4</v>
      </c>
      <c r="K95" s="7">
        <f t="shared" si="9"/>
        <v>0</v>
      </c>
      <c r="L95" s="11"/>
      <c r="M95" s="5"/>
      <c r="N95" s="5"/>
      <c r="Q95" t="s">
        <v>115</v>
      </c>
      <c r="R95" t="s">
        <v>153</v>
      </c>
      <c r="S95">
        <v>517</v>
      </c>
      <c r="T95">
        <v>200</v>
      </c>
      <c r="U95">
        <v>4</v>
      </c>
      <c r="V95">
        <v>78</v>
      </c>
      <c r="W95">
        <v>73</v>
      </c>
    </row>
    <row r="96" spans="1:23" x14ac:dyDescent="0.25">
      <c r="A96" t="s">
        <v>116</v>
      </c>
      <c r="B96">
        <v>395</v>
      </c>
      <c r="C96">
        <v>55</v>
      </c>
      <c r="D96">
        <v>504</v>
      </c>
      <c r="E96">
        <v>169</v>
      </c>
      <c r="G96" s="6">
        <f t="shared" si="6"/>
        <v>67.932100437589796</v>
      </c>
      <c r="H96" s="6">
        <f t="shared" si="5"/>
        <v>21.100083748466435</v>
      </c>
      <c r="I96" s="7">
        <f t="shared" si="7"/>
        <v>47</v>
      </c>
      <c r="J96" s="7">
        <f t="shared" si="8"/>
        <v>47</v>
      </c>
      <c r="K96" s="7">
        <f t="shared" si="9"/>
        <v>0</v>
      </c>
      <c r="L96" s="11"/>
      <c r="M96" s="5"/>
      <c r="N96" s="5"/>
      <c r="Q96" t="s">
        <v>116</v>
      </c>
      <c r="R96" t="s">
        <v>153</v>
      </c>
      <c r="S96">
        <v>504</v>
      </c>
      <c r="T96">
        <v>169</v>
      </c>
      <c r="U96">
        <v>47</v>
      </c>
      <c r="V96">
        <v>83</v>
      </c>
      <c r="W96">
        <v>72</v>
      </c>
    </row>
    <row r="97" spans="1:23" x14ac:dyDescent="0.25">
      <c r="A97" t="s">
        <v>117</v>
      </c>
      <c r="B97">
        <v>454</v>
      </c>
      <c r="C97">
        <v>91</v>
      </c>
      <c r="D97">
        <v>346</v>
      </c>
      <c r="E97">
        <v>43</v>
      </c>
      <c r="G97" s="6">
        <f t="shared" si="6"/>
        <v>48.034039646945011</v>
      </c>
      <c r="H97" s="6">
        <f t="shared" si="5"/>
        <v>82.481573120557826</v>
      </c>
      <c r="I97" s="7">
        <f t="shared" si="7"/>
        <v>35</v>
      </c>
      <c r="J97" s="7">
        <f t="shared" si="8"/>
        <v>35</v>
      </c>
      <c r="K97" s="7">
        <f t="shared" si="9"/>
        <v>0</v>
      </c>
      <c r="L97" s="11"/>
      <c r="M97" s="5"/>
      <c r="N97" s="5"/>
      <c r="Q97" t="s">
        <v>117</v>
      </c>
      <c r="R97" t="s">
        <v>153</v>
      </c>
      <c r="S97">
        <v>346</v>
      </c>
      <c r="T97">
        <v>43</v>
      </c>
      <c r="U97">
        <v>35</v>
      </c>
      <c r="V97">
        <v>73</v>
      </c>
      <c r="W97">
        <v>77</v>
      </c>
    </row>
    <row r="98" spans="1:23" x14ac:dyDescent="0.25">
      <c r="A98" t="s">
        <v>118</v>
      </c>
      <c r="B98">
        <v>131</v>
      </c>
      <c r="C98">
        <v>175</v>
      </c>
      <c r="D98">
        <v>409</v>
      </c>
      <c r="E98">
        <v>62</v>
      </c>
      <c r="G98" s="6">
        <f t="shared" si="6"/>
        <v>161.02112024428655</v>
      </c>
      <c r="H98" s="6">
        <f t="shared" si="5"/>
        <v>63.43494882292201</v>
      </c>
      <c r="I98" s="7">
        <f t="shared" si="7"/>
        <v>98</v>
      </c>
      <c r="J98" s="7">
        <f t="shared" si="8"/>
        <v>98</v>
      </c>
      <c r="K98" s="7">
        <f t="shared" si="9"/>
        <v>0</v>
      </c>
      <c r="L98" s="11"/>
      <c r="M98" s="5"/>
      <c r="N98" s="5"/>
      <c r="Q98" t="s">
        <v>118</v>
      </c>
      <c r="R98" t="s">
        <v>150</v>
      </c>
      <c r="S98">
        <v>409</v>
      </c>
      <c r="T98">
        <v>62</v>
      </c>
      <c r="U98">
        <v>98</v>
      </c>
      <c r="V98">
        <v>74</v>
      </c>
      <c r="W98">
        <v>64</v>
      </c>
    </row>
    <row r="99" spans="1:23" x14ac:dyDescent="0.25">
      <c r="A99" t="s">
        <v>119</v>
      </c>
      <c r="B99">
        <v>518</v>
      </c>
      <c r="C99">
        <v>271</v>
      </c>
      <c r="D99">
        <v>121</v>
      </c>
      <c r="E99">
        <v>187</v>
      </c>
      <c r="G99" s="6">
        <f t="shared" si="6"/>
        <v>-8.8983130644626023</v>
      </c>
      <c r="H99" s="6">
        <f t="shared" si="5"/>
        <v>165.08650455400024</v>
      </c>
      <c r="I99" s="7">
        <f t="shared" si="7"/>
        <v>174</v>
      </c>
      <c r="J99" s="7">
        <f t="shared" si="8"/>
        <v>174</v>
      </c>
      <c r="K99" s="7">
        <f t="shared" si="9"/>
        <v>0</v>
      </c>
      <c r="L99" s="11"/>
      <c r="M99" s="5"/>
      <c r="N99" s="5"/>
      <c r="Q99" t="s">
        <v>119</v>
      </c>
      <c r="R99" t="s">
        <v>150</v>
      </c>
      <c r="S99">
        <v>121</v>
      </c>
      <c r="T99">
        <v>187</v>
      </c>
      <c r="U99">
        <v>174</v>
      </c>
      <c r="V99">
        <v>82</v>
      </c>
      <c r="W99">
        <v>53</v>
      </c>
    </row>
    <row r="100" spans="1:23" x14ac:dyDescent="0.25">
      <c r="A100" t="s">
        <v>120</v>
      </c>
      <c r="B100">
        <v>323</v>
      </c>
      <c r="C100">
        <v>440</v>
      </c>
      <c r="D100">
        <v>445</v>
      </c>
      <c r="E100">
        <v>399</v>
      </c>
      <c r="G100" s="6">
        <f t="shared" si="6"/>
        <v>-89.140627756355329</v>
      </c>
      <c r="H100" s="6">
        <f t="shared" si="5"/>
        <v>-51.826862338473696</v>
      </c>
      <c r="I100" s="7">
        <f t="shared" si="7"/>
        <v>38</v>
      </c>
      <c r="J100" s="7">
        <f t="shared" si="8"/>
        <v>0</v>
      </c>
      <c r="K100" s="7">
        <f t="shared" si="9"/>
        <v>38</v>
      </c>
      <c r="L100" s="11"/>
      <c r="M100" s="5"/>
      <c r="N100" s="5"/>
      <c r="Q100" t="s">
        <v>120</v>
      </c>
      <c r="R100" t="s">
        <v>150</v>
      </c>
      <c r="S100">
        <v>445</v>
      </c>
      <c r="T100">
        <v>399</v>
      </c>
      <c r="U100">
        <v>38</v>
      </c>
      <c r="V100">
        <v>87</v>
      </c>
      <c r="W100">
        <v>49</v>
      </c>
    </row>
    <row r="101" spans="1:23" x14ac:dyDescent="0.25">
      <c r="A101" t="s">
        <v>121</v>
      </c>
      <c r="B101">
        <v>169</v>
      </c>
      <c r="C101">
        <v>371</v>
      </c>
      <c r="D101">
        <v>165</v>
      </c>
      <c r="E101">
        <v>104</v>
      </c>
      <c r="G101" s="6">
        <f t="shared" si="6"/>
        <v>-139.05673786129486</v>
      </c>
      <c r="H101" s="6">
        <f t="shared" si="5"/>
        <v>138.73565912661766</v>
      </c>
      <c r="I101" s="7">
        <f t="shared" si="7"/>
        <v>83</v>
      </c>
      <c r="J101" s="7">
        <f t="shared" si="8"/>
        <v>83</v>
      </c>
      <c r="K101" s="7">
        <f t="shared" si="9"/>
        <v>0</v>
      </c>
      <c r="L101" s="11"/>
      <c r="M101" s="5"/>
      <c r="N101" s="5"/>
      <c r="Q101" t="s">
        <v>121</v>
      </c>
      <c r="R101" t="s">
        <v>151</v>
      </c>
      <c r="S101">
        <v>165</v>
      </c>
      <c r="T101">
        <v>104</v>
      </c>
      <c r="U101">
        <v>83</v>
      </c>
      <c r="V101">
        <v>84</v>
      </c>
      <c r="W101">
        <v>80</v>
      </c>
    </row>
    <row r="102" spans="1:23" x14ac:dyDescent="0.25">
      <c r="A102" t="s">
        <v>122</v>
      </c>
      <c r="B102">
        <v>495</v>
      </c>
      <c r="C102">
        <v>337</v>
      </c>
      <c r="D102">
        <v>182</v>
      </c>
      <c r="E102">
        <v>92</v>
      </c>
      <c r="G102" s="6">
        <f t="shared" si="6"/>
        <v>-28.998977146154004</v>
      </c>
      <c r="H102" s="6">
        <f t="shared" si="5"/>
        <v>132.99746686817312</v>
      </c>
      <c r="I102" s="7">
        <f t="shared" si="7"/>
        <v>162</v>
      </c>
      <c r="J102" s="7">
        <f t="shared" si="8"/>
        <v>162</v>
      </c>
      <c r="K102" s="7">
        <f t="shared" si="9"/>
        <v>0</v>
      </c>
      <c r="L102" s="11"/>
      <c r="M102" s="5"/>
      <c r="N102" s="5"/>
      <c r="Q102" t="s">
        <v>122</v>
      </c>
      <c r="R102" t="s">
        <v>151</v>
      </c>
      <c r="S102">
        <v>182</v>
      </c>
      <c r="T102">
        <v>92</v>
      </c>
      <c r="U102">
        <v>162</v>
      </c>
      <c r="V102">
        <v>37</v>
      </c>
      <c r="W102">
        <v>20</v>
      </c>
    </row>
    <row r="103" spans="1:23" x14ac:dyDescent="0.25">
      <c r="A103" t="s">
        <v>123</v>
      </c>
      <c r="B103">
        <v>124</v>
      </c>
      <c r="C103">
        <v>278</v>
      </c>
      <c r="D103">
        <v>449</v>
      </c>
      <c r="E103">
        <v>388</v>
      </c>
      <c r="G103" s="6">
        <f t="shared" si="6"/>
        <v>-169.02775976218837</v>
      </c>
      <c r="H103" s="6">
        <f t="shared" si="5"/>
        <v>-48.923889322752949</v>
      </c>
      <c r="I103" s="7">
        <f t="shared" si="7"/>
        <v>121</v>
      </c>
      <c r="J103" s="7">
        <f t="shared" si="8"/>
        <v>0</v>
      </c>
      <c r="K103" s="7">
        <f t="shared" si="9"/>
        <v>121</v>
      </c>
      <c r="L103" s="11"/>
      <c r="M103" s="5"/>
      <c r="N103" s="5"/>
      <c r="Q103" t="s">
        <v>123</v>
      </c>
      <c r="R103" t="s">
        <v>151</v>
      </c>
      <c r="S103">
        <v>449</v>
      </c>
      <c r="T103">
        <v>388</v>
      </c>
      <c r="U103">
        <v>121</v>
      </c>
      <c r="V103">
        <v>100</v>
      </c>
      <c r="W103">
        <v>49</v>
      </c>
    </row>
    <row r="104" spans="1:23" x14ac:dyDescent="0.25">
      <c r="A104" t="s">
        <v>124</v>
      </c>
      <c r="B104">
        <v>255</v>
      </c>
      <c r="C104">
        <v>429</v>
      </c>
      <c r="D104">
        <v>321</v>
      </c>
      <c r="E104">
        <v>434</v>
      </c>
      <c r="G104" s="6">
        <f t="shared" si="6"/>
        <v>-108.97887975571345</v>
      </c>
      <c r="H104" s="6">
        <f t="shared" si="5"/>
        <v>-89.70466354605297</v>
      </c>
      <c r="I104" s="7">
        <f t="shared" si="7"/>
        <v>20</v>
      </c>
      <c r="J104" s="7">
        <f t="shared" si="8"/>
        <v>0</v>
      </c>
      <c r="K104" s="7">
        <f t="shared" si="9"/>
        <v>20</v>
      </c>
      <c r="L104" s="11"/>
      <c r="M104" s="5"/>
      <c r="N104" s="5"/>
      <c r="Q104" t="s">
        <v>124</v>
      </c>
      <c r="R104" t="s">
        <v>152</v>
      </c>
      <c r="S104">
        <v>321</v>
      </c>
      <c r="T104">
        <v>434</v>
      </c>
      <c r="U104">
        <v>20</v>
      </c>
      <c r="V104">
        <v>68</v>
      </c>
      <c r="W104">
        <v>53</v>
      </c>
    </row>
    <row r="105" spans="1:23" x14ac:dyDescent="0.25">
      <c r="A105" t="s">
        <v>125</v>
      </c>
      <c r="B105">
        <v>358</v>
      </c>
      <c r="C105">
        <v>436</v>
      </c>
      <c r="D105">
        <v>194</v>
      </c>
      <c r="E105">
        <v>79</v>
      </c>
      <c r="G105" s="6">
        <f t="shared" si="6"/>
        <v>-79.027759762188353</v>
      </c>
      <c r="H105" s="6">
        <f t="shared" si="5"/>
        <v>128.04704253182609</v>
      </c>
      <c r="I105" s="7">
        <f t="shared" si="7"/>
        <v>153</v>
      </c>
      <c r="J105" s="7">
        <f t="shared" si="8"/>
        <v>153</v>
      </c>
      <c r="K105" s="7">
        <f t="shared" si="9"/>
        <v>0</v>
      </c>
      <c r="L105" s="11"/>
      <c r="M105" s="5"/>
      <c r="N105" s="5"/>
      <c r="Q105" t="s">
        <v>125</v>
      </c>
      <c r="R105" t="s">
        <v>152</v>
      </c>
      <c r="S105">
        <v>194</v>
      </c>
      <c r="T105">
        <v>79</v>
      </c>
      <c r="U105">
        <v>153</v>
      </c>
      <c r="V105">
        <v>26</v>
      </c>
      <c r="W105">
        <v>46</v>
      </c>
    </row>
    <row r="106" spans="1:23" x14ac:dyDescent="0.25">
      <c r="A106" t="s">
        <v>126</v>
      </c>
      <c r="B106">
        <v>475</v>
      </c>
      <c r="C106">
        <v>366</v>
      </c>
      <c r="D106">
        <v>236</v>
      </c>
      <c r="E106">
        <v>59</v>
      </c>
      <c r="G106" s="6">
        <f t="shared" si="6"/>
        <v>-39.107772382680899</v>
      </c>
      <c r="H106" s="6">
        <f t="shared" si="5"/>
        <v>114.89546754526893</v>
      </c>
      <c r="I106" s="7">
        <f t="shared" si="7"/>
        <v>155</v>
      </c>
      <c r="J106" s="7">
        <f t="shared" si="8"/>
        <v>155</v>
      </c>
      <c r="K106" s="7">
        <f t="shared" si="9"/>
        <v>0</v>
      </c>
      <c r="L106" s="11"/>
      <c r="M106" s="5"/>
      <c r="N106" s="5"/>
      <c r="Q106" t="s">
        <v>126</v>
      </c>
      <c r="R106" t="s">
        <v>152</v>
      </c>
      <c r="S106">
        <v>236</v>
      </c>
      <c r="T106">
        <v>59</v>
      </c>
      <c r="U106">
        <v>155</v>
      </c>
      <c r="V106">
        <v>34</v>
      </c>
      <c r="W106">
        <v>22</v>
      </c>
    </row>
    <row r="107" spans="1:23" x14ac:dyDescent="0.25">
      <c r="A107" t="s">
        <v>127</v>
      </c>
      <c r="B107">
        <v>189</v>
      </c>
      <c r="C107">
        <v>89</v>
      </c>
      <c r="D107">
        <v>428</v>
      </c>
      <c r="E107">
        <v>65</v>
      </c>
      <c r="G107" s="6">
        <f t="shared" si="6"/>
        <v>130.94326213870511</v>
      </c>
      <c r="H107" s="6">
        <f t="shared" si="5"/>
        <v>58.319486287041343</v>
      </c>
      <c r="I107" s="7">
        <f t="shared" si="7"/>
        <v>73</v>
      </c>
      <c r="J107" s="7">
        <f t="shared" si="8"/>
        <v>73</v>
      </c>
      <c r="K107" s="7">
        <f t="shared" si="9"/>
        <v>0</v>
      </c>
      <c r="L107" s="11"/>
      <c r="M107" s="5"/>
      <c r="N107" s="5"/>
      <c r="Q107" t="s">
        <v>127</v>
      </c>
      <c r="R107" t="s">
        <v>153</v>
      </c>
      <c r="S107">
        <v>428</v>
      </c>
      <c r="T107">
        <v>65</v>
      </c>
      <c r="U107">
        <v>73</v>
      </c>
      <c r="V107">
        <v>12</v>
      </c>
      <c r="W107">
        <v>28</v>
      </c>
    </row>
    <row r="108" spans="1:23" x14ac:dyDescent="0.25">
      <c r="A108" t="s">
        <v>128</v>
      </c>
      <c r="B108">
        <v>223</v>
      </c>
      <c r="C108">
        <v>415</v>
      </c>
      <c r="D108">
        <v>419</v>
      </c>
      <c r="E108">
        <v>64</v>
      </c>
      <c r="G108" s="6">
        <f t="shared" si="6"/>
        <v>-118.99897714615399</v>
      </c>
      <c r="H108" s="6">
        <f t="shared" si="5"/>
        <v>60.642246457208735</v>
      </c>
      <c r="I108" s="7">
        <f t="shared" si="7"/>
        <v>180</v>
      </c>
      <c r="J108" s="7">
        <f t="shared" si="8"/>
        <v>180</v>
      </c>
      <c r="K108" s="7">
        <f t="shared" si="9"/>
        <v>0</v>
      </c>
      <c r="L108" s="11"/>
      <c r="M108" s="5"/>
      <c r="N108" s="5"/>
      <c r="Q108" t="s">
        <v>128</v>
      </c>
      <c r="R108" t="s">
        <v>153</v>
      </c>
      <c r="S108">
        <v>419</v>
      </c>
      <c r="T108">
        <v>64</v>
      </c>
      <c r="U108">
        <v>180</v>
      </c>
      <c r="V108">
        <v>80</v>
      </c>
      <c r="W108">
        <v>67</v>
      </c>
    </row>
    <row r="109" spans="1:23" x14ac:dyDescent="0.25">
      <c r="A109" t="s">
        <v>129</v>
      </c>
      <c r="B109">
        <v>145</v>
      </c>
      <c r="C109">
        <v>143</v>
      </c>
      <c r="D109">
        <v>476</v>
      </c>
      <c r="E109">
        <v>117</v>
      </c>
      <c r="G109" s="6">
        <f t="shared" si="6"/>
        <v>151.001022853846</v>
      </c>
      <c r="H109" s="6">
        <f t="shared" si="5"/>
        <v>38.25442035251718</v>
      </c>
      <c r="I109" s="7">
        <f t="shared" si="7"/>
        <v>113</v>
      </c>
      <c r="J109" s="7">
        <f t="shared" si="8"/>
        <v>113</v>
      </c>
      <c r="K109" s="7">
        <f t="shared" si="9"/>
        <v>0</v>
      </c>
      <c r="L109" s="11"/>
      <c r="M109" s="5"/>
      <c r="N109" s="5"/>
      <c r="Q109" t="s">
        <v>129</v>
      </c>
      <c r="R109" t="s">
        <v>153</v>
      </c>
      <c r="S109">
        <v>476</v>
      </c>
      <c r="T109">
        <v>117</v>
      </c>
      <c r="U109">
        <v>113</v>
      </c>
      <c r="V109">
        <v>26</v>
      </c>
      <c r="W109">
        <v>16</v>
      </c>
    </row>
    <row r="110" spans="1:23" x14ac:dyDescent="0.25">
      <c r="A110" t="s">
        <v>130</v>
      </c>
      <c r="B110">
        <v>135</v>
      </c>
      <c r="C110">
        <v>315</v>
      </c>
      <c r="D110">
        <v>418</v>
      </c>
      <c r="E110">
        <v>410</v>
      </c>
      <c r="G110" s="6">
        <f t="shared" si="6"/>
        <v>-157.93210043758978</v>
      </c>
      <c r="H110" s="6">
        <f t="shared" si="5"/>
        <v>-60.037815903582256</v>
      </c>
      <c r="I110" s="7">
        <f t="shared" si="7"/>
        <v>98</v>
      </c>
      <c r="J110" s="7">
        <f t="shared" si="8"/>
        <v>0</v>
      </c>
      <c r="K110" s="7">
        <f t="shared" si="9"/>
        <v>98</v>
      </c>
      <c r="L110" s="11"/>
      <c r="M110" s="5"/>
      <c r="N110" s="5"/>
      <c r="Q110" t="s">
        <v>130</v>
      </c>
      <c r="R110" t="s">
        <v>150</v>
      </c>
      <c r="S110">
        <v>418</v>
      </c>
      <c r="T110">
        <v>410</v>
      </c>
      <c r="U110">
        <v>98</v>
      </c>
      <c r="V110">
        <v>36</v>
      </c>
      <c r="W110">
        <v>70</v>
      </c>
    </row>
    <row r="111" spans="1:23" x14ac:dyDescent="0.25">
      <c r="A111" t="s">
        <v>131</v>
      </c>
      <c r="B111">
        <v>497</v>
      </c>
      <c r="C111">
        <v>334</v>
      </c>
      <c r="D111">
        <v>239</v>
      </c>
      <c r="E111">
        <v>413</v>
      </c>
      <c r="G111" s="6">
        <f t="shared" si="6"/>
        <v>-27.971584581381421</v>
      </c>
      <c r="H111" s="6">
        <f t="shared" si="5"/>
        <v>-115.08937386892862</v>
      </c>
      <c r="I111" s="7">
        <f t="shared" si="7"/>
        <v>88</v>
      </c>
      <c r="J111" s="7">
        <f t="shared" si="8"/>
        <v>0</v>
      </c>
      <c r="K111" s="7">
        <f t="shared" si="9"/>
        <v>88</v>
      </c>
      <c r="L111" s="11"/>
      <c r="M111" s="5"/>
      <c r="N111" s="5"/>
      <c r="Q111" t="s">
        <v>131</v>
      </c>
      <c r="R111" t="s">
        <v>150</v>
      </c>
      <c r="S111">
        <v>239</v>
      </c>
      <c r="T111">
        <v>413</v>
      </c>
      <c r="U111">
        <v>88</v>
      </c>
      <c r="V111">
        <v>44</v>
      </c>
      <c r="W111">
        <v>50</v>
      </c>
    </row>
    <row r="112" spans="1:23" x14ac:dyDescent="0.25">
      <c r="A112" t="s">
        <v>132</v>
      </c>
      <c r="B112">
        <v>292</v>
      </c>
      <c r="C112">
        <v>438</v>
      </c>
      <c r="D112">
        <v>318</v>
      </c>
      <c r="E112">
        <v>438</v>
      </c>
      <c r="G112" s="6">
        <f t="shared" si="6"/>
        <v>-98.049061701674503</v>
      </c>
      <c r="H112" s="6">
        <f t="shared" si="5"/>
        <v>-90.578725565607755</v>
      </c>
      <c r="I112" s="7">
        <f t="shared" si="7"/>
        <v>8</v>
      </c>
      <c r="J112" s="7">
        <f t="shared" si="8"/>
        <v>0</v>
      </c>
      <c r="K112" s="7">
        <f t="shared" si="9"/>
        <v>8</v>
      </c>
      <c r="L112" s="11"/>
      <c r="M112" s="5"/>
      <c r="N112" s="5"/>
      <c r="Q112" t="s">
        <v>132</v>
      </c>
      <c r="R112" t="s">
        <v>150</v>
      </c>
      <c r="S112">
        <v>318</v>
      </c>
      <c r="T112">
        <v>438</v>
      </c>
      <c r="U112">
        <v>8</v>
      </c>
      <c r="V112">
        <v>89</v>
      </c>
      <c r="W112">
        <v>93</v>
      </c>
    </row>
    <row r="113" spans="1:23" x14ac:dyDescent="0.25">
      <c r="A113" t="s">
        <v>133</v>
      </c>
      <c r="B113">
        <v>124</v>
      </c>
      <c r="C113">
        <v>282</v>
      </c>
      <c r="D113">
        <v>498</v>
      </c>
      <c r="E113">
        <v>145</v>
      </c>
      <c r="G113" s="6">
        <f t="shared" si="6"/>
        <v>-167.90524292298787</v>
      </c>
      <c r="H113" s="6">
        <f t="shared" si="5"/>
        <v>28.089191244275622</v>
      </c>
      <c r="I113" s="7">
        <f t="shared" si="7"/>
        <v>165</v>
      </c>
      <c r="J113" s="7">
        <f t="shared" si="8"/>
        <v>165</v>
      </c>
      <c r="K113" s="7">
        <f t="shared" si="9"/>
        <v>0</v>
      </c>
      <c r="L113" s="11"/>
      <c r="M113" s="5"/>
      <c r="N113" s="5"/>
      <c r="Q113" t="s">
        <v>133</v>
      </c>
      <c r="R113" t="s">
        <v>151</v>
      </c>
      <c r="S113">
        <v>498</v>
      </c>
      <c r="T113">
        <v>145</v>
      </c>
      <c r="U113">
        <v>165</v>
      </c>
      <c r="V113">
        <v>25</v>
      </c>
      <c r="W113">
        <v>28</v>
      </c>
    </row>
    <row r="114" spans="1:23" x14ac:dyDescent="0.25">
      <c r="A114" t="s">
        <v>134</v>
      </c>
      <c r="B114">
        <v>313</v>
      </c>
      <c r="C114">
        <v>40</v>
      </c>
      <c r="D114">
        <v>349</v>
      </c>
      <c r="E114">
        <v>41</v>
      </c>
      <c r="G114" s="6">
        <f t="shared" si="6"/>
        <v>92.004534032105894</v>
      </c>
      <c r="H114" s="6">
        <f t="shared" si="5"/>
        <v>81.708728508308923</v>
      </c>
      <c r="I114" s="7">
        <f t="shared" si="7"/>
        <v>11</v>
      </c>
      <c r="J114" s="7">
        <f t="shared" si="8"/>
        <v>11</v>
      </c>
      <c r="K114" s="7">
        <f t="shared" si="9"/>
        <v>0</v>
      </c>
      <c r="L114" s="11"/>
      <c r="M114" s="5"/>
      <c r="N114" s="5"/>
      <c r="Q114" t="s">
        <v>134</v>
      </c>
      <c r="R114" t="s">
        <v>151</v>
      </c>
      <c r="S114">
        <v>349</v>
      </c>
      <c r="T114">
        <v>41</v>
      </c>
      <c r="U114">
        <v>11</v>
      </c>
      <c r="V114">
        <v>84</v>
      </c>
      <c r="W114">
        <v>87</v>
      </c>
    </row>
    <row r="115" spans="1:23" x14ac:dyDescent="0.25">
      <c r="A115" t="s">
        <v>135</v>
      </c>
      <c r="B115">
        <v>162</v>
      </c>
      <c r="C115">
        <v>117</v>
      </c>
      <c r="D115">
        <v>141</v>
      </c>
      <c r="E115">
        <v>335</v>
      </c>
      <c r="G115" s="6">
        <f t="shared" si="6"/>
        <v>142.09991964463163</v>
      </c>
      <c r="H115" s="6">
        <f t="shared" si="5"/>
        <v>-152.04393393631568</v>
      </c>
      <c r="I115" s="7">
        <f t="shared" si="7"/>
        <v>66</v>
      </c>
      <c r="J115" s="7">
        <f t="shared" si="8"/>
        <v>0</v>
      </c>
      <c r="K115" s="7">
        <f t="shared" si="9"/>
        <v>66</v>
      </c>
      <c r="L115" s="11"/>
      <c r="M115" s="5"/>
      <c r="N115" s="5"/>
      <c r="Q115" t="s">
        <v>135</v>
      </c>
      <c r="R115" t="s">
        <v>151</v>
      </c>
      <c r="S115">
        <v>141</v>
      </c>
      <c r="T115">
        <v>335</v>
      </c>
      <c r="U115">
        <v>66</v>
      </c>
      <c r="V115">
        <v>94</v>
      </c>
      <c r="W115">
        <v>65</v>
      </c>
    </row>
    <row r="116" spans="1:23" x14ac:dyDescent="0.25">
      <c r="A116" t="s">
        <v>136</v>
      </c>
      <c r="B116">
        <v>278</v>
      </c>
      <c r="C116">
        <v>44</v>
      </c>
      <c r="D116">
        <v>328</v>
      </c>
      <c r="E116">
        <v>441</v>
      </c>
      <c r="G116" s="6">
        <f t="shared" si="6"/>
        <v>102.09475707701209</v>
      </c>
      <c r="H116" s="6">
        <f t="shared" si="5"/>
        <v>-87.720773978573291</v>
      </c>
      <c r="I116" s="7">
        <f t="shared" si="7"/>
        <v>171</v>
      </c>
      <c r="J116" s="7">
        <f t="shared" si="8"/>
        <v>0</v>
      </c>
      <c r="K116" s="7">
        <f t="shared" si="9"/>
        <v>171</v>
      </c>
      <c r="L116" s="11"/>
      <c r="M116" s="5"/>
      <c r="N116" s="5"/>
      <c r="Q116" t="s">
        <v>136</v>
      </c>
      <c r="R116" t="s">
        <v>152</v>
      </c>
      <c r="S116">
        <v>328</v>
      </c>
      <c r="T116">
        <v>441</v>
      </c>
      <c r="U116">
        <v>171</v>
      </c>
      <c r="V116">
        <v>70</v>
      </c>
      <c r="W116">
        <v>82</v>
      </c>
    </row>
    <row r="117" spans="1:23" x14ac:dyDescent="0.25">
      <c r="A117" t="s">
        <v>137</v>
      </c>
      <c r="B117">
        <v>520</v>
      </c>
      <c r="C117">
        <v>233</v>
      </c>
      <c r="D117">
        <v>519</v>
      </c>
      <c r="E117">
        <v>234</v>
      </c>
      <c r="G117" s="6">
        <f t="shared" si="6"/>
        <v>2.0045340321059042</v>
      </c>
      <c r="H117" s="6">
        <f t="shared" si="5"/>
        <v>1.7269877504876419</v>
      </c>
      <c r="I117" s="7">
        <f t="shared" si="7"/>
        <v>1</v>
      </c>
      <c r="J117" s="7">
        <f t="shared" si="8"/>
        <v>1</v>
      </c>
      <c r="K117" s="7">
        <f t="shared" si="9"/>
        <v>0</v>
      </c>
      <c r="L117" s="11"/>
      <c r="M117" s="5"/>
      <c r="N117" s="5"/>
      <c r="Q117" t="s">
        <v>137</v>
      </c>
      <c r="R117" t="s">
        <v>152</v>
      </c>
      <c r="S117">
        <v>519</v>
      </c>
      <c r="T117">
        <v>234</v>
      </c>
      <c r="U117">
        <v>1</v>
      </c>
      <c r="V117">
        <v>76</v>
      </c>
      <c r="W117">
        <v>62</v>
      </c>
    </row>
    <row r="118" spans="1:23" x14ac:dyDescent="0.25">
      <c r="A118" t="s">
        <v>138</v>
      </c>
      <c r="B118">
        <v>426</v>
      </c>
      <c r="C118">
        <v>410</v>
      </c>
      <c r="D118">
        <v>494</v>
      </c>
      <c r="E118">
        <v>147</v>
      </c>
      <c r="G118" s="6">
        <f t="shared" si="6"/>
        <v>-58.055247223796606</v>
      </c>
      <c r="H118" s="6">
        <f t="shared" si="5"/>
        <v>28.123735383288818</v>
      </c>
      <c r="I118" s="7">
        <f t="shared" si="7"/>
        <v>87</v>
      </c>
      <c r="J118" s="7">
        <f t="shared" si="8"/>
        <v>87</v>
      </c>
      <c r="K118" s="7">
        <f t="shared" si="9"/>
        <v>0</v>
      </c>
      <c r="L118" s="11"/>
      <c r="M118" s="5"/>
      <c r="N118" s="5"/>
      <c r="Q118" t="s">
        <v>138</v>
      </c>
      <c r="R118" t="s">
        <v>152</v>
      </c>
      <c r="S118">
        <v>494</v>
      </c>
      <c r="T118">
        <v>147</v>
      </c>
      <c r="U118">
        <v>87</v>
      </c>
      <c r="V118">
        <v>85</v>
      </c>
      <c r="W118">
        <v>92</v>
      </c>
    </row>
    <row r="119" spans="1:23" x14ac:dyDescent="0.25">
      <c r="A119" t="s">
        <v>139</v>
      </c>
      <c r="B119">
        <v>348</v>
      </c>
      <c r="C119">
        <v>42</v>
      </c>
      <c r="D119">
        <v>187</v>
      </c>
      <c r="E119">
        <v>87</v>
      </c>
      <c r="G119" s="6">
        <f t="shared" si="6"/>
        <v>81.950938298325497</v>
      </c>
      <c r="H119" s="6">
        <f t="shared" si="5"/>
        <v>130.99981423948688</v>
      </c>
      <c r="I119" s="7">
        <f t="shared" si="7"/>
        <v>50</v>
      </c>
      <c r="J119" s="7">
        <f t="shared" si="8"/>
        <v>50</v>
      </c>
      <c r="K119" s="7">
        <f t="shared" si="9"/>
        <v>0</v>
      </c>
      <c r="L119" s="11"/>
      <c r="M119" s="5"/>
      <c r="N119" s="5"/>
      <c r="Q119" t="s">
        <v>139</v>
      </c>
      <c r="R119" t="s">
        <v>153</v>
      </c>
      <c r="S119">
        <v>187</v>
      </c>
      <c r="T119">
        <v>87</v>
      </c>
      <c r="U119">
        <v>50</v>
      </c>
      <c r="V119">
        <v>87</v>
      </c>
      <c r="W119">
        <v>70</v>
      </c>
    </row>
    <row r="120" spans="1:23" x14ac:dyDescent="0.25">
      <c r="A120" t="s">
        <v>140</v>
      </c>
      <c r="B120">
        <v>469</v>
      </c>
      <c r="C120">
        <v>106</v>
      </c>
      <c r="D120">
        <v>471</v>
      </c>
      <c r="E120">
        <v>369</v>
      </c>
      <c r="G120" s="6">
        <f t="shared" si="6"/>
        <v>41.965960353054982</v>
      </c>
      <c r="H120" s="6">
        <f t="shared" si="5"/>
        <v>-40.507418520084691</v>
      </c>
      <c r="I120" s="7">
        <f t="shared" si="7"/>
        <v>83</v>
      </c>
      <c r="J120" s="7">
        <f t="shared" si="8"/>
        <v>0</v>
      </c>
      <c r="K120" s="7">
        <f t="shared" si="9"/>
        <v>83</v>
      </c>
      <c r="L120" s="11"/>
      <c r="M120" s="5"/>
      <c r="N120" s="5"/>
      <c r="Q120" t="s">
        <v>140</v>
      </c>
      <c r="R120" t="s">
        <v>153</v>
      </c>
      <c r="S120">
        <v>471</v>
      </c>
      <c r="T120">
        <v>369</v>
      </c>
      <c r="U120">
        <v>83</v>
      </c>
      <c r="V120">
        <v>68</v>
      </c>
      <c r="W120">
        <v>75</v>
      </c>
    </row>
    <row r="121" spans="1:23" x14ac:dyDescent="0.25">
      <c r="A121" t="s">
        <v>141</v>
      </c>
      <c r="B121">
        <v>143</v>
      </c>
      <c r="C121">
        <v>146</v>
      </c>
      <c r="D121">
        <v>171</v>
      </c>
      <c r="E121">
        <v>105</v>
      </c>
      <c r="G121" s="6">
        <f t="shared" si="6"/>
        <v>152.02841541861858</v>
      </c>
      <c r="H121" s="6">
        <f t="shared" si="5"/>
        <v>137.82215529981181</v>
      </c>
      <c r="I121" s="7">
        <f t="shared" si="7"/>
        <v>15</v>
      </c>
      <c r="J121" s="7">
        <f t="shared" si="8"/>
        <v>15</v>
      </c>
      <c r="K121" s="7">
        <f t="shared" si="9"/>
        <v>0</v>
      </c>
      <c r="L121" s="11"/>
      <c r="M121" s="5"/>
      <c r="N121" s="5"/>
      <c r="Q121" t="s">
        <v>141</v>
      </c>
      <c r="R121" t="s">
        <v>153</v>
      </c>
      <c r="S121">
        <v>171</v>
      </c>
      <c r="T121">
        <v>105</v>
      </c>
      <c r="U121">
        <v>15</v>
      </c>
      <c r="V121">
        <v>72</v>
      </c>
      <c r="W121">
        <v>73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W121"/>
  <sheetViews>
    <sheetView topLeftCell="E1" workbookViewId="0">
      <selection sqref="A1:O121"/>
    </sheetView>
  </sheetViews>
  <sheetFormatPr defaultRowHeight="15" x14ac:dyDescent="0.25"/>
  <sheetData>
    <row r="1" spans="1:23" thickBot="1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2" t="s">
        <v>7</v>
      </c>
      <c r="I1" s="3" t="s">
        <v>8</v>
      </c>
      <c r="J1" s="4" t="s">
        <v>9</v>
      </c>
      <c r="K1" s="4" t="s">
        <v>10</v>
      </c>
      <c r="L1" s="5"/>
      <c r="M1" s="5" t="s">
        <v>11</v>
      </c>
      <c r="N1" s="5" t="s">
        <v>12</v>
      </c>
      <c r="Q1" s="13" t="s">
        <v>19</v>
      </c>
      <c r="R1" s="13" t="s">
        <v>15</v>
      </c>
      <c r="S1" s="13" t="s">
        <v>16</v>
      </c>
      <c r="T1" s="13" t="s">
        <v>17</v>
      </c>
      <c r="U1" s="13" t="s">
        <v>18</v>
      </c>
      <c r="V1" s="13" t="s">
        <v>20</v>
      </c>
      <c r="W1" s="13" t="s">
        <v>21</v>
      </c>
    </row>
    <row r="2" spans="1:23" ht="15.6" thickTop="1" thickBot="1" x14ac:dyDescent="0.35">
      <c r="A2" t="s">
        <v>22</v>
      </c>
      <c r="B2">
        <v>456</v>
      </c>
      <c r="C2">
        <v>386</v>
      </c>
      <c r="D2">
        <v>176</v>
      </c>
      <c r="E2">
        <v>367</v>
      </c>
      <c r="G2" s="6">
        <f>ATAN2(2*(B2-$M$2/2)/$M$4,2*($N$2/2-C2)/$M$4)*180/PI()</f>
        <v>-47.030914236853107</v>
      </c>
      <c r="H2" s="6">
        <f t="shared" ref="H2:H65" si="0">ATAN2(2*(D2-$M$2/2)/$M$4,2*($N$2/2-E2)/$M$4)*180/PI()</f>
        <v>-138.58949674083817</v>
      </c>
      <c r="I2" s="7">
        <f>MAX(1,CEILING(MIN(MOD(G2-H2,360),MOD(H2-G2,360)),1))</f>
        <v>92</v>
      </c>
      <c r="J2" s="7">
        <f>IF(H2&gt;1,I2,0)</f>
        <v>0</v>
      </c>
      <c r="K2" s="7">
        <f>IF(H2&lt;1,I2,0)</f>
        <v>92</v>
      </c>
      <c r="L2" s="8" t="s">
        <v>13</v>
      </c>
      <c r="M2" s="9">
        <v>640</v>
      </c>
      <c r="N2" s="9">
        <v>480</v>
      </c>
    </row>
    <row r="3" spans="1:23" thickBot="1" x14ac:dyDescent="0.35">
      <c r="A3" t="s">
        <v>23</v>
      </c>
      <c r="B3">
        <v>121</v>
      </c>
      <c r="C3">
        <v>216</v>
      </c>
      <c r="D3">
        <v>164</v>
      </c>
      <c r="E3">
        <v>123</v>
      </c>
      <c r="G3" s="6">
        <f t="shared" ref="G3:G66" si="1">ATAN2(2*(B3-$M$2/2)/$M$4,2*($N$2/2-C3)/$M$4)*180/PI()</f>
        <v>173.12316926256318</v>
      </c>
      <c r="H3" s="6">
        <f t="shared" si="0"/>
        <v>143.13010235415598</v>
      </c>
      <c r="I3" s="7">
        <f t="shared" ref="I3:I66" si="2">MAX(1,CEILING(MIN(MOD(G3-H3,360),MOD(H3-G3,360)),1))</f>
        <v>30</v>
      </c>
      <c r="J3" s="7">
        <f t="shared" ref="J3:J66" si="3">IF(H3&gt;1,I3,0)</f>
        <v>30</v>
      </c>
      <c r="K3" s="7">
        <f t="shared" ref="K3:K66" si="4">IF(H3&lt;1,I3,0)</f>
        <v>0</v>
      </c>
      <c r="L3" s="11"/>
      <c r="M3" s="5"/>
      <c r="N3" s="5"/>
    </row>
    <row r="4" spans="1:23" thickBot="1" x14ac:dyDescent="0.35">
      <c r="A4" t="s">
        <v>24</v>
      </c>
      <c r="B4">
        <v>229</v>
      </c>
      <c r="C4">
        <v>418</v>
      </c>
      <c r="D4">
        <v>134</v>
      </c>
      <c r="E4">
        <v>302</v>
      </c>
      <c r="G4" s="6">
        <f t="shared" si="1"/>
        <v>-117.07775140292654</v>
      </c>
      <c r="H4" s="6">
        <f t="shared" si="0"/>
        <v>-161.56505117707798</v>
      </c>
      <c r="I4" s="7">
        <f t="shared" si="2"/>
        <v>45</v>
      </c>
      <c r="J4" s="7">
        <f t="shared" si="3"/>
        <v>0</v>
      </c>
      <c r="K4" s="7">
        <f t="shared" si="4"/>
        <v>45</v>
      </c>
      <c r="L4" s="8" t="s">
        <v>14</v>
      </c>
      <c r="M4" s="9">
        <v>400</v>
      </c>
      <c r="N4" s="5"/>
    </row>
    <row r="5" spans="1:23" ht="14.45" x14ac:dyDescent="0.3">
      <c r="A5" t="s">
        <v>25</v>
      </c>
      <c r="B5">
        <v>519</v>
      </c>
      <c r="C5">
        <v>264</v>
      </c>
      <c r="D5">
        <v>514</v>
      </c>
      <c r="E5">
        <v>287</v>
      </c>
      <c r="G5" s="6">
        <f t="shared" si="1"/>
        <v>-6.8768307374367952</v>
      </c>
      <c r="H5" s="6">
        <f t="shared" si="0"/>
        <v>-13.618541661441061</v>
      </c>
      <c r="I5" s="7">
        <f t="shared" si="2"/>
        <v>7</v>
      </c>
      <c r="J5" s="7">
        <f t="shared" si="3"/>
        <v>0</v>
      </c>
      <c r="K5" s="7">
        <f t="shared" si="4"/>
        <v>7</v>
      </c>
      <c r="L5" s="11"/>
      <c r="M5" s="5"/>
      <c r="N5" s="5"/>
    </row>
    <row r="6" spans="1:23" ht="14.45" x14ac:dyDescent="0.3">
      <c r="A6" t="s">
        <v>26</v>
      </c>
      <c r="B6">
        <v>440</v>
      </c>
      <c r="C6">
        <v>80</v>
      </c>
      <c r="D6">
        <v>293</v>
      </c>
      <c r="E6">
        <v>34</v>
      </c>
      <c r="G6" s="6">
        <f t="shared" si="1"/>
        <v>53.13010235415598</v>
      </c>
      <c r="H6" s="6">
        <f t="shared" si="0"/>
        <v>97.467076640260331</v>
      </c>
      <c r="I6" s="7">
        <f t="shared" si="2"/>
        <v>45</v>
      </c>
      <c r="J6" s="7">
        <f t="shared" si="3"/>
        <v>45</v>
      </c>
      <c r="K6" s="7">
        <f t="shared" si="4"/>
        <v>0</v>
      </c>
      <c r="L6" s="11"/>
      <c r="M6" s="5"/>
      <c r="N6" s="5"/>
    </row>
    <row r="7" spans="1:23" ht="14.45" x14ac:dyDescent="0.3">
      <c r="A7" t="s">
        <v>27</v>
      </c>
      <c r="B7">
        <v>152</v>
      </c>
      <c r="C7">
        <v>349</v>
      </c>
      <c r="D7">
        <v>249</v>
      </c>
      <c r="E7">
        <v>416</v>
      </c>
      <c r="G7" s="6">
        <f t="shared" si="1"/>
        <v>-147.02410880268957</v>
      </c>
      <c r="H7" s="6">
        <f t="shared" si="0"/>
        <v>-111.96959622298736</v>
      </c>
      <c r="I7" s="7">
        <f t="shared" si="2"/>
        <v>36</v>
      </c>
      <c r="J7" s="7">
        <f t="shared" si="3"/>
        <v>0</v>
      </c>
      <c r="K7" s="7">
        <f t="shared" si="4"/>
        <v>36</v>
      </c>
      <c r="L7" s="11"/>
      <c r="M7" s="5"/>
      <c r="N7" s="5"/>
    </row>
    <row r="8" spans="1:23" ht="14.45" x14ac:dyDescent="0.3">
      <c r="A8" t="s">
        <v>28</v>
      </c>
      <c r="B8">
        <v>120</v>
      </c>
      <c r="C8">
        <v>250</v>
      </c>
      <c r="D8">
        <v>261</v>
      </c>
      <c r="E8">
        <v>430</v>
      </c>
      <c r="G8" s="6">
        <f t="shared" si="1"/>
        <v>-177.13759477388825</v>
      </c>
      <c r="H8" s="6">
        <f t="shared" si="0"/>
        <v>-107.25094388478499</v>
      </c>
      <c r="I8" s="7">
        <f t="shared" si="2"/>
        <v>70</v>
      </c>
      <c r="J8" s="7">
        <f t="shared" si="3"/>
        <v>0</v>
      </c>
      <c r="K8" s="7">
        <f t="shared" si="4"/>
        <v>70</v>
      </c>
      <c r="L8" s="11"/>
      <c r="M8" s="5"/>
      <c r="N8" s="5"/>
    </row>
    <row r="9" spans="1:23" ht="14.45" x14ac:dyDescent="0.3">
      <c r="A9" t="s">
        <v>29</v>
      </c>
      <c r="B9">
        <v>480</v>
      </c>
      <c r="C9">
        <v>360</v>
      </c>
      <c r="D9">
        <v>144</v>
      </c>
      <c r="E9">
        <v>340</v>
      </c>
      <c r="G9" s="6">
        <f t="shared" si="1"/>
        <v>-36.86989764584402</v>
      </c>
      <c r="H9" s="6">
        <f t="shared" si="0"/>
        <v>-150.39554925399509</v>
      </c>
      <c r="I9" s="7">
        <f t="shared" si="2"/>
        <v>114</v>
      </c>
      <c r="J9" s="7">
        <f t="shared" si="3"/>
        <v>0</v>
      </c>
      <c r="K9" s="7">
        <f t="shared" si="4"/>
        <v>114</v>
      </c>
      <c r="L9" s="11"/>
      <c r="M9" s="5"/>
      <c r="N9" s="5"/>
    </row>
    <row r="10" spans="1:23" ht="14.45" x14ac:dyDescent="0.3">
      <c r="A10" t="s">
        <v>30</v>
      </c>
      <c r="B10">
        <v>466</v>
      </c>
      <c r="C10">
        <v>104</v>
      </c>
      <c r="D10">
        <v>460</v>
      </c>
      <c r="E10">
        <v>95</v>
      </c>
      <c r="G10" s="6">
        <f t="shared" si="1"/>
        <v>42.969085763146893</v>
      </c>
      <c r="H10" s="6">
        <f t="shared" si="0"/>
        <v>46.005086005254185</v>
      </c>
      <c r="I10" s="7">
        <f t="shared" si="2"/>
        <v>4</v>
      </c>
      <c r="J10" s="7">
        <f t="shared" si="3"/>
        <v>4</v>
      </c>
      <c r="K10" s="7">
        <f t="shared" si="4"/>
        <v>0</v>
      </c>
      <c r="L10" s="11"/>
      <c r="M10" s="5"/>
      <c r="N10" s="5"/>
    </row>
    <row r="11" spans="1:23" ht="14.45" x14ac:dyDescent="0.3">
      <c r="A11" t="s">
        <v>31</v>
      </c>
      <c r="B11">
        <v>511</v>
      </c>
      <c r="C11">
        <v>298</v>
      </c>
      <c r="D11">
        <v>515</v>
      </c>
      <c r="E11">
        <v>187</v>
      </c>
      <c r="G11" s="6">
        <f t="shared" si="1"/>
        <v>-16.891695744674493</v>
      </c>
      <c r="H11" s="6">
        <f t="shared" si="0"/>
        <v>15.205382795833899</v>
      </c>
      <c r="I11" s="7">
        <f t="shared" si="2"/>
        <v>33</v>
      </c>
      <c r="J11" s="7">
        <f t="shared" si="3"/>
        <v>33</v>
      </c>
      <c r="K11" s="7">
        <f t="shared" si="4"/>
        <v>0</v>
      </c>
      <c r="L11" s="11"/>
      <c r="M11" s="5"/>
      <c r="N11" s="5"/>
    </row>
    <row r="12" spans="1:23" ht="14.45" x14ac:dyDescent="0.3">
      <c r="A12" t="s">
        <v>32</v>
      </c>
      <c r="B12">
        <v>211</v>
      </c>
      <c r="C12">
        <v>72</v>
      </c>
      <c r="D12">
        <v>122</v>
      </c>
      <c r="E12">
        <v>248</v>
      </c>
      <c r="G12" s="6">
        <f t="shared" si="1"/>
        <v>122.97589119731043</v>
      </c>
      <c r="H12" s="6">
        <f t="shared" si="0"/>
        <v>-177.68627750217581</v>
      </c>
      <c r="I12" s="7">
        <f>MAX(1,CEILING(MIN(MOD(G12-H12,360),MOD(H12-G12,360)),1))</f>
        <v>60</v>
      </c>
      <c r="J12" s="7">
        <f t="shared" si="3"/>
        <v>0</v>
      </c>
      <c r="K12" s="7">
        <f t="shared" si="4"/>
        <v>60</v>
      </c>
      <c r="L12" s="11"/>
      <c r="M12" s="5"/>
      <c r="N12" s="5"/>
    </row>
    <row r="13" spans="1:23" ht="14.45" x14ac:dyDescent="0.3">
      <c r="A13" t="s">
        <v>33</v>
      </c>
      <c r="B13">
        <v>136</v>
      </c>
      <c r="C13">
        <v>318</v>
      </c>
      <c r="D13">
        <v>154</v>
      </c>
      <c r="E13">
        <v>113</v>
      </c>
      <c r="G13" s="6">
        <f t="shared" si="1"/>
        <v>-157.02727866917132</v>
      </c>
      <c r="H13" s="6">
        <f t="shared" si="0"/>
        <v>142.58183411785177</v>
      </c>
      <c r="I13" s="7">
        <f t="shared" si="2"/>
        <v>61</v>
      </c>
      <c r="J13" s="7">
        <f t="shared" si="3"/>
        <v>61</v>
      </c>
      <c r="K13" s="7">
        <f t="shared" si="4"/>
        <v>0</v>
      </c>
      <c r="L13" s="11"/>
      <c r="M13" s="5"/>
      <c r="N13" s="5"/>
    </row>
    <row r="14" spans="1:23" ht="14.45" x14ac:dyDescent="0.3">
      <c r="A14" t="s">
        <v>34</v>
      </c>
      <c r="B14">
        <v>509</v>
      </c>
      <c r="C14">
        <v>305</v>
      </c>
      <c r="D14">
        <v>383</v>
      </c>
      <c r="E14">
        <v>412</v>
      </c>
      <c r="G14" s="6">
        <f t="shared" si="1"/>
        <v>-18.978879755713447</v>
      </c>
      <c r="H14" s="6">
        <f t="shared" si="0"/>
        <v>-69.883274831544483</v>
      </c>
      <c r="I14" s="7">
        <f t="shared" si="2"/>
        <v>51</v>
      </c>
      <c r="J14" s="7">
        <f t="shared" si="3"/>
        <v>0</v>
      </c>
      <c r="K14" s="7">
        <f t="shared" si="4"/>
        <v>51</v>
      </c>
      <c r="L14" s="11"/>
      <c r="M14" s="5"/>
      <c r="N14" s="5"/>
    </row>
    <row r="15" spans="1:23" ht="14.45" x14ac:dyDescent="0.3">
      <c r="A15" t="s">
        <v>35</v>
      </c>
      <c r="B15">
        <v>120</v>
      </c>
      <c r="C15">
        <v>243</v>
      </c>
      <c r="D15">
        <v>299</v>
      </c>
      <c r="E15">
        <v>432</v>
      </c>
      <c r="G15" s="6">
        <f t="shared" si="1"/>
        <v>-179.14062775635534</v>
      </c>
      <c r="H15" s="6">
        <f t="shared" si="0"/>
        <v>-96.241914347415047</v>
      </c>
      <c r="I15" s="7">
        <f t="shared" si="2"/>
        <v>83</v>
      </c>
      <c r="J15" s="7">
        <f t="shared" si="3"/>
        <v>0</v>
      </c>
      <c r="K15" s="7">
        <f t="shared" si="4"/>
        <v>83</v>
      </c>
      <c r="L15" s="11"/>
      <c r="M15" s="5"/>
      <c r="N15" s="5"/>
    </row>
    <row r="16" spans="1:23" ht="14.45" x14ac:dyDescent="0.3">
      <c r="A16" t="s">
        <v>36</v>
      </c>
      <c r="B16">
        <v>451</v>
      </c>
      <c r="C16">
        <v>391</v>
      </c>
      <c r="D16">
        <v>180</v>
      </c>
      <c r="E16">
        <v>371</v>
      </c>
      <c r="G16" s="6">
        <f t="shared" si="1"/>
        <v>-49.056737861294884</v>
      </c>
      <c r="H16" s="6">
        <f t="shared" si="0"/>
        <v>-136.90211277465693</v>
      </c>
      <c r="I16" s="7">
        <f t="shared" si="2"/>
        <v>88</v>
      </c>
      <c r="J16" s="7">
        <f t="shared" si="3"/>
        <v>0</v>
      </c>
      <c r="K16" s="7">
        <f t="shared" si="4"/>
        <v>88</v>
      </c>
      <c r="L16" s="11"/>
      <c r="M16" s="5"/>
      <c r="N16" s="5"/>
    </row>
    <row r="17" spans="1:14" ht="14.45" x14ac:dyDescent="0.3">
      <c r="A17" t="s">
        <v>37</v>
      </c>
      <c r="B17">
        <v>516</v>
      </c>
      <c r="C17">
        <v>202</v>
      </c>
      <c r="D17">
        <v>123</v>
      </c>
      <c r="E17">
        <v>265</v>
      </c>
      <c r="G17" s="6">
        <f t="shared" si="1"/>
        <v>10.972240237811643</v>
      </c>
      <c r="H17" s="6">
        <f t="shared" si="0"/>
        <v>-172.76762129172232</v>
      </c>
      <c r="I17" s="7">
        <f t="shared" si="2"/>
        <v>177</v>
      </c>
      <c r="J17" s="7">
        <f t="shared" si="3"/>
        <v>0</v>
      </c>
      <c r="K17" s="7">
        <f t="shared" si="4"/>
        <v>177</v>
      </c>
      <c r="L17" s="11"/>
      <c r="M17" s="5"/>
      <c r="N17" s="5"/>
    </row>
    <row r="18" spans="1:14" ht="14.45" x14ac:dyDescent="0.3">
      <c r="A18" t="s">
        <v>38</v>
      </c>
      <c r="B18">
        <v>471</v>
      </c>
      <c r="C18">
        <v>109</v>
      </c>
      <c r="D18">
        <v>328</v>
      </c>
      <c r="E18">
        <v>120</v>
      </c>
      <c r="G18" s="6">
        <f t="shared" si="1"/>
        <v>40.943262138705123</v>
      </c>
      <c r="H18" s="6">
        <f t="shared" si="0"/>
        <v>86.185925165709648</v>
      </c>
      <c r="I18" s="7">
        <f t="shared" si="2"/>
        <v>46</v>
      </c>
      <c r="J18" s="7">
        <f t="shared" si="3"/>
        <v>46</v>
      </c>
      <c r="K18" s="7">
        <f t="shared" si="4"/>
        <v>0</v>
      </c>
      <c r="L18" s="11"/>
      <c r="M18" s="5"/>
      <c r="N18" s="5"/>
    </row>
    <row r="19" spans="1:14" ht="14.45" x14ac:dyDescent="0.3">
      <c r="A19" t="s">
        <v>39</v>
      </c>
      <c r="B19">
        <v>520</v>
      </c>
      <c r="C19">
        <v>237</v>
      </c>
      <c r="D19">
        <v>433</v>
      </c>
      <c r="E19">
        <v>381</v>
      </c>
      <c r="G19" s="6">
        <f t="shared" si="1"/>
        <v>0.8593722436446809</v>
      </c>
      <c r="H19" s="6">
        <f t="shared" si="0"/>
        <v>-51.290670773355004</v>
      </c>
      <c r="I19" s="7">
        <f t="shared" si="2"/>
        <v>53</v>
      </c>
      <c r="J19" s="7">
        <f t="shared" si="3"/>
        <v>0</v>
      </c>
      <c r="K19" s="7">
        <f t="shared" si="4"/>
        <v>53</v>
      </c>
      <c r="L19" s="11"/>
      <c r="M19" s="5"/>
      <c r="N19" s="5"/>
    </row>
    <row r="20" spans="1:14" ht="14.45" x14ac:dyDescent="0.3">
      <c r="A20" t="s">
        <v>40</v>
      </c>
      <c r="B20">
        <v>507</v>
      </c>
      <c r="C20">
        <v>168</v>
      </c>
      <c r="D20">
        <v>203</v>
      </c>
      <c r="E20">
        <v>418</v>
      </c>
      <c r="G20" s="6">
        <f t="shared" si="1"/>
        <v>21.05803978825281</v>
      </c>
      <c r="H20" s="6">
        <f t="shared" si="0"/>
        <v>-123.31705339818183</v>
      </c>
      <c r="I20" s="7">
        <f t="shared" si="2"/>
        <v>145</v>
      </c>
      <c r="J20" s="7">
        <f t="shared" si="3"/>
        <v>0</v>
      </c>
      <c r="K20" s="7">
        <f t="shared" si="4"/>
        <v>145</v>
      </c>
      <c r="L20" s="11"/>
      <c r="M20" s="5"/>
      <c r="N20" s="5"/>
    </row>
    <row r="21" spans="1:14" ht="14.45" x14ac:dyDescent="0.3">
      <c r="A21" t="s">
        <v>41</v>
      </c>
      <c r="B21">
        <v>351</v>
      </c>
      <c r="C21">
        <v>42</v>
      </c>
      <c r="D21">
        <v>120</v>
      </c>
      <c r="E21">
        <v>199</v>
      </c>
      <c r="G21" s="6">
        <f t="shared" si="1"/>
        <v>81.101686935537401</v>
      </c>
      <c r="H21" s="6">
        <f t="shared" si="0"/>
        <v>168.41487377514494</v>
      </c>
      <c r="I21" s="7">
        <f t="shared" si="2"/>
        <v>88</v>
      </c>
      <c r="J21" s="7">
        <f t="shared" si="3"/>
        <v>88</v>
      </c>
      <c r="K21" s="7">
        <f t="shared" si="4"/>
        <v>0</v>
      </c>
      <c r="L21" s="11"/>
      <c r="M21" s="5"/>
      <c r="N21" s="5"/>
    </row>
    <row r="22" spans="1:14" ht="14.45" x14ac:dyDescent="0.3">
      <c r="A22" t="s">
        <v>42</v>
      </c>
      <c r="B22">
        <v>217</v>
      </c>
      <c r="C22">
        <v>69</v>
      </c>
      <c r="D22">
        <v>157</v>
      </c>
      <c r="E22">
        <v>140</v>
      </c>
      <c r="G22" s="6">
        <f t="shared" si="1"/>
        <v>121.06220279174576</v>
      </c>
      <c r="H22" s="6">
        <f t="shared" si="0"/>
        <v>148.47101196224656</v>
      </c>
      <c r="I22" s="7">
        <f t="shared" si="2"/>
        <v>28</v>
      </c>
      <c r="J22" s="7">
        <f t="shared" si="3"/>
        <v>28</v>
      </c>
      <c r="K22" s="7">
        <f t="shared" si="4"/>
        <v>0</v>
      </c>
      <c r="L22" s="11"/>
      <c r="M22" s="5"/>
      <c r="N22" s="5"/>
    </row>
    <row r="23" spans="1:14" ht="14.45" x14ac:dyDescent="0.3">
      <c r="A23" t="s">
        <v>43</v>
      </c>
      <c r="B23">
        <v>491</v>
      </c>
      <c r="C23">
        <v>137</v>
      </c>
      <c r="D23">
        <v>478</v>
      </c>
      <c r="E23">
        <v>120</v>
      </c>
      <c r="G23" s="6">
        <f t="shared" si="1"/>
        <v>31.062202791745761</v>
      </c>
      <c r="H23" s="6">
        <f t="shared" si="0"/>
        <v>37.216440473534604</v>
      </c>
      <c r="I23" s="7">
        <f t="shared" si="2"/>
        <v>7</v>
      </c>
      <c r="J23" s="7">
        <f t="shared" si="3"/>
        <v>7</v>
      </c>
      <c r="K23" s="7">
        <f t="shared" si="4"/>
        <v>0</v>
      </c>
      <c r="L23" s="11"/>
      <c r="M23" s="5"/>
      <c r="N23" s="5"/>
    </row>
    <row r="24" spans="1:14" ht="14.45" x14ac:dyDescent="0.3">
      <c r="A24" t="s">
        <v>44</v>
      </c>
      <c r="B24">
        <v>385</v>
      </c>
      <c r="C24">
        <v>51</v>
      </c>
      <c r="D24">
        <v>385</v>
      </c>
      <c r="E24">
        <v>53</v>
      </c>
      <c r="G24" s="6">
        <f t="shared" si="1"/>
        <v>71.02112024428655</v>
      </c>
      <c r="H24" s="6">
        <f t="shared" si="0"/>
        <v>70.832876599514179</v>
      </c>
      <c r="I24" s="7">
        <f t="shared" si="2"/>
        <v>1</v>
      </c>
      <c r="J24" s="7">
        <f t="shared" si="3"/>
        <v>1</v>
      </c>
      <c r="K24" s="7">
        <f t="shared" si="4"/>
        <v>0</v>
      </c>
      <c r="L24" s="11"/>
      <c r="M24" s="5"/>
      <c r="N24" s="5"/>
    </row>
    <row r="25" spans="1:14" ht="14.45" x14ac:dyDescent="0.3">
      <c r="A25" t="s">
        <v>45</v>
      </c>
      <c r="B25">
        <v>417</v>
      </c>
      <c r="C25">
        <v>65</v>
      </c>
      <c r="D25">
        <v>319</v>
      </c>
      <c r="E25">
        <v>440</v>
      </c>
      <c r="G25" s="6">
        <f t="shared" si="1"/>
        <v>61.00102285384601</v>
      </c>
      <c r="H25" s="6">
        <f t="shared" si="0"/>
        <v>-90.286476510277069</v>
      </c>
      <c r="I25" s="7">
        <f t="shared" si="2"/>
        <v>152</v>
      </c>
      <c r="J25" s="7">
        <f t="shared" si="3"/>
        <v>0</v>
      </c>
      <c r="K25" s="7">
        <f t="shared" si="4"/>
        <v>152</v>
      </c>
      <c r="L25" s="11"/>
      <c r="M25" s="5"/>
      <c r="N25" s="5"/>
    </row>
    <row r="26" spans="1:14" ht="14.45" x14ac:dyDescent="0.3">
      <c r="A26" t="s">
        <v>46</v>
      </c>
      <c r="B26">
        <v>478</v>
      </c>
      <c r="C26">
        <v>363</v>
      </c>
      <c r="D26">
        <v>428</v>
      </c>
      <c r="E26">
        <v>402</v>
      </c>
      <c r="G26" s="6">
        <f t="shared" si="1"/>
        <v>-37.900080355368367</v>
      </c>
      <c r="H26" s="6">
        <f t="shared" si="0"/>
        <v>-56.309932474020215</v>
      </c>
      <c r="I26" s="7">
        <f t="shared" si="2"/>
        <v>19</v>
      </c>
      <c r="J26" s="7">
        <f t="shared" si="3"/>
        <v>0</v>
      </c>
      <c r="K26" s="7">
        <f t="shared" si="4"/>
        <v>19</v>
      </c>
      <c r="L26" s="11"/>
      <c r="M26" s="5"/>
      <c r="N26" s="5"/>
    </row>
    <row r="27" spans="1:14" ht="14.45" x14ac:dyDescent="0.3">
      <c r="A27" t="s">
        <v>47</v>
      </c>
      <c r="B27">
        <v>150</v>
      </c>
      <c r="C27">
        <v>346</v>
      </c>
      <c r="D27">
        <v>172</v>
      </c>
      <c r="E27">
        <v>99</v>
      </c>
      <c r="G27" s="6">
        <f t="shared" si="1"/>
        <v>-148.05524722379661</v>
      </c>
      <c r="H27" s="6">
        <f t="shared" si="0"/>
        <v>136.38751574744322</v>
      </c>
      <c r="I27" s="7">
        <f t="shared" si="2"/>
        <v>76</v>
      </c>
      <c r="J27" s="7">
        <f t="shared" si="3"/>
        <v>76</v>
      </c>
      <c r="K27" s="7">
        <f t="shared" si="4"/>
        <v>0</v>
      </c>
      <c r="L27" s="11"/>
      <c r="M27" s="5"/>
      <c r="N27" s="5"/>
    </row>
    <row r="28" spans="1:14" ht="14.45" x14ac:dyDescent="0.3">
      <c r="A28" t="s">
        <v>48</v>
      </c>
      <c r="B28">
        <v>171</v>
      </c>
      <c r="C28">
        <v>374</v>
      </c>
      <c r="D28">
        <v>415</v>
      </c>
      <c r="E28">
        <v>63</v>
      </c>
      <c r="G28" s="6">
        <f t="shared" si="1"/>
        <v>-138.03403964694499</v>
      </c>
      <c r="H28" s="6">
        <f t="shared" si="0"/>
        <v>61.776514287637831</v>
      </c>
      <c r="I28" s="7">
        <f t="shared" si="2"/>
        <v>161</v>
      </c>
      <c r="J28" s="7">
        <f t="shared" si="3"/>
        <v>161</v>
      </c>
      <c r="K28" s="7">
        <f t="shared" si="4"/>
        <v>0</v>
      </c>
      <c r="L28" s="11"/>
      <c r="M28" s="5"/>
      <c r="N28" s="5"/>
    </row>
    <row r="29" spans="1:14" ht="14.45" x14ac:dyDescent="0.3">
      <c r="A29" t="s">
        <v>49</v>
      </c>
      <c r="B29">
        <v>245</v>
      </c>
      <c r="C29">
        <v>55</v>
      </c>
      <c r="D29">
        <v>251</v>
      </c>
      <c r="E29">
        <v>427</v>
      </c>
      <c r="G29" s="6">
        <f t="shared" si="1"/>
        <v>112.0678995624102</v>
      </c>
      <c r="H29" s="6">
        <f t="shared" si="0"/>
        <v>-110.25325178737384</v>
      </c>
      <c r="I29" s="7">
        <f t="shared" si="2"/>
        <v>138</v>
      </c>
      <c r="J29" s="7">
        <f t="shared" si="3"/>
        <v>0</v>
      </c>
      <c r="K29" s="7">
        <f t="shared" si="4"/>
        <v>138</v>
      </c>
      <c r="L29" s="11"/>
      <c r="M29" s="5"/>
      <c r="N29" s="5"/>
    </row>
    <row r="30" spans="1:14" ht="14.45" x14ac:dyDescent="0.3">
      <c r="A30" t="s">
        <v>50</v>
      </c>
      <c r="B30">
        <v>226</v>
      </c>
      <c r="C30">
        <v>417</v>
      </c>
      <c r="D30">
        <v>134</v>
      </c>
      <c r="E30">
        <v>158</v>
      </c>
      <c r="G30" s="6">
        <f t="shared" si="1"/>
        <v>-117.97158458138142</v>
      </c>
      <c r="H30" s="6">
        <f t="shared" si="0"/>
        <v>156.2092261342228</v>
      </c>
      <c r="I30" s="7">
        <f t="shared" si="2"/>
        <v>86</v>
      </c>
      <c r="J30" s="7">
        <f t="shared" si="3"/>
        <v>86</v>
      </c>
      <c r="K30" s="7">
        <f t="shared" si="4"/>
        <v>0</v>
      </c>
      <c r="L30" s="11"/>
      <c r="M30" s="5"/>
      <c r="N30" s="5"/>
    </row>
    <row r="31" spans="1:14" ht="14.45" x14ac:dyDescent="0.3">
      <c r="A31" t="s">
        <v>51</v>
      </c>
      <c r="B31">
        <v>130</v>
      </c>
      <c r="C31">
        <v>178</v>
      </c>
      <c r="D31">
        <v>385</v>
      </c>
      <c r="E31">
        <v>52</v>
      </c>
      <c r="G31" s="6">
        <f t="shared" si="1"/>
        <v>161.92767785104053</v>
      </c>
      <c r="H31" s="6">
        <f t="shared" si="0"/>
        <v>70.927445612144624</v>
      </c>
      <c r="I31" s="7">
        <f t="shared" si="2"/>
        <v>92</v>
      </c>
      <c r="J31" s="7">
        <f t="shared" si="3"/>
        <v>92</v>
      </c>
      <c r="K31" s="7">
        <f t="shared" si="4"/>
        <v>0</v>
      </c>
      <c r="L31" s="11"/>
      <c r="M31" s="5"/>
      <c r="N31" s="5"/>
    </row>
    <row r="32" spans="1:14" ht="14.45" x14ac:dyDescent="0.3">
      <c r="A32" t="s">
        <v>52</v>
      </c>
      <c r="B32">
        <v>122</v>
      </c>
      <c r="C32">
        <v>212</v>
      </c>
      <c r="D32">
        <v>506</v>
      </c>
      <c r="E32">
        <v>309</v>
      </c>
      <c r="G32" s="6">
        <f t="shared" si="1"/>
        <v>171.9509382983255</v>
      </c>
      <c r="H32" s="6">
        <f t="shared" si="0"/>
        <v>-20.353229148068831</v>
      </c>
      <c r="I32" s="7">
        <f t="shared" si="2"/>
        <v>168</v>
      </c>
      <c r="J32" s="7">
        <f t="shared" si="3"/>
        <v>0</v>
      </c>
      <c r="K32" s="7">
        <f t="shared" si="4"/>
        <v>168</v>
      </c>
      <c r="L32" s="11"/>
      <c r="M32" s="5"/>
      <c r="N32" s="5"/>
    </row>
    <row r="33" spans="1:14" ht="14.45" x14ac:dyDescent="0.3">
      <c r="A33" t="s">
        <v>53</v>
      </c>
      <c r="B33">
        <v>454</v>
      </c>
      <c r="C33">
        <v>389</v>
      </c>
      <c r="D33">
        <v>200</v>
      </c>
      <c r="E33">
        <v>396</v>
      </c>
      <c r="G33" s="6">
        <f t="shared" si="1"/>
        <v>-48.034039646945011</v>
      </c>
      <c r="H33" s="6">
        <f t="shared" si="0"/>
        <v>-127.5685920288275</v>
      </c>
      <c r="I33" s="7">
        <f t="shared" si="2"/>
        <v>80</v>
      </c>
      <c r="J33" s="7">
        <f t="shared" si="3"/>
        <v>0</v>
      </c>
      <c r="K33" s="7">
        <f t="shared" si="4"/>
        <v>80</v>
      </c>
      <c r="L33" s="11"/>
      <c r="M33" s="5"/>
      <c r="N33" s="5"/>
    </row>
    <row r="34" spans="1:14" ht="14.45" x14ac:dyDescent="0.3">
      <c r="A34" t="s">
        <v>54</v>
      </c>
      <c r="B34">
        <v>414</v>
      </c>
      <c r="C34">
        <v>63</v>
      </c>
      <c r="D34">
        <v>212</v>
      </c>
      <c r="E34">
        <v>72</v>
      </c>
      <c r="G34" s="6">
        <f t="shared" si="1"/>
        <v>62.028415418618579</v>
      </c>
      <c r="H34" s="6">
        <f t="shared" si="0"/>
        <v>122.73522627210761</v>
      </c>
      <c r="I34" s="7">
        <f t="shared" si="2"/>
        <v>61</v>
      </c>
      <c r="J34" s="7">
        <f t="shared" si="3"/>
        <v>61</v>
      </c>
      <c r="K34" s="7">
        <f t="shared" si="4"/>
        <v>0</v>
      </c>
      <c r="L34" s="11"/>
      <c r="M34" s="5"/>
      <c r="N34" s="5"/>
    </row>
    <row r="35" spans="1:14" ht="14.45" x14ac:dyDescent="0.3">
      <c r="A35" t="s">
        <v>55</v>
      </c>
      <c r="B35">
        <v>258</v>
      </c>
      <c r="C35">
        <v>430</v>
      </c>
      <c r="D35">
        <v>520</v>
      </c>
      <c r="E35">
        <v>247</v>
      </c>
      <c r="G35" s="6">
        <f t="shared" si="1"/>
        <v>-108.07232214895949</v>
      </c>
      <c r="H35" s="6">
        <f t="shared" si="0"/>
        <v>-2.0045340321059042</v>
      </c>
      <c r="I35" s="7">
        <f t="shared" si="2"/>
        <v>107</v>
      </c>
      <c r="J35" s="7">
        <f t="shared" si="3"/>
        <v>0</v>
      </c>
      <c r="K35" s="7">
        <f t="shared" si="4"/>
        <v>107</v>
      </c>
      <c r="L35" s="11"/>
      <c r="M35" s="5"/>
      <c r="N35" s="5"/>
    </row>
    <row r="36" spans="1:14" ht="14.45" x14ac:dyDescent="0.3">
      <c r="A36" t="s">
        <v>56</v>
      </c>
      <c r="B36">
        <v>120</v>
      </c>
      <c r="C36">
        <v>247</v>
      </c>
      <c r="D36">
        <v>121</v>
      </c>
      <c r="E36">
        <v>246</v>
      </c>
      <c r="G36" s="6">
        <f t="shared" si="1"/>
        <v>-177.99546596789409</v>
      </c>
      <c r="H36" s="6">
        <f t="shared" si="0"/>
        <v>-178.27301224951233</v>
      </c>
      <c r="I36" s="7">
        <f t="shared" si="2"/>
        <v>1</v>
      </c>
      <c r="J36" s="7">
        <f t="shared" si="3"/>
        <v>0</v>
      </c>
      <c r="K36" s="7">
        <f t="shared" si="4"/>
        <v>1</v>
      </c>
      <c r="L36" s="11"/>
      <c r="M36" s="5"/>
      <c r="N36" s="5"/>
    </row>
    <row r="37" spans="1:14" ht="14.45" x14ac:dyDescent="0.3">
      <c r="A37" t="s">
        <v>57</v>
      </c>
      <c r="B37">
        <v>510</v>
      </c>
      <c r="C37">
        <v>302</v>
      </c>
      <c r="D37">
        <v>163</v>
      </c>
      <c r="E37">
        <v>368</v>
      </c>
      <c r="G37" s="6">
        <f t="shared" si="1"/>
        <v>-18.072322148959497</v>
      </c>
      <c r="H37" s="6">
        <f t="shared" si="0"/>
        <v>-140.81009942771928</v>
      </c>
      <c r="I37" s="7">
        <f t="shared" si="2"/>
        <v>123</v>
      </c>
      <c r="J37" s="7">
        <f t="shared" si="3"/>
        <v>0</v>
      </c>
      <c r="K37" s="7">
        <f t="shared" si="4"/>
        <v>123</v>
      </c>
      <c r="L37" s="11"/>
      <c r="M37" s="5"/>
      <c r="N37" s="5"/>
    </row>
    <row r="38" spans="1:14" x14ac:dyDescent="0.25">
      <c r="A38" t="s">
        <v>58</v>
      </c>
      <c r="B38">
        <v>275</v>
      </c>
      <c r="C38">
        <v>45</v>
      </c>
      <c r="D38">
        <v>236</v>
      </c>
      <c r="E38">
        <v>59</v>
      </c>
      <c r="G38" s="6">
        <f t="shared" si="1"/>
        <v>102.9946167919165</v>
      </c>
      <c r="H38" s="6">
        <f t="shared" si="0"/>
        <v>114.89546754526893</v>
      </c>
      <c r="I38" s="7">
        <f t="shared" si="2"/>
        <v>12</v>
      </c>
      <c r="J38" s="7">
        <f t="shared" si="3"/>
        <v>12</v>
      </c>
      <c r="K38" s="7">
        <f t="shared" si="4"/>
        <v>0</v>
      </c>
      <c r="L38" s="11"/>
      <c r="M38" s="5"/>
      <c r="N38" s="5"/>
    </row>
    <row r="39" spans="1:14" x14ac:dyDescent="0.25">
      <c r="A39" t="s">
        <v>59</v>
      </c>
      <c r="B39">
        <v>262</v>
      </c>
      <c r="C39">
        <v>431</v>
      </c>
      <c r="D39">
        <v>311</v>
      </c>
      <c r="E39">
        <v>440</v>
      </c>
      <c r="G39" s="6">
        <f t="shared" si="1"/>
        <v>-106.89169574467449</v>
      </c>
      <c r="H39" s="6">
        <f t="shared" si="0"/>
        <v>-92.576571830268833</v>
      </c>
      <c r="I39" s="7">
        <f t="shared" si="2"/>
        <v>15</v>
      </c>
      <c r="J39" s="7">
        <f t="shared" si="3"/>
        <v>0</v>
      </c>
      <c r="K39" s="7">
        <f t="shared" si="4"/>
        <v>15</v>
      </c>
      <c r="L39" s="11"/>
      <c r="M39" s="5"/>
      <c r="N39" s="5"/>
    </row>
    <row r="40" spans="1:14" x14ac:dyDescent="0.25">
      <c r="A40" t="s">
        <v>60</v>
      </c>
      <c r="B40">
        <v>129</v>
      </c>
      <c r="C40">
        <v>182</v>
      </c>
      <c r="D40">
        <v>459</v>
      </c>
      <c r="E40">
        <v>388</v>
      </c>
      <c r="G40" s="6">
        <f t="shared" si="1"/>
        <v>163.10830425532552</v>
      </c>
      <c r="H40" s="6">
        <f t="shared" si="0"/>
        <v>-46.796143152495731</v>
      </c>
      <c r="I40" s="7">
        <f t="shared" si="2"/>
        <v>151</v>
      </c>
      <c r="J40" s="7">
        <f t="shared" si="3"/>
        <v>0</v>
      </c>
      <c r="K40" s="7">
        <f t="shared" si="4"/>
        <v>151</v>
      </c>
      <c r="L40" s="11"/>
      <c r="M40" s="5"/>
      <c r="N40" s="5"/>
    </row>
    <row r="41" spans="1:14" x14ac:dyDescent="0.25">
      <c r="A41" t="s">
        <v>61</v>
      </c>
      <c r="B41">
        <v>520</v>
      </c>
      <c r="C41">
        <v>230</v>
      </c>
      <c r="D41">
        <v>309</v>
      </c>
      <c r="E41">
        <v>434</v>
      </c>
      <c r="G41" s="6">
        <f t="shared" si="1"/>
        <v>2.8624052261117474</v>
      </c>
      <c r="H41" s="6">
        <f t="shared" si="0"/>
        <v>-93.245254903890157</v>
      </c>
      <c r="I41" s="7">
        <f t="shared" si="2"/>
        <v>97</v>
      </c>
      <c r="J41" s="7">
        <f t="shared" si="3"/>
        <v>0</v>
      </c>
      <c r="K41" s="7">
        <f t="shared" si="4"/>
        <v>97</v>
      </c>
      <c r="L41" s="11"/>
      <c r="M41" s="5"/>
      <c r="N41" s="5"/>
    </row>
    <row r="42" spans="1:14" x14ac:dyDescent="0.25">
      <c r="A42" t="s">
        <v>62</v>
      </c>
      <c r="B42">
        <v>174</v>
      </c>
      <c r="C42">
        <v>376</v>
      </c>
      <c r="D42">
        <v>121</v>
      </c>
      <c r="E42">
        <v>257</v>
      </c>
      <c r="G42" s="6">
        <f t="shared" si="1"/>
        <v>-137.03091423685311</v>
      </c>
      <c r="H42" s="6">
        <f t="shared" si="0"/>
        <v>-175.11724043616695</v>
      </c>
      <c r="I42" s="7">
        <f t="shared" si="2"/>
        <v>39</v>
      </c>
      <c r="J42" s="7">
        <f t="shared" si="3"/>
        <v>0</v>
      </c>
      <c r="K42" s="7">
        <f t="shared" si="4"/>
        <v>39</v>
      </c>
      <c r="L42" s="11"/>
      <c r="M42" s="5"/>
      <c r="N42" s="5"/>
    </row>
    <row r="43" spans="1:14" x14ac:dyDescent="0.25">
      <c r="A43" t="s">
        <v>63</v>
      </c>
      <c r="B43">
        <v>330</v>
      </c>
      <c r="C43">
        <v>440</v>
      </c>
      <c r="D43">
        <v>182</v>
      </c>
      <c r="E43">
        <v>375</v>
      </c>
      <c r="G43" s="6">
        <f t="shared" si="1"/>
        <v>-87.137594773888253</v>
      </c>
      <c r="H43" s="6">
        <f t="shared" si="0"/>
        <v>-135.62959860841028</v>
      </c>
      <c r="I43" s="7">
        <f t="shared" si="2"/>
        <v>49</v>
      </c>
      <c r="J43" s="7">
        <f t="shared" si="3"/>
        <v>0</v>
      </c>
      <c r="K43" s="7">
        <f t="shared" si="4"/>
        <v>49</v>
      </c>
      <c r="L43" s="11"/>
      <c r="M43" s="5"/>
      <c r="N43" s="5"/>
    </row>
    <row r="44" spans="1:14" x14ac:dyDescent="0.25">
      <c r="A44" t="s">
        <v>64</v>
      </c>
      <c r="B44">
        <v>344</v>
      </c>
      <c r="C44">
        <v>41</v>
      </c>
      <c r="D44">
        <v>518</v>
      </c>
      <c r="E44">
        <v>287</v>
      </c>
      <c r="G44" s="6">
        <f t="shared" si="1"/>
        <v>83.123169262563209</v>
      </c>
      <c r="H44" s="6">
        <f t="shared" si="0"/>
        <v>-13.353370207240999</v>
      </c>
      <c r="I44" s="7">
        <f t="shared" si="2"/>
        <v>97</v>
      </c>
      <c r="J44" s="7">
        <f t="shared" si="3"/>
        <v>0</v>
      </c>
      <c r="K44" s="7">
        <f t="shared" si="4"/>
        <v>97</v>
      </c>
      <c r="L44" s="11"/>
      <c r="M44" s="5"/>
      <c r="N44" s="5"/>
    </row>
    <row r="45" spans="1:14" x14ac:dyDescent="0.25">
      <c r="A45" t="s">
        <v>65</v>
      </c>
      <c r="B45">
        <v>125</v>
      </c>
      <c r="C45">
        <v>285</v>
      </c>
      <c r="D45">
        <v>140</v>
      </c>
      <c r="E45">
        <v>306</v>
      </c>
      <c r="G45" s="6">
        <f t="shared" si="1"/>
        <v>-167.00538320808349</v>
      </c>
      <c r="H45" s="6">
        <f t="shared" si="0"/>
        <v>-159.86369657175186</v>
      </c>
      <c r="I45" s="7">
        <f t="shared" si="2"/>
        <v>8</v>
      </c>
      <c r="J45" s="7">
        <f t="shared" si="3"/>
        <v>0</v>
      </c>
      <c r="K45" s="7">
        <f t="shared" si="4"/>
        <v>8</v>
      </c>
      <c r="L45" s="11"/>
      <c r="M45" s="5"/>
      <c r="N45" s="5"/>
    </row>
    <row r="46" spans="1:14" x14ac:dyDescent="0.25">
      <c r="A46" t="s">
        <v>66</v>
      </c>
      <c r="B46">
        <v>488</v>
      </c>
      <c r="C46">
        <v>131</v>
      </c>
      <c r="D46">
        <v>452</v>
      </c>
      <c r="E46">
        <v>87</v>
      </c>
      <c r="G46" s="6">
        <f t="shared" si="1"/>
        <v>32.975891197310439</v>
      </c>
      <c r="H46" s="6">
        <f t="shared" si="0"/>
        <v>49.214178522734038</v>
      </c>
      <c r="I46" s="7">
        <f t="shared" si="2"/>
        <v>17</v>
      </c>
      <c r="J46" s="7">
        <f t="shared" si="3"/>
        <v>17</v>
      </c>
      <c r="K46" s="7">
        <f t="shared" si="4"/>
        <v>0</v>
      </c>
      <c r="L46" s="11"/>
      <c r="M46" s="5"/>
      <c r="N46" s="5"/>
    </row>
    <row r="47" spans="1:14" x14ac:dyDescent="0.25">
      <c r="A47" t="s">
        <v>67</v>
      </c>
      <c r="B47">
        <v>504</v>
      </c>
      <c r="C47">
        <v>162</v>
      </c>
      <c r="D47">
        <v>197</v>
      </c>
      <c r="E47">
        <v>397</v>
      </c>
      <c r="G47" s="6">
        <f t="shared" si="1"/>
        <v>22.972721330828662</v>
      </c>
      <c r="H47" s="6">
        <f t="shared" si="0"/>
        <v>-128.07655108518946</v>
      </c>
      <c r="I47" s="7">
        <f t="shared" si="2"/>
        <v>152</v>
      </c>
      <c r="J47" s="7">
        <f t="shared" si="3"/>
        <v>0</v>
      </c>
      <c r="K47" s="7">
        <f t="shared" si="4"/>
        <v>152</v>
      </c>
      <c r="L47" s="11"/>
      <c r="M47" s="5"/>
      <c r="N47" s="5"/>
    </row>
    <row r="48" spans="1:14" x14ac:dyDescent="0.25">
      <c r="A48" t="s">
        <v>68</v>
      </c>
      <c r="B48">
        <v>184</v>
      </c>
      <c r="C48">
        <v>94</v>
      </c>
      <c r="D48">
        <v>470</v>
      </c>
      <c r="E48">
        <v>61</v>
      </c>
      <c r="G48" s="6">
        <f t="shared" si="1"/>
        <v>132.96908576314689</v>
      </c>
      <c r="H48" s="6">
        <f t="shared" si="0"/>
        <v>50.037368502031484</v>
      </c>
      <c r="I48" s="7">
        <f t="shared" si="2"/>
        <v>83</v>
      </c>
      <c r="J48" s="7">
        <f t="shared" si="3"/>
        <v>83</v>
      </c>
      <c r="K48" s="7">
        <f t="shared" si="4"/>
        <v>0</v>
      </c>
      <c r="L48" s="11"/>
      <c r="M48" s="5"/>
      <c r="N48" s="5"/>
    </row>
    <row r="49" spans="1:14" x14ac:dyDescent="0.25">
      <c r="A49" t="s">
        <v>69</v>
      </c>
      <c r="B49">
        <v>200</v>
      </c>
      <c r="C49">
        <v>400</v>
      </c>
      <c r="D49">
        <v>124</v>
      </c>
      <c r="E49">
        <v>197</v>
      </c>
      <c r="G49" s="6">
        <f t="shared" si="1"/>
        <v>-126.86989764584402</v>
      </c>
      <c r="H49" s="6">
        <f t="shared" si="0"/>
        <v>167.62604537194599</v>
      </c>
      <c r="I49" s="7">
        <f t="shared" si="2"/>
        <v>66</v>
      </c>
      <c r="J49" s="7">
        <f t="shared" si="3"/>
        <v>66</v>
      </c>
      <c r="K49" s="7">
        <f t="shared" si="4"/>
        <v>0</v>
      </c>
      <c r="L49" s="11"/>
      <c r="M49" s="5"/>
      <c r="N49" s="5"/>
    </row>
    <row r="50" spans="1:14" x14ac:dyDescent="0.25">
      <c r="A50" t="s">
        <v>70</v>
      </c>
      <c r="B50">
        <v>239</v>
      </c>
      <c r="C50">
        <v>57</v>
      </c>
      <c r="D50">
        <v>512</v>
      </c>
      <c r="E50">
        <v>299</v>
      </c>
      <c r="G50" s="6">
        <f t="shared" si="1"/>
        <v>113.87528085392751</v>
      </c>
      <c r="H50" s="6">
        <f t="shared" si="0"/>
        <v>-17.081756869142321</v>
      </c>
      <c r="I50" s="7">
        <f t="shared" si="2"/>
        <v>131</v>
      </c>
      <c r="J50" s="7">
        <f t="shared" si="3"/>
        <v>0</v>
      </c>
      <c r="K50" s="7">
        <f t="shared" si="4"/>
        <v>131</v>
      </c>
      <c r="L50" s="11"/>
      <c r="M50" s="5"/>
      <c r="N50" s="5"/>
    </row>
    <row r="51" spans="1:14" x14ac:dyDescent="0.25">
      <c r="A51" t="s">
        <v>71</v>
      </c>
      <c r="B51">
        <v>408</v>
      </c>
      <c r="C51">
        <v>60</v>
      </c>
      <c r="D51">
        <v>398</v>
      </c>
      <c r="E51">
        <v>56</v>
      </c>
      <c r="G51" s="6">
        <f t="shared" si="1"/>
        <v>63.946504689509048</v>
      </c>
      <c r="H51" s="6">
        <f t="shared" si="0"/>
        <v>67.027278669171338</v>
      </c>
      <c r="I51" s="7">
        <f t="shared" si="2"/>
        <v>4</v>
      </c>
      <c r="J51" s="7">
        <f t="shared" si="3"/>
        <v>4</v>
      </c>
      <c r="K51" s="7">
        <f t="shared" si="4"/>
        <v>0</v>
      </c>
      <c r="L51" s="11"/>
      <c r="M51" s="5"/>
      <c r="N51" s="5"/>
    </row>
    <row r="52" spans="1:14" x14ac:dyDescent="0.25">
      <c r="A52" t="s">
        <v>72</v>
      </c>
      <c r="B52">
        <v>154</v>
      </c>
      <c r="C52">
        <v>352</v>
      </c>
      <c r="D52">
        <v>372</v>
      </c>
      <c r="E52">
        <v>424</v>
      </c>
      <c r="G52" s="6">
        <f t="shared" si="1"/>
        <v>-145.9925075802677</v>
      </c>
      <c r="H52" s="6">
        <f t="shared" si="0"/>
        <v>-74.21924669048461</v>
      </c>
      <c r="I52" s="7">
        <f t="shared" si="2"/>
        <v>72</v>
      </c>
      <c r="J52" s="7">
        <f t="shared" si="3"/>
        <v>0</v>
      </c>
      <c r="K52" s="7">
        <f t="shared" si="4"/>
        <v>72</v>
      </c>
      <c r="L52" s="11"/>
      <c r="M52" s="5"/>
      <c r="N52" s="5"/>
    </row>
    <row r="53" spans="1:14" x14ac:dyDescent="0.25">
      <c r="A53" t="s">
        <v>73</v>
      </c>
      <c r="B53">
        <v>514</v>
      </c>
      <c r="C53">
        <v>192</v>
      </c>
      <c r="D53">
        <v>168</v>
      </c>
      <c r="E53">
        <v>375</v>
      </c>
      <c r="G53" s="6">
        <f t="shared" si="1"/>
        <v>13.89717631501536</v>
      </c>
      <c r="H53" s="6">
        <f t="shared" si="0"/>
        <v>-138.38986580081792</v>
      </c>
      <c r="I53" s="7">
        <f t="shared" si="2"/>
        <v>153</v>
      </c>
      <c r="J53" s="7">
        <f t="shared" si="3"/>
        <v>0</v>
      </c>
      <c r="K53" s="7">
        <f t="shared" si="4"/>
        <v>153</v>
      </c>
      <c r="L53" s="11"/>
      <c r="M53" s="5"/>
      <c r="N53" s="5"/>
    </row>
    <row r="54" spans="1:14" x14ac:dyDescent="0.25">
      <c r="A54" t="s">
        <v>74</v>
      </c>
      <c r="B54">
        <v>375</v>
      </c>
      <c r="C54">
        <v>48</v>
      </c>
      <c r="D54">
        <v>233</v>
      </c>
      <c r="E54">
        <v>61</v>
      </c>
      <c r="G54" s="6">
        <f t="shared" si="1"/>
        <v>74.015198479765417</v>
      </c>
      <c r="H54" s="6">
        <f t="shared" si="0"/>
        <v>115.92130546290262</v>
      </c>
      <c r="I54" s="7">
        <f t="shared" si="2"/>
        <v>42</v>
      </c>
      <c r="J54" s="7">
        <f t="shared" si="3"/>
        <v>42</v>
      </c>
      <c r="K54" s="7">
        <f t="shared" si="4"/>
        <v>0</v>
      </c>
      <c r="L54" s="11"/>
      <c r="M54" s="5"/>
      <c r="N54" s="5"/>
    </row>
    <row r="55" spans="1:14" x14ac:dyDescent="0.25">
      <c r="A55" t="s">
        <v>75</v>
      </c>
      <c r="B55">
        <v>232</v>
      </c>
      <c r="C55">
        <v>420</v>
      </c>
      <c r="D55">
        <v>224</v>
      </c>
      <c r="E55">
        <v>415</v>
      </c>
      <c r="G55" s="6">
        <f t="shared" si="1"/>
        <v>-116.05349531049096</v>
      </c>
      <c r="H55" s="6">
        <f t="shared" si="0"/>
        <v>-118.74791429113959</v>
      </c>
      <c r="I55" s="7">
        <f t="shared" si="2"/>
        <v>3</v>
      </c>
      <c r="J55" s="7">
        <f t="shared" si="3"/>
        <v>0</v>
      </c>
      <c r="K55" s="7">
        <f t="shared" si="4"/>
        <v>3</v>
      </c>
      <c r="L55" s="11"/>
      <c r="M55" s="5"/>
      <c r="N55" s="5"/>
    </row>
    <row r="56" spans="1:14" x14ac:dyDescent="0.25">
      <c r="A56" t="s">
        <v>76</v>
      </c>
      <c r="B56">
        <v>265</v>
      </c>
      <c r="C56">
        <v>432</v>
      </c>
      <c r="D56">
        <v>434</v>
      </c>
      <c r="E56">
        <v>400</v>
      </c>
      <c r="G56" s="6">
        <f t="shared" si="1"/>
        <v>-105.98480152023457</v>
      </c>
      <c r="H56" s="6">
        <f t="shared" si="0"/>
        <v>-54.530127832599959</v>
      </c>
      <c r="I56" s="7">
        <f t="shared" si="2"/>
        <v>52</v>
      </c>
      <c r="J56" s="7">
        <f t="shared" si="3"/>
        <v>0</v>
      </c>
      <c r="K56" s="7">
        <f t="shared" si="4"/>
        <v>52</v>
      </c>
      <c r="L56" s="11"/>
      <c r="M56" s="5"/>
      <c r="N56" s="5"/>
    </row>
    <row r="57" spans="1:14" x14ac:dyDescent="0.25">
      <c r="A57" t="s">
        <v>77</v>
      </c>
      <c r="B57">
        <v>137</v>
      </c>
      <c r="C57">
        <v>321</v>
      </c>
      <c r="D57">
        <v>453</v>
      </c>
      <c r="E57">
        <v>87</v>
      </c>
      <c r="G57" s="6">
        <f t="shared" si="1"/>
        <v>-156.12471914607249</v>
      </c>
      <c r="H57" s="6">
        <f t="shared" si="0"/>
        <v>49.000185760513098</v>
      </c>
      <c r="I57" s="7">
        <f t="shared" si="2"/>
        <v>155</v>
      </c>
      <c r="J57" s="7">
        <f t="shared" si="3"/>
        <v>155</v>
      </c>
      <c r="K57" s="7">
        <f t="shared" si="4"/>
        <v>0</v>
      </c>
      <c r="L57" s="11"/>
      <c r="M57" s="5"/>
      <c r="N57" s="5"/>
    </row>
    <row r="58" spans="1:14" x14ac:dyDescent="0.25">
      <c r="A58" t="s">
        <v>78</v>
      </c>
      <c r="B58">
        <v>464</v>
      </c>
      <c r="C58">
        <v>101</v>
      </c>
      <c r="D58">
        <v>466</v>
      </c>
      <c r="E58">
        <v>103</v>
      </c>
      <c r="G58" s="6">
        <f t="shared" si="1"/>
        <v>43.987812386017552</v>
      </c>
      <c r="H58" s="6">
        <f t="shared" si="0"/>
        <v>43.178486648398895</v>
      </c>
      <c r="I58" s="7">
        <f t="shared" si="2"/>
        <v>1</v>
      </c>
      <c r="J58" s="7">
        <f t="shared" si="3"/>
        <v>1</v>
      </c>
      <c r="K58" s="7">
        <f t="shared" si="4"/>
        <v>0</v>
      </c>
      <c r="L58" s="11"/>
      <c r="M58" s="5"/>
      <c r="N58" s="5"/>
    </row>
    <row r="59" spans="1:14" x14ac:dyDescent="0.25">
      <c r="A59" t="s">
        <v>79</v>
      </c>
      <c r="B59">
        <v>181</v>
      </c>
      <c r="C59">
        <v>96</v>
      </c>
      <c r="D59">
        <v>308</v>
      </c>
      <c r="E59">
        <v>440</v>
      </c>
      <c r="G59" s="6">
        <f t="shared" si="1"/>
        <v>133.98781238601754</v>
      </c>
      <c r="H59" s="6">
        <f t="shared" si="0"/>
        <v>-93.433630362450529</v>
      </c>
      <c r="I59" s="7">
        <f t="shared" si="2"/>
        <v>133</v>
      </c>
      <c r="J59" s="7">
        <f t="shared" si="3"/>
        <v>0</v>
      </c>
      <c r="K59" s="7">
        <f t="shared" si="4"/>
        <v>133</v>
      </c>
      <c r="L59" s="11"/>
      <c r="M59" s="5"/>
      <c r="N59" s="5"/>
    </row>
    <row r="60" spans="1:14" x14ac:dyDescent="0.25">
      <c r="A60" t="s">
        <v>80</v>
      </c>
      <c r="B60">
        <v>140</v>
      </c>
      <c r="C60">
        <v>152</v>
      </c>
      <c r="D60">
        <v>139</v>
      </c>
      <c r="E60">
        <v>151</v>
      </c>
      <c r="G60" s="6">
        <f t="shared" si="1"/>
        <v>153.94650468950906</v>
      </c>
      <c r="H60" s="6">
        <f t="shared" si="0"/>
        <v>153.81606812094313</v>
      </c>
      <c r="I60" s="7">
        <f t="shared" si="2"/>
        <v>1</v>
      </c>
      <c r="J60" s="7">
        <f t="shared" si="3"/>
        <v>1</v>
      </c>
      <c r="K60" s="7">
        <f t="shared" si="4"/>
        <v>0</v>
      </c>
      <c r="L60" s="11"/>
      <c r="M60" s="5"/>
      <c r="N60" s="5"/>
    </row>
    <row r="61" spans="1:14" x14ac:dyDescent="0.25">
      <c r="A61" t="s">
        <v>81</v>
      </c>
      <c r="B61">
        <v>334</v>
      </c>
      <c r="C61">
        <v>440</v>
      </c>
      <c r="D61">
        <v>120</v>
      </c>
      <c r="E61">
        <v>249</v>
      </c>
      <c r="G61" s="6">
        <f t="shared" si="1"/>
        <v>-85.995827059290605</v>
      </c>
      <c r="H61" s="6">
        <f t="shared" si="0"/>
        <v>-177.42342816973118</v>
      </c>
      <c r="I61" s="7">
        <f t="shared" si="2"/>
        <v>92</v>
      </c>
      <c r="J61" s="7">
        <f t="shared" si="3"/>
        <v>0</v>
      </c>
      <c r="K61" s="7">
        <f t="shared" si="4"/>
        <v>92</v>
      </c>
      <c r="L61" s="11"/>
      <c r="M61" s="5"/>
      <c r="N61" s="5"/>
    </row>
    <row r="62" spans="1:14" x14ac:dyDescent="0.25">
      <c r="A62" t="s">
        <v>82</v>
      </c>
      <c r="B62">
        <v>208</v>
      </c>
      <c r="C62">
        <v>406</v>
      </c>
      <c r="D62">
        <v>234</v>
      </c>
      <c r="E62">
        <v>416</v>
      </c>
      <c r="G62" s="6">
        <f t="shared" si="1"/>
        <v>-124.00749241973227</v>
      </c>
      <c r="H62" s="6">
        <f t="shared" si="0"/>
        <v>-116.04181659489382</v>
      </c>
      <c r="I62" s="7">
        <f t="shared" si="2"/>
        <v>8</v>
      </c>
      <c r="J62" s="7">
        <f t="shared" si="3"/>
        <v>0</v>
      </c>
      <c r="K62" s="7">
        <f t="shared" si="4"/>
        <v>8</v>
      </c>
      <c r="L62" s="11"/>
      <c r="M62" s="5"/>
      <c r="N62" s="5"/>
    </row>
    <row r="63" spans="1:14" x14ac:dyDescent="0.25">
      <c r="A63" t="s">
        <v>83</v>
      </c>
      <c r="B63">
        <v>368</v>
      </c>
      <c r="C63">
        <v>46</v>
      </c>
      <c r="D63">
        <v>386</v>
      </c>
      <c r="E63">
        <v>53</v>
      </c>
      <c r="G63" s="6">
        <f t="shared" si="1"/>
        <v>76.102823684984642</v>
      </c>
      <c r="H63" s="6">
        <f t="shared" si="0"/>
        <v>70.559965171823805</v>
      </c>
      <c r="I63" s="7">
        <f t="shared" si="2"/>
        <v>6</v>
      </c>
      <c r="J63" s="7">
        <f t="shared" si="3"/>
        <v>6</v>
      </c>
      <c r="K63" s="7">
        <f t="shared" si="4"/>
        <v>0</v>
      </c>
      <c r="L63" s="11"/>
      <c r="M63" s="5"/>
      <c r="N63" s="5"/>
    </row>
    <row r="64" spans="1:14" x14ac:dyDescent="0.25">
      <c r="A64" t="s">
        <v>84</v>
      </c>
      <c r="B64">
        <v>140</v>
      </c>
      <c r="C64">
        <v>328</v>
      </c>
      <c r="D64">
        <v>166</v>
      </c>
      <c r="E64">
        <v>117</v>
      </c>
      <c r="G64" s="6">
        <f t="shared" si="1"/>
        <v>-153.94650468950906</v>
      </c>
      <c r="H64" s="6">
        <f t="shared" si="0"/>
        <v>141.38559251256706</v>
      </c>
      <c r="I64" s="7">
        <f t="shared" si="2"/>
        <v>65</v>
      </c>
      <c r="J64" s="7">
        <f t="shared" si="3"/>
        <v>65</v>
      </c>
      <c r="K64" s="7">
        <f t="shared" si="4"/>
        <v>0</v>
      </c>
      <c r="L64" s="11"/>
      <c r="M64" s="5"/>
      <c r="N64" s="5"/>
    </row>
    <row r="65" spans="1:14" x14ac:dyDescent="0.25">
      <c r="A65" t="s">
        <v>85</v>
      </c>
      <c r="B65">
        <v>121</v>
      </c>
      <c r="C65">
        <v>261</v>
      </c>
      <c r="D65">
        <v>119</v>
      </c>
      <c r="E65">
        <v>249</v>
      </c>
      <c r="G65" s="6">
        <f t="shared" si="1"/>
        <v>-173.97600691768037</v>
      </c>
      <c r="H65" s="6">
        <f t="shared" si="0"/>
        <v>-177.436229788535</v>
      </c>
      <c r="I65" s="7">
        <f t="shared" si="2"/>
        <v>4</v>
      </c>
      <c r="J65" s="7">
        <f t="shared" si="3"/>
        <v>0</v>
      </c>
      <c r="K65" s="7">
        <f t="shared" si="4"/>
        <v>4</v>
      </c>
      <c r="L65" s="11"/>
      <c r="M65" s="5"/>
      <c r="N65" s="5"/>
    </row>
    <row r="66" spans="1:14" x14ac:dyDescent="0.25">
      <c r="A66" t="s">
        <v>86</v>
      </c>
      <c r="B66">
        <v>265</v>
      </c>
      <c r="C66">
        <v>48</v>
      </c>
      <c r="D66">
        <v>140</v>
      </c>
      <c r="E66">
        <v>325</v>
      </c>
      <c r="G66" s="6">
        <f t="shared" si="1"/>
        <v>105.98480152023457</v>
      </c>
      <c r="H66" s="6">
        <f t="shared" ref="H66:H121" si="5">ATAN2(2*(D66-$M$2/2)/$M$4,2*($N$2/2-E66)/$M$4)*180/PI()</f>
        <v>-154.72227776444703</v>
      </c>
      <c r="I66" s="7">
        <f t="shared" si="2"/>
        <v>100</v>
      </c>
      <c r="J66" s="7">
        <f t="shared" si="3"/>
        <v>0</v>
      </c>
      <c r="K66" s="7">
        <f t="shared" si="4"/>
        <v>100</v>
      </c>
      <c r="L66" s="11"/>
      <c r="M66" s="5"/>
      <c r="N66" s="5"/>
    </row>
    <row r="67" spans="1:14" x14ac:dyDescent="0.25">
      <c r="A67" t="s">
        <v>87</v>
      </c>
      <c r="B67">
        <v>438</v>
      </c>
      <c r="C67">
        <v>402</v>
      </c>
      <c r="D67">
        <v>460</v>
      </c>
      <c r="E67">
        <v>379</v>
      </c>
      <c r="G67" s="6">
        <f t="shared" ref="G67:G121" si="6">ATAN2(2*(B67-$M$2/2)/$M$4,2*($N$2/2-C67)/$M$4)*180/PI()</f>
        <v>-53.930590100418996</v>
      </c>
      <c r="H67" s="6">
        <f t="shared" si="5"/>
        <v>-44.794639662505126</v>
      </c>
      <c r="I67" s="7">
        <f t="shared" ref="I67:I121" si="7">MAX(1,CEILING(MIN(MOD(G67-H67,360),MOD(H67-G67,360)),1))</f>
        <v>10</v>
      </c>
      <c r="J67" s="7">
        <f t="shared" ref="J67:J121" si="8">IF(H67&gt;1,I67,0)</f>
        <v>0</v>
      </c>
      <c r="K67" s="7">
        <f t="shared" ref="K67:K121" si="9">IF(H67&lt;1,I67,0)</f>
        <v>10</v>
      </c>
      <c r="L67" s="11"/>
      <c r="M67" s="5"/>
      <c r="N67" s="5"/>
    </row>
    <row r="68" spans="1:14" x14ac:dyDescent="0.25">
      <c r="A68" t="s">
        <v>88</v>
      </c>
      <c r="B68">
        <v>519</v>
      </c>
      <c r="C68">
        <v>219</v>
      </c>
      <c r="D68">
        <v>518</v>
      </c>
      <c r="E68">
        <v>263</v>
      </c>
      <c r="G68" s="6">
        <f t="shared" si="6"/>
        <v>6.0239930823196177</v>
      </c>
      <c r="H68" s="6">
        <f t="shared" si="5"/>
        <v>-6.6258747056174778</v>
      </c>
      <c r="I68" s="7">
        <f t="shared" si="7"/>
        <v>13</v>
      </c>
      <c r="J68" s="7">
        <f t="shared" si="8"/>
        <v>0</v>
      </c>
      <c r="K68" s="7">
        <f t="shared" si="9"/>
        <v>13</v>
      </c>
      <c r="L68" s="11"/>
      <c r="M68" s="5"/>
      <c r="N68" s="5"/>
    </row>
    <row r="69" spans="1:14" x14ac:dyDescent="0.25">
      <c r="A69" t="s">
        <v>89</v>
      </c>
      <c r="B69">
        <v>486</v>
      </c>
      <c r="C69">
        <v>352</v>
      </c>
      <c r="D69">
        <v>469</v>
      </c>
      <c r="E69">
        <v>113</v>
      </c>
      <c r="G69" s="6">
        <f t="shared" si="6"/>
        <v>-34.007492419732273</v>
      </c>
      <c r="H69" s="6">
        <f t="shared" si="5"/>
        <v>40.442580980285996</v>
      </c>
      <c r="I69" s="7">
        <f t="shared" si="7"/>
        <v>75</v>
      </c>
      <c r="J69" s="7">
        <f t="shared" si="8"/>
        <v>75</v>
      </c>
      <c r="K69" s="7">
        <f t="shared" si="9"/>
        <v>0</v>
      </c>
      <c r="L69" s="11"/>
      <c r="M69" s="5"/>
      <c r="N69" s="5"/>
    </row>
    <row r="70" spans="1:14" x14ac:dyDescent="0.25">
      <c r="A70" t="s">
        <v>90</v>
      </c>
      <c r="B70">
        <v>202</v>
      </c>
      <c r="C70">
        <v>78</v>
      </c>
      <c r="D70">
        <v>172</v>
      </c>
      <c r="E70">
        <v>118</v>
      </c>
      <c r="G70" s="6">
        <f t="shared" si="6"/>
        <v>126.06940989958099</v>
      </c>
      <c r="H70" s="6">
        <f t="shared" si="5"/>
        <v>140.5004114702019</v>
      </c>
      <c r="I70" s="7">
        <f t="shared" si="7"/>
        <v>15</v>
      </c>
      <c r="J70" s="7">
        <f t="shared" si="8"/>
        <v>15</v>
      </c>
      <c r="K70" s="7">
        <f t="shared" si="9"/>
        <v>0</v>
      </c>
      <c r="L70" s="11"/>
      <c r="M70" s="5"/>
      <c r="N70" s="5"/>
    </row>
    <row r="71" spans="1:14" x14ac:dyDescent="0.25">
      <c r="A71" t="s">
        <v>91</v>
      </c>
      <c r="B71">
        <v>341</v>
      </c>
      <c r="C71">
        <v>439</v>
      </c>
      <c r="D71">
        <v>485</v>
      </c>
      <c r="E71">
        <v>388</v>
      </c>
      <c r="G71" s="6">
        <f t="shared" si="6"/>
        <v>-83.97600691768038</v>
      </c>
      <c r="H71" s="6">
        <f t="shared" si="5"/>
        <v>-41.891143203698732</v>
      </c>
      <c r="I71" s="7">
        <f t="shared" si="7"/>
        <v>43</v>
      </c>
      <c r="J71" s="7">
        <f t="shared" si="8"/>
        <v>0</v>
      </c>
      <c r="K71" s="7">
        <f t="shared" si="9"/>
        <v>43</v>
      </c>
      <c r="L71" s="11"/>
      <c r="M71" s="5"/>
      <c r="N71" s="5"/>
    </row>
    <row r="72" spans="1:14" x14ac:dyDescent="0.25">
      <c r="A72" t="s">
        <v>92</v>
      </c>
      <c r="B72">
        <v>158</v>
      </c>
      <c r="C72">
        <v>358</v>
      </c>
      <c r="D72">
        <v>140</v>
      </c>
      <c r="E72">
        <v>327</v>
      </c>
      <c r="G72" s="6">
        <f t="shared" si="6"/>
        <v>-143.93059010041898</v>
      </c>
      <c r="H72" s="6">
        <f t="shared" si="5"/>
        <v>-154.20397350550004</v>
      </c>
      <c r="I72" s="7">
        <f t="shared" si="7"/>
        <v>11</v>
      </c>
      <c r="J72" s="7">
        <f t="shared" si="8"/>
        <v>0</v>
      </c>
      <c r="K72" s="7">
        <f t="shared" si="9"/>
        <v>11</v>
      </c>
      <c r="L72" s="11"/>
      <c r="M72" s="5"/>
      <c r="N72" s="5"/>
    </row>
    <row r="73" spans="1:14" x14ac:dyDescent="0.25">
      <c r="A73" t="s">
        <v>93</v>
      </c>
      <c r="B73">
        <v>128</v>
      </c>
      <c r="C73">
        <v>295</v>
      </c>
      <c r="D73">
        <v>121</v>
      </c>
      <c r="E73">
        <v>258</v>
      </c>
      <c r="G73" s="6">
        <f t="shared" si="6"/>
        <v>-164.01519847976542</v>
      </c>
      <c r="H73" s="6">
        <f t="shared" si="5"/>
        <v>-174.83153202366168</v>
      </c>
      <c r="I73" s="7">
        <f t="shared" si="7"/>
        <v>11</v>
      </c>
      <c r="J73" s="7">
        <f t="shared" si="8"/>
        <v>0</v>
      </c>
      <c r="K73" s="7">
        <f t="shared" si="9"/>
        <v>11</v>
      </c>
      <c r="L73" s="11"/>
      <c r="M73" s="5"/>
      <c r="N73" s="5"/>
    </row>
    <row r="74" spans="1:14" x14ac:dyDescent="0.25">
      <c r="A74" t="s">
        <v>94</v>
      </c>
      <c r="B74">
        <v>429</v>
      </c>
      <c r="C74">
        <v>72</v>
      </c>
      <c r="D74">
        <v>436</v>
      </c>
      <c r="E74">
        <v>399</v>
      </c>
      <c r="G74" s="6">
        <f t="shared" si="6"/>
        <v>57.024108802689561</v>
      </c>
      <c r="H74" s="6">
        <f t="shared" si="5"/>
        <v>-53.887014755542772</v>
      </c>
      <c r="I74" s="7">
        <f t="shared" si="7"/>
        <v>111</v>
      </c>
      <c r="J74" s="7">
        <f t="shared" si="8"/>
        <v>0</v>
      </c>
      <c r="K74" s="7">
        <f t="shared" si="9"/>
        <v>111</v>
      </c>
      <c r="L74" s="11"/>
      <c r="M74" s="5"/>
      <c r="N74" s="5"/>
    </row>
    <row r="75" spans="1:14" x14ac:dyDescent="0.25">
      <c r="A75" t="s">
        <v>95</v>
      </c>
      <c r="B75">
        <v>504</v>
      </c>
      <c r="C75">
        <v>318</v>
      </c>
      <c r="D75">
        <v>454</v>
      </c>
      <c r="E75">
        <v>385</v>
      </c>
      <c r="G75" s="6">
        <f t="shared" si="6"/>
        <v>-22.972721330828662</v>
      </c>
      <c r="H75" s="6">
        <f t="shared" si="5"/>
        <v>-47.257803988672435</v>
      </c>
      <c r="I75" s="7">
        <f t="shared" si="7"/>
        <v>25</v>
      </c>
      <c r="J75" s="7">
        <f t="shared" si="8"/>
        <v>0</v>
      </c>
      <c r="K75" s="7">
        <f t="shared" si="9"/>
        <v>25</v>
      </c>
      <c r="L75" s="11"/>
      <c r="M75" s="5"/>
      <c r="N75" s="5"/>
    </row>
    <row r="76" spans="1:14" x14ac:dyDescent="0.25">
      <c r="A76" t="s">
        <v>96</v>
      </c>
      <c r="B76">
        <v>498</v>
      </c>
      <c r="C76">
        <v>149</v>
      </c>
      <c r="D76">
        <v>169</v>
      </c>
      <c r="E76">
        <v>368</v>
      </c>
      <c r="G76" s="6">
        <f t="shared" si="6"/>
        <v>27.077751402926548</v>
      </c>
      <c r="H76" s="6">
        <f t="shared" si="5"/>
        <v>-139.71265168978846</v>
      </c>
      <c r="I76" s="7">
        <f t="shared" si="7"/>
        <v>167</v>
      </c>
      <c r="J76" s="7">
        <f t="shared" si="8"/>
        <v>0</v>
      </c>
      <c r="K76" s="7">
        <f t="shared" si="9"/>
        <v>167</v>
      </c>
      <c r="L76" s="11"/>
      <c r="M76" s="5"/>
      <c r="N76" s="5"/>
    </row>
    <row r="77" spans="1:14" x14ac:dyDescent="0.25">
      <c r="A77" t="s">
        <v>97</v>
      </c>
      <c r="B77">
        <v>229</v>
      </c>
      <c r="C77">
        <v>62</v>
      </c>
      <c r="D77">
        <v>171</v>
      </c>
      <c r="E77">
        <v>377</v>
      </c>
      <c r="G77" s="6">
        <f t="shared" si="6"/>
        <v>117.07775140292654</v>
      </c>
      <c r="H77" s="6">
        <f t="shared" si="5"/>
        <v>-137.40260946898604</v>
      </c>
      <c r="I77" s="7">
        <f t="shared" si="7"/>
        <v>106</v>
      </c>
      <c r="J77" s="7">
        <f t="shared" si="8"/>
        <v>0</v>
      </c>
      <c r="K77" s="7">
        <f t="shared" si="9"/>
        <v>106</v>
      </c>
      <c r="L77" s="11"/>
      <c r="M77" s="5"/>
      <c r="N77" s="5"/>
    </row>
    <row r="78" spans="1:14" x14ac:dyDescent="0.25">
      <c r="A78" t="s">
        <v>98</v>
      </c>
      <c r="B78">
        <v>120</v>
      </c>
      <c r="C78">
        <v>230</v>
      </c>
      <c r="D78">
        <v>119</v>
      </c>
      <c r="E78">
        <v>245</v>
      </c>
      <c r="G78" s="6">
        <f t="shared" si="6"/>
        <v>177.13759477388825</v>
      </c>
      <c r="H78" s="6">
        <f t="shared" si="5"/>
        <v>-178.57502572748459</v>
      </c>
      <c r="I78" s="7">
        <f t="shared" si="7"/>
        <v>5</v>
      </c>
      <c r="J78" s="7">
        <f t="shared" si="8"/>
        <v>0</v>
      </c>
      <c r="K78" s="7">
        <f t="shared" si="9"/>
        <v>5</v>
      </c>
      <c r="L78" s="11"/>
      <c r="M78" s="5"/>
      <c r="N78" s="5"/>
    </row>
    <row r="79" spans="1:14" x14ac:dyDescent="0.25">
      <c r="A79" t="s">
        <v>99</v>
      </c>
      <c r="B79">
        <v>519</v>
      </c>
      <c r="C79">
        <v>216</v>
      </c>
      <c r="D79">
        <v>515</v>
      </c>
      <c r="E79">
        <v>212</v>
      </c>
      <c r="G79" s="6">
        <f t="shared" si="6"/>
        <v>6.8768307374367952</v>
      </c>
      <c r="H79" s="6">
        <f t="shared" si="5"/>
        <v>8.171233559949755</v>
      </c>
      <c r="I79" s="7">
        <f t="shared" si="7"/>
        <v>2</v>
      </c>
      <c r="J79" s="7">
        <f t="shared" si="8"/>
        <v>2</v>
      </c>
      <c r="K79" s="7">
        <f t="shared" si="9"/>
        <v>0</v>
      </c>
      <c r="L79" s="11"/>
      <c r="M79" s="5"/>
      <c r="N79" s="5"/>
    </row>
    <row r="80" spans="1:14" x14ac:dyDescent="0.25">
      <c r="A80" t="s">
        <v>100</v>
      </c>
      <c r="B80">
        <v>310</v>
      </c>
      <c r="C80">
        <v>440</v>
      </c>
      <c r="D80">
        <v>120</v>
      </c>
      <c r="E80">
        <v>231</v>
      </c>
      <c r="G80" s="6">
        <f t="shared" si="6"/>
        <v>-92.862405226111747</v>
      </c>
      <c r="H80" s="6">
        <f t="shared" si="5"/>
        <v>177.42342816973118</v>
      </c>
      <c r="I80" s="7">
        <f t="shared" si="7"/>
        <v>90</v>
      </c>
      <c r="J80" s="7">
        <f t="shared" si="8"/>
        <v>90</v>
      </c>
      <c r="K80" s="7">
        <f t="shared" si="9"/>
        <v>0</v>
      </c>
      <c r="L80" s="11"/>
      <c r="M80" s="5"/>
      <c r="N80" s="5"/>
    </row>
    <row r="81" spans="1:14" x14ac:dyDescent="0.25">
      <c r="A81" t="s">
        <v>101</v>
      </c>
      <c r="B81">
        <v>200</v>
      </c>
      <c r="C81">
        <v>80</v>
      </c>
      <c r="D81">
        <v>232</v>
      </c>
      <c r="E81">
        <v>58</v>
      </c>
      <c r="G81" s="6">
        <f t="shared" si="6"/>
        <v>126.86989764584402</v>
      </c>
      <c r="H81" s="6">
        <f t="shared" si="5"/>
        <v>115.80453239994713</v>
      </c>
      <c r="I81" s="7">
        <f t="shared" si="7"/>
        <v>12</v>
      </c>
      <c r="J81" s="7">
        <f t="shared" si="8"/>
        <v>12</v>
      </c>
      <c r="K81" s="7">
        <f t="shared" si="9"/>
        <v>0</v>
      </c>
      <c r="L81" s="11"/>
      <c r="M81" s="5"/>
      <c r="N81" s="5"/>
    </row>
    <row r="82" spans="1:14" x14ac:dyDescent="0.25">
      <c r="A82" t="s">
        <v>102</v>
      </c>
      <c r="B82">
        <v>262</v>
      </c>
      <c r="C82">
        <v>49</v>
      </c>
      <c r="D82">
        <v>416</v>
      </c>
      <c r="E82">
        <v>64</v>
      </c>
      <c r="G82" s="6">
        <f t="shared" si="6"/>
        <v>106.89169574467449</v>
      </c>
      <c r="H82" s="6">
        <f t="shared" si="5"/>
        <v>61.389540334034791</v>
      </c>
      <c r="I82" s="7">
        <f t="shared" si="7"/>
        <v>46</v>
      </c>
      <c r="J82" s="7">
        <f t="shared" si="8"/>
        <v>46</v>
      </c>
      <c r="K82" s="7">
        <f t="shared" si="9"/>
        <v>0</v>
      </c>
      <c r="L82" s="11"/>
      <c r="M82" s="5"/>
      <c r="N82" s="5"/>
    </row>
    <row r="83" spans="1:14" x14ac:dyDescent="0.25">
      <c r="A83" t="s">
        <v>103</v>
      </c>
      <c r="B83">
        <v>174</v>
      </c>
      <c r="C83">
        <v>104</v>
      </c>
      <c r="D83">
        <v>223</v>
      </c>
      <c r="E83">
        <v>67</v>
      </c>
      <c r="G83" s="6">
        <f t="shared" si="6"/>
        <v>137.03091423685311</v>
      </c>
      <c r="H83" s="6">
        <f t="shared" si="5"/>
        <v>119.27907221417723</v>
      </c>
      <c r="I83" s="7">
        <f t="shared" si="7"/>
        <v>18</v>
      </c>
      <c r="J83" s="7">
        <f t="shared" si="8"/>
        <v>18</v>
      </c>
      <c r="K83" s="7">
        <f t="shared" si="9"/>
        <v>0</v>
      </c>
      <c r="L83" s="11"/>
      <c r="M83" s="5"/>
      <c r="N83" s="5"/>
    </row>
    <row r="84" spans="1:14" x14ac:dyDescent="0.25">
      <c r="A84" t="s">
        <v>104</v>
      </c>
      <c r="B84">
        <v>398</v>
      </c>
      <c r="C84">
        <v>56</v>
      </c>
      <c r="D84">
        <v>517</v>
      </c>
      <c r="E84">
        <v>226</v>
      </c>
      <c r="G84" s="6">
        <f t="shared" si="6"/>
        <v>67.027278669171338</v>
      </c>
      <c r="H84" s="6">
        <f t="shared" si="5"/>
        <v>4.064947307742707</v>
      </c>
      <c r="I84" s="7">
        <f t="shared" si="7"/>
        <v>63</v>
      </c>
      <c r="J84" s="7">
        <f t="shared" si="8"/>
        <v>63</v>
      </c>
      <c r="K84" s="7">
        <f t="shared" si="9"/>
        <v>0</v>
      </c>
      <c r="L84" s="11"/>
      <c r="M84" s="5"/>
      <c r="N84" s="5"/>
    </row>
    <row r="85" spans="1:14" x14ac:dyDescent="0.25">
      <c r="A85" t="s">
        <v>105</v>
      </c>
      <c r="B85">
        <v>488</v>
      </c>
      <c r="C85">
        <v>349</v>
      </c>
      <c r="D85">
        <v>209</v>
      </c>
      <c r="E85">
        <v>73</v>
      </c>
      <c r="G85" s="6">
        <f t="shared" si="6"/>
        <v>-32.975891197310439</v>
      </c>
      <c r="H85" s="6">
        <f t="shared" si="5"/>
        <v>123.61082030194548</v>
      </c>
      <c r="I85" s="7">
        <f t="shared" si="7"/>
        <v>157</v>
      </c>
      <c r="J85" s="7">
        <f t="shared" si="8"/>
        <v>157</v>
      </c>
      <c r="K85" s="7">
        <f t="shared" si="9"/>
        <v>0</v>
      </c>
      <c r="L85" s="11"/>
      <c r="M85" s="5"/>
      <c r="N85" s="5"/>
    </row>
    <row r="86" spans="1:14" x14ac:dyDescent="0.25">
      <c r="A86" t="s">
        <v>106</v>
      </c>
      <c r="B86">
        <v>135</v>
      </c>
      <c r="C86">
        <v>165</v>
      </c>
      <c r="D86">
        <v>162</v>
      </c>
      <c r="E86">
        <v>352</v>
      </c>
      <c r="G86" s="6">
        <f t="shared" si="6"/>
        <v>157.93210043758978</v>
      </c>
      <c r="H86" s="6">
        <f t="shared" si="5"/>
        <v>-144.66866866108361</v>
      </c>
      <c r="I86" s="7">
        <f t="shared" si="7"/>
        <v>58</v>
      </c>
      <c r="J86" s="7">
        <f t="shared" si="8"/>
        <v>0</v>
      </c>
      <c r="K86" s="7">
        <f t="shared" si="9"/>
        <v>58</v>
      </c>
      <c r="L86" s="11"/>
      <c r="M86" s="5"/>
      <c r="N86" s="5"/>
    </row>
    <row r="87" spans="1:14" x14ac:dyDescent="0.25">
      <c r="A87" t="s">
        <v>107</v>
      </c>
      <c r="B87">
        <v>124</v>
      </c>
      <c r="C87">
        <v>198</v>
      </c>
      <c r="D87">
        <v>199</v>
      </c>
      <c r="E87">
        <v>78</v>
      </c>
      <c r="G87" s="6">
        <f t="shared" si="6"/>
        <v>167.90524292298787</v>
      </c>
      <c r="H87" s="6">
        <f t="shared" si="5"/>
        <v>126.75655302710567</v>
      </c>
      <c r="I87" s="7">
        <f t="shared" si="7"/>
        <v>42</v>
      </c>
      <c r="J87" s="7">
        <f t="shared" si="8"/>
        <v>42</v>
      </c>
      <c r="K87" s="7">
        <f t="shared" si="9"/>
        <v>0</v>
      </c>
      <c r="L87" s="11"/>
      <c r="M87" s="5"/>
      <c r="N87" s="5"/>
    </row>
    <row r="88" spans="1:14" x14ac:dyDescent="0.25">
      <c r="A88" t="s">
        <v>108</v>
      </c>
      <c r="B88">
        <v>327</v>
      </c>
      <c r="C88">
        <v>40</v>
      </c>
      <c r="D88">
        <v>316</v>
      </c>
      <c r="E88">
        <v>40</v>
      </c>
      <c r="G88" s="6">
        <f t="shared" si="6"/>
        <v>87.995465967894106</v>
      </c>
      <c r="H88" s="6">
        <f t="shared" si="5"/>
        <v>91.145762838175102</v>
      </c>
      <c r="I88" s="7">
        <f t="shared" si="7"/>
        <v>4</v>
      </c>
      <c r="J88" s="7">
        <f t="shared" si="8"/>
        <v>4</v>
      </c>
      <c r="K88" s="7">
        <f t="shared" si="9"/>
        <v>0</v>
      </c>
      <c r="L88" s="11"/>
      <c r="M88" s="5"/>
      <c r="N88" s="5"/>
    </row>
    <row r="89" spans="1:14" x14ac:dyDescent="0.25">
      <c r="A89" t="s">
        <v>109</v>
      </c>
      <c r="B89">
        <v>214</v>
      </c>
      <c r="C89">
        <v>410</v>
      </c>
      <c r="D89">
        <v>196</v>
      </c>
      <c r="E89">
        <v>379</v>
      </c>
      <c r="G89" s="6">
        <f t="shared" si="6"/>
        <v>-121.94475277620339</v>
      </c>
      <c r="H89" s="6">
        <f t="shared" si="5"/>
        <v>-131.73571627598147</v>
      </c>
      <c r="I89" s="7">
        <f t="shared" si="7"/>
        <v>10</v>
      </c>
      <c r="J89" s="7">
        <f t="shared" si="8"/>
        <v>0</v>
      </c>
      <c r="K89" s="7">
        <f t="shared" si="9"/>
        <v>10</v>
      </c>
      <c r="L89" s="11"/>
      <c r="M89" s="5"/>
      <c r="N89" s="5"/>
    </row>
    <row r="90" spans="1:14" x14ac:dyDescent="0.25">
      <c r="A90" t="s">
        <v>110</v>
      </c>
      <c r="B90">
        <v>443</v>
      </c>
      <c r="C90">
        <v>398</v>
      </c>
      <c r="D90">
        <v>514</v>
      </c>
      <c r="E90">
        <v>210</v>
      </c>
      <c r="G90" s="6">
        <f t="shared" si="6"/>
        <v>-52.099919644631633</v>
      </c>
      <c r="H90" s="6">
        <f t="shared" si="5"/>
        <v>8.7905431828139466</v>
      </c>
      <c r="I90" s="7">
        <f t="shared" si="7"/>
        <v>61</v>
      </c>
      <c r="J90" s="7">
        <f t="shared" si="8"/>
        <v>61</v>
      </c>
      <c r="K90" s="7">
        <f t="shared" si="9"/>
        <v>0</v>
      </c>
      <c r="L90" s="11"/>
      <c r="M90" s="5"/>
      <c r="N90" s="5"/>
    </row>
    <row r="91" spans="1:14" x14ac:dyDescent="0.25">
      <c r="A91" t="s">
        <v>111</v>
      </c>
      <c r="B91">
        <v>469</v>
      </c>
      <c r="C91">
        <v>374</v>
      </c>
      <c r="D91">
        <v>163</v>
      </c>
      <c r="E91">
        <v>103</v>
      </c>
      <c r="G91" s="6">
        <f t="shared" si="6"/>
        <v>-41.965960353054982</v>
      </c>
      <c r="H91" s="6">
        <f t="shared" si="5"/>
        <v>138.89167629408075</v>
      </c>
      <c r="I91" s="7">
        <f t="shared" si="7"/>
        <v>180</v>
      </c>
      <c r="J91" s="7">
        <f t="shared" si="8"/>
        <v>180</v>
      </c>
      <c r="K91" s="7">
        <f t="shared" si="9"/>
        <v>0</v>
      </c>
      <c r="L91" s="11"/>
      <c r="M91" s="5"/>
      <c r="N91" s="5"/>
    </row>
    <row r="92" spans="1:14" x14ac:dyDescent="0.25">
      <c r="A92" t="s">
        <v>112</v>
      </c>
      <c r="B92">
        <v>426</v>
      </c>
      <c r="C92">
        <v>70</v>
      </c>
      <c r="D92">
        <v>469</v>
      </c>
      <c r="E92">
        <v>111</v>
      </c>
      <c r="G92" s="6">
        <f t="shared" si="6"/>
        <v>58.055247223796606</v>
      </c>
      <c r="H92" s="6">
        <f t="shared" si="5"/>
        <v>40.885090901762752</v>
      </c>
      <c r="I92" s="7">
        <f t="shared" si="7"/>
        <v>18</v>
      </c>
      <c r="J92" s="7">
        <f t="shared" si="8"/>
        <v>18</v>
      </c>
      <c r="K92" s="7">
        <f t="shared" si="9"/>
        <v>0</v>
      </c>
      <c r="L92" s="11"/>
      <c r="M92" s="5"/>
      <c r="N92" s="5"/>
    </row>
    <row r="93" spans="1:14" x14ac:dyDescent="0.25">
      <c r="A93" t="s">
        <v>113</v>
      </c>
      <c r="B93">
        <v>143</v>
      </c>
      <c r="C93">
        <v>334</v>
      </c>
      <c r="D93">
        <v>474</v>
      </c>
      <c r="E93">
        <v>361</v>
      </c>
      <c r="G93" s="6">
        <f t="shared" si="6"/>
        <v>-152.02841541861858</v>
      </c>
      <c r="H93" s="6">
        <f t="shared" si="5"/>
        <v>-38.15722658736906</v>
      </c>
      <c r="I93" s="7">
        <f t="shared" si="7"/>
        <v>114</v>
      </c>
      <c r="J93" s="7">
        <f t="shared" si="8"/>
        <v>0</v>
      </c>
      <c r="K93" s="7">
        <f t="shared" si="9"/>
        <v>114</v>
      </c>
      <c r="L93" s="11"/>
      <c r="M93" s="5"/>
      <c r="N93" s="5"/>
    </row>
    <row r="94" spans="1:14" x14ac:dyDescent="0.25">
      <c r="A94" t="s">
        <v>114</v>
      </c>
      <c r="B94">
        <v>516</v>
      </c>
      <c r="C94">
        <v>282</v>
      </c>
      <c r="D94">
        <v>467</v>
      </c>
      <c r="E94">
        <v>374</v>
      </c>
      <c r="G94" s="6">
        <f t="shared" si="6"/>
        <v>-12.094757077012103</v>
      </c>
      <c r="H94" s="6">
        <f t="shared" si="5"/>
        <v>-42.351194240541368</v>
      </c>
      <c r="I94" s="7">
        <f t="shared" si="7"/>
        <v>31</v>
      </c>
      <c r="J94" s="7">
        <f t="shared" si="8"/>
        <v>0</v>
      </c>
      <c r="K94" s="7">
        <f t="shared" si="9"/>
        <v>31</v>
      </c>
      <c r="L94" s="11"/>
      <c r="M94" s="5"/>
      <c r="N94" s="5"/>
    </row>
    <row r="95" spans="1:14" x14ac:dyDescent="0.25">
      <c r="A95" t="s">
        <v>115</v>
      </c>
      <c r="B95">
        <v>518</v>
      </c>
      <c r="C95">
        <v>212</v>
      </c>
      <c r="D95">
        <v>517</v>
      </c>
      <c r="E95">
        <v>218</v>
      </c>
      <c r="G95" s="6">
        <f t="shared" si="6"/>
        <v>8.0490617016745052</v>
      </c>
      <c r="H95" s="6">
        <f t="shared" si="5"/>
        <v>6.3721113969325121</v>
      </c>
      <c r="I95" s="7">
        <f t="shared" si="7"/>
        <v>2</v>
      </c>
      <c r="J95" s="7">
        <f t="shared" si="8"/>
        <v>2</v>
      </c>
      <c r="K95" s="7">
        <f t="shared" si="9"/>
        <v>0</v>
      </c>
      <c r="L95" s="11"/>
      <c r="M95" s="5"/>
      <c r="N95" s="5"/>
    </row>
    <row r="96" spans="1:14" x14ac:dyDescent="0.25">
      <c r="A96" t="s">
        <v>116</v>
      </c>
      <c r="B96">
        <v>395</v>
      </c>
      <c r="C96">
        <v>55</v>
      </c>
      <c r="D96">
        <v>510</v>
      </c>
      <c r="E96">
        <v>290</v>
      </c>
      <c r="G96" s="6">
        <f t="shared" si="6"/>
        <v>67.932100437589796</v>
      </c>
      <c r="H96" s="6">
        <f t="shared" si="5"/>
        <v>-14.743562836470735</v>
      </c>
      <c r="I96" s="7">
        <f t="shared" si="7"/>
        <v>83</v>
      </c>
      <c r="J96" s="7">
        <f t="shared" si="8"/>
        <v>0</v>
      </c>
      <c r="K96" s="7">
        <f t="shared" si="9"/>
        <v>83</v>
      </c>
      <c r="L96" s="11"/>
      <c r="M96" s="5"/>
      <c r="N96" s="5"/>
    </row>
    <row r="97" spans="1:14" x14ac:dyDescent="0.25">
      <c r="A97" t="s">
        <v>117</v>
      </c>
      <c r="B97">
        <v>454</v>
      </c>
      <c r="C97">
        <v>91</v>
      </c>
      <c r="D97">
        <v>429</v>
      </c>
      <c r="E97">
        <v>75</v>
      </c>
      <c r="G97" s="6">
        <f t="shared" si="6"/>
        <v>48.034039646945011</v>
      </c>
      <c r="H97" s="6">
        <f t="shared" si="5"/>
        <v>56.551007262525282</v>
      </c>
      <c r="I97" s="7">
        <f t="shared" si="7"/>
        <v>9</v>
      </c>
      <c r="J97" s="7">
        <f t="shared" si="8"/>
        <v>9</v>
      </c>
      <c r="K97" s="7">
        <f t="shared" si="9"/>
        <v>0</v>
      </c>
      <c r="L97" s="11"/>
      <c r="M97" s="5"/>
      <c r="N97" s="5"/>
    </row>
    <row r="98" spans="1:14" x14ac:dyDescent="0.25">
      <c r="A98" t="s">
        <v>118</v>
      </c>
      <c r="B98">
        <v>131</v>
      </c>
      <c r="C98">
        <v>175</v>
      </c>
      <c r="D98">
        <v>161</v>
      </c>
      <c r="E98">
        <v>112</v>
      </c>
      <c r="G98" s="6">
        <f t="shared" si="6"/>
        <v>161.02112024428655</v>
      </c>
      <c r="H98" s="6">
        <f t="shared" si="5"/>
        <v>141.16484178223544</v>
      </c>
      <c r="I98" s="7">
        <f t="shared" si="7"/>
        <v>20</v>
      </c>
      <c r="J98" s="7">
        <f t="shared" si="8"/>
        <v>20</v>
      </c>
      <c r="K98" s="7">
        <f t="shared" si="9"/>
        <v>0</v>
      </c>
      <c r="L98" s="11"/>
      <c r="M98" s="5"/>
      <c r="N98" s="5"/>
    </row>
    <row r="99" spans="1:14" x14ac:dyDescent="0.25">
      <c r="A99" t="s">
        <v>119</v>
      </c>
      <c r="B99">
        <v>518</v>
      </c>
      <c r="C99">
        <v>271</v>
      </c>
      <c r="D99">
        <v>508</v>
      </c>
      <c r="E99">
        <v>290</v>
      </c>
      <c r="G99" s="6">
        <f t="shared" si="6"/>
        <v>-8.8983130644626023</v>
      </c>
      <c r="H99" s="6">
        <f t="shared" si="5"/>
        <v>-14.89347295884161</v>
      </c>
      <c r="I99" s="7">
        <f t="shared" si="7"/>
        <v>6</v>
      </c>
      <c r="J99" s="7">
        <f t="shared" si="8"/>
        <v>0</v>
      </c>
      <c r="K99" s="7">
        <f t="shared" si="9"/>
        <v>6</v>
      </c>
      <c r="L99" s="11"/>
      <c r="M99" s="5"/>
      <c r="N99" s="5"/>
    </row>
    <row r="100" spans="1:14" x14ac:dyDescent="0.25">
      <c r="A100" t="s">
        <v>120</v>
      </c>
      <c r="B100">
        <v>323</v>
      </c>
      <c r="C100">
        <v>440</v>
      </c>
      <c r="D100">
        <v>324</v>
      </c>
      <c r="E100">
        <v>439</v>
      </c>
      <c r="G100" s="6">
        <f t="shared" si="6"/>
        <v>-89.140627756355329</v>
      </c>
      <c r="H100" s="6">
        <f t="shared" si="5"/>
        <v>-88.848481106036232</v>
      </c>
      <c r="I100" s="7">
        <f t="shared" si="7"/>
        <v>1</v>
      </c>
      <c r="J100" s="7">
        <f t="shared" si="8"/>
        <v>0</v>
      </c>
      <c r="K100" s="7">
        <f t="shared" si="9"/>
        <v>1</v>
      </c>
      <c r="L100" s="11"/>
      <c r="M100" s="5"/>
      <c r="N100" s="5"/>
    </row>
    <row r="101" spans="1:14" x14ac:dyDescent="0.25">
      <c r="A101" t="s">
        <v>121</v>
      </c>
      <c r="B101">
        <v>169</v>
      </c>
      <c r="C101">
        <v>371</v>
      </c>
      <c r="D101">
        <v>163</v>
      </c>
      <c r="E101">
        <v>363</v>
      </c>
      <c r="G101" s="6">
        <f t="shared" si="6"/>
        <v>-139.05673786129486</v>
      </c>
      <c r="H101" s="6">
        <f t="shared" si="5"/>
        <v>-141.92344891481054</v>
      </c>
      <c r="I101" s="7">
        <f t="shared" si="7"/>
        <v>3</v>
      </c>
      <c r="J101" s="7">
        <f t="shared" si="8"/>
        <v>0</v>
      </c>
      <c r="K101" s="7">
        <f t="shared" si="9"/>
        <v>3</v>
      </c>
      <c r="L101" s="11"/>
      <c r="M101" s="5"/>
      <c r="N101" s="5"/>
    </row>
    <row r="102" spans="1:14" x14ac:dyDescent="0.25">
      <c r="A102" t="s">
        <v>122</v>
      </c>
      <c r="B102">
        <v>495</v>
      </c>
      <c r="C102">
        <v>337</v>
      </c>
      <c r="D102">
        <v>211</v>
      </c>
      <c r="E102">
        <v>69</v>
      </c>
      <c r="G102" s="6">
        <f t="shared" si="6"/>
        <v>-28.998977146154004</v>
      </c>
      <c r="H102" s="6">
        <f t="shared" si="5"/>
        <v>122.51453250914285</v>
      </c>
      <c r="I102" s="7">
        <f t="shared" si="7"/>
        <v>152</v>
      </c>
      <c r="J102" s="7">
        <f t="shared" si="8"/>
        <v>152</v>
      </c>
      <c r="K102" s="7">
        <f t="shared" si="9"/>
        <v>0</v>
      </c>
      <c r="L102" s="11"/>
      <c r="M102" s="5"/>
      <c r="N102" s="5"/>
    </row>
    <row r="103" spans="1:14" x14ac:dyDescent="0.25">
      <c r="A103" t="s">
        <v>123</v>
      </c>
      <c r="B103">
        <v>124</v>
      </c>
      <c r="C103">
        <v>278</v>
      </c>
      <c r="D103">
        <v>147</v>
      </c>
      <c r="E103">
        <v>330</v>
      </c>
      <c r="G103" s="6">
        <f t="shared" si="6"/>
        <v>-169.02775976218837</v>
      </c>
      <c r="H103" s="6">
        <f t="shared" si="5"/>
        <v>-152.51514148038697</v>
      </c>
      <c r="I103" s="7">
        <f t="shared" si="7"/>
        <v>17</v>
      </c>
      <c r="J103" s="7">
        <f t="shared" si="8"/>
        <v>0</v>
      </c>
      <c r="K103" s="7">
        <f t="shared" si="9"/>
        <v>17</v>
      </c>
      <c r="L103" s="11"/>
      <c r="M103" s="5"/>
      <c r="N103" s="5"/>
    </row>
    <row r="104" spans="1:14" x14ac:dyDescent="0.25">
      <c r="A104" t="s">
        <v>124</v>
      </c>
      <c r="B104">
        <v>255</v>
      </c>
      <c r="C104">
        <v>429</v>
      </c>
      <c r="D104">
        <v>139</v>
      </c>
      <c r="E104">
        <v>152</v>
      </c>
      <c r="G104" s="6">
        <f t="shared" si="6"/>
        <v>-108.97887975571345</v>
      </c>
      <c r="H104" s="6">
        <f t="shared" si="5"/>
        <v>154.0715423988855</v>
      </c>
      <c r="I104" s="7">
        <f t="shared" si="7"/>
        <v>97</v>
      </c>
      <c r="J104" s="7">
        <f t="shared" si="8"/>
        <v>97</v>
      </c>
      <c r="K104" s="7">
        <f t="shared" si="9"/>
        <v>0</v>
      </c>
      <c r="L104" s="11"/>
      <c r="M104" s="5"/>
      <c r="N104" s="5"/>
    </row>
    <row r="105" spans="1:14" x14ac:dyDescent="0.25">
      <c r="A105" t="s">
        <v>125</v>
      </c>
      <c r="B105">
        <v>358</v>
      </c>
      <c r="C105">
        <v>436</v>
      </c>
      <c r="D105">
        <v>377</v>
      </c>
      <c r="E105">
        <v>428</v>
      </c>
      <c r="G105" s="6">
        <f t="shared" si="6"/>
        <v>-79.027759762188353</v>
      </c>
      <c r="H105" s="6">
        <f t="shared" si="5"/>
        <v>-73.133143042256279</v>
      </c>
      <c r="I105" s="7">
        <f t="shared" si="7"/>
        <v>6</v>
      </c>
      <c r="J105" s="7">
        <f t="shared" si="8"/>
        <v>0</v>
      </c>
      <c r="K105" s="7">
        <f t="shared" si="9"/>
        <v>6</v>
      </c>
      <c r="L105" s="11"/>
      <c r="M105" s="5"/>
      <c r="N105" s="5"/>
    </row>
    <row r="106" spans="1:14" x14ac:dyDescent="0.25">
      <c r="A106" t="s">
        <v>126</v>
      </c>
      <c r="B106">
        <v>475</v>
      </c>
      <c r="C106">
        <v>366</v>
      </c>
      <c r="D106">
        <v>307</v>
      </c>
      <c r="E106">
        <v>439</v>
      </c>
      <c r="G106" s="6">
        <f t="shared" si="6"/>
        <v>-39.107772382680899</v>
      </c>
      <c r="H106" s="6">
        <f t="shared" si="5"/>
        <v>-93.737629543410094</v>
      </c>
      <c r="I106" s="7">
        <f t="shared" si="7"/>
        <v>55</v>
      </c>
      <c r="J106" s="7">
        <f t="shared" si="8"/>
        <v>0</v>
      </c>
      <c r="K106" s="7">
        <f t="shared" si="9"/>
        <v>55</v>
      </c>
      <c r="L106" s="11"/>
      <c r="M106" s="5"/>
      <c r="N106" s="5"/>
    </row>
    <row r="107" spans="1:14" x14ac:dyDescent="0.25">
      <c r="A107" t="s">
        <v>127</v>
      </c>
      <c r="B107">
        <v>189</v>
      </c>
      <c r="C107">
        <v>89</v>
      </c>
      <c r="D107">
        <v>143</v>
      </c>
      <c r="E107">
        <v>336</v>
      </c>
      <c r="G107" s="6">
        <f t="shared" si="6"/>
        <v>130.94326213870511</v>
      </c>
      <c r="H107" s="6">
        <f t="shared" si="5"/>
        <v>-151.52579638992563</v>
      </c>
      <c r="I107" s="7">
        <f t="shared" si="7"/>
        <v>78</v>
      </c>
      <c r="J107" s="7">
        <f t="shared" si="8"/>
        <v>0</v>
      </c>
      <c r="K107" s="7">
        <f t="shared" si="9"/>
        <v>78</v>
      </c>
      <c r="L107" s="11"/>
      <c r="M107" s="5"/>
      <c r="N107" s="5"/>
    </row>
    <row r="108" spans="1:14" x14ac:dyDescent="0.25">
      <c r="A108" t="s">
        <v>128</v>
      </c>
      <c r="B108">
        <v>223</v>
      </c>
      <c r="C108">
        <v>415</v>
      </c>
      <c r="D108">
        <v>133</v>
      </c>
      <c r="E108">
        <v>327</v>
      </c>
      <c r="G108" s="6">
        <f t="shared" si="6"/>
        <v>-118.99897714615399</v>
      </c>
      <c r="H108" s="6">
        <f t="shared" si="5"/>
        <v>-155.05023687139666</v>
      </c>
      <c r="I108" s="7">
        <f t="shared" si="7"/>
        <v>37</v>
      </c>
      <c r="J108" s="7">
        <f t="shared" si="8"/>
        <v>0</v>
      </c>
      <c r="K108" s="7">
        <f t="shared" si="9"/>
        <v>37</v>
      </c>
      <c r="L108" s="11"/>
      <c r="M108" s="5"/>
      <c r="N108" s="5"/>
    </row>
    <row r="109" spans="1:14" x14ac:dyDescent="0.25">
      <c r="A109" t="s">
        <v>129</v>
      </c>
      <c r="B109">
        <v>145</v>
      </c>
      <c r="C109">
        <v>143</v>
      </c>
      <c r="D109">
        <v>131</v>
      </c>
      <c r="E109">
        <v>179</v>
      </c>
      <c r="G109" s="6">
        <f t="shared" si="6"/>
        <v>151.001022853846</v>
      </c>
      <c r="H109" s="6">
        <f t="shared" si="5"/>
        <v>162.11244642795575</v>
      </c>
      <c r="I109" s="7">
        <f t="shared" si="7"/>
        <v>12</v>
      </c>
      <c r="J109" s="7">
        <f t="shared" si="8"/>
        <v>12</v>
      </c>
      <c r="K109" s="7">
        <f t="shared" si="9"/>
        <v>0</v>
      </c>
      <c r="L109" s="11"/>
      <c r="M109" s="5"/>
      <c r="N109" s="5"/>
    </row>
    <row r="110" spans="1:14" x14ac:dyDescent="0.25">
      <c r="A110" t="s">
        <v>130</v>
      </c>
      <c r="B110">
        <v>135</v>
      </c>
      <c r="C110">
        <v>315</v>
      </c>
      <c r="D110">
        <v>421</v>
      </c>
      <c r="E110">
        <v>412</v>
      </c>
      <c r="G110" s="6">
        <f t="shared" si="6"/>
        <v>-157.93210043758978</v>
      </c>
      <c r="H110" s="6">
        <f t="shared" si="5"/>
        <v>-59.578147837332175</v>
      </c>
      <c r="I110" s="7">
        <f t="shared" si="7"/>
        <v>99</v>
      </c>
      <c r="J110" s="7">
        <f t="shared" si="8"/>
        <v>0</v>
      </c>
      <c r="K110" s="7">
        <f t="shared" si="9"/>
        <v>99</v>
      </c>
      <c r="L110" s="11"/>
      <c r="M110" s="5"/>
      <c r="N110" s="5"/>
    </row>
    <row r="111" spans="1:14" x14ac:dyDescent="0.25">
      <c r="A111" t="s">
        <v>131</v>
      </c>
      <c r="B111">
        <v>497</v>
      </c>
      <c r="C111">
        <v>334</v>
      </c>
      <c r="D111">
        <v>449</v>
      </c>
      <c r="E111">
        <v>391</v>
      </c>
      <c r="G111" s="6">
        <f t="shared" si="6"/>
        <v>-27.971584581381421</v>
      </c>
      <c r="H111" s="6">
        <f t="shared" si="5"/>
        <v>-49.492581479915316</v>
      </c>
      <c r="I111" s="7">
        <f t="shared" si="7"/>
        <v>22</v>
      </c>
      <c r="J111" s="7">
        <f t="shared" si="8"/>
        <v>0</v>
      </c>
      <c r="K111" s="7">
        <f t="shared" si="9"/>
        <v>22</v>
      </c>
      <c r="L111" s="11"/>
      <c r="M111" s="5"/>
      <c r="N111" s="5"/>
    </row>
    <row r="112" spans="1:14" x14ac:dyDescent="0.25">
      <c r="A112" t="s">
        <v>132</v>
      </c>
      <c r="B112">
        <v>292</v>
      </c>
      <c r="C112">
        <v>438</v>
      </c>
      <c r="D112">
        <v>284</v>
      </c>
      <c r="E112">
        <v>434</v>
      </c>
      <c r="G112" s="6">
        <f t="shared" si="6"/>
        <v>-98.049061701674503</v>
      </c>
      <c r="H112" s="6">
        <f t="shared" si="5"/>
        <v>-100.51262716992134</v>
      </c>
      <c r="I112" s="7">
        <f t="shared" si="7"/>
        <v>3</v>
      </c>
      <c r="J112" s="7">
        <f t="shared" si="8"/>
        <v>0</v>
      </c>
      <c r="K112" s="7">
        <f t="shared" si="9"/>
        <v>3</v>
      </c>
      <c r="L112" s="11"/>
      <c r="M112" s="5"/>
      <c r="N112" s="5"/>
    </row>
    <row r="113" spans="1:14" x14ac:dyDescent="0.25">
      <c r="A113" t="s">
        <v>133</v>
      </c>
      <c r="B113">
        <v>124</v>
      </c>
      <c r="C113">
        <v>282</v>
      </c>
      <c r="D113">
        <v>122</v>
      </c>
      <c r="E113">
        <v>195</v>
      </c>
      <c r="G113" s="6">
        <f t="shared" si="6"/>
        <v>-167.90524292298787</v>
      </c>
      <c r="H113" s="6">
        <f t="shared" si="5"/>
        <v>167.19573393471325</v>
      </c>
      <c r="I113" s="7">
        <f t="shared" si="7"/>
        <v>25</v>
      </c>
      <c r="J113" s="7">
        <f t="shared" si="8"/>
        <v>25</v>
      </c>
      <c r="K113" s="7">
        <f t="shared" si="9"/>
        <v>0</v>
      </c>
      <c r="L113" s="11"/>
      <c r="M113" s="5"/>
      <c r="N113" s="5"/>
    </row>
    <row r="114" spans="1:14" x14ac:dyDescent="0.25">
      <c r="A114" t="s">
        <v>134</v>
      </c>
      <c r="B114">
        <v>313</v>
      </c>
      <c r="C114">
        <v>40</v>
      </c>
      <c r="D114">
        <v>314</v>
      </c>
      <c r="E114">
        <v>39</v>
      </c>
      <c r="G114" s="6">
        <f t="shared" si="6"/>
        <v>92.004534032105894</v>
      </c>
      <c r="H114" s="6">
        <f t="shared" si="5"/>
        <v>91.709814044141538</v>
      </c>
      <c r="I114" s="7">
        <f t="shared" si="7"/>
        <v>1</v>
      </c>
      <c r="J114" s="7">
        <f t="shared" si="8"/>
        <v>1</v>
      </c>
      <c r="K114" s="7">
        <f t="shared" si="9"/>
        <v>0</v>
      </c>
      <c r="L114" s="11"/>
      <c r="M114" s="5"/>
      <c r="N114" s="5"/>
    </row>
    <row r="115" spans="1:14" x14ac:dyDescent="0.25">
      <c r="A115" t="s">
        <v>135</v>
      </c>
      <c r="B115">
        <v>162</v>
      </c>
      <c r="C115">
        <v>117</v>
      </c>
      <c r="D115">
        <v>192</v>
      </c>
      <c r="E115">
        <v>85</v>
      </c>
      <c r="G115" s="6">
        <f t="shared" si="6"/>
        <v>142.09991964463163</v>
      </c>
      <c r="H115" s="6">
        <f t="shared" si="5"/>
        <v>129.55011389546073</v>
      </c>
      <c r="I115" s="7">
        <f t="shared" si="7"/>
        <v>13</v>
      </c>
      <c r="J115" s="7">
        <f t="shared" si="8"/>
        <v>13</v>
      </c>
      <c r="K115" s="7">
        <f t="shared" si="9"/>
        <v>0</v>
      </c>
      <c r="L115" s="11"/>
      <c r="M115" s="5"/>
      <c r="N115" s="5"/>
    </row>
    <row r="116" spans="1:14" x14ac:dyDescent="0.25">
      <c r="A116" t="s">
        <v>136</v>
      </c>
      <c r="B116">
        <v>278</v>
      </c>
      <c r="C116">
        <v>44</v>
      </c>
      <c r="D116">
        <v>197</v>
      </c>
      <c r="E116">
        <v>402</v>
      </c>
      <c r="G116" s="6">
        <f t="shared" si="6"/>
        <v>102.09475707701209</v>
      </c>
      <c r="H116" s="6">
        <f t="shared" si="5"/>
        <v>-127.20792192178156</v>
      </c>
      <c r="I116" s="7">
        <f t="shared" si="7"/>
        <v>131</v>
      </c>
      <c r="J116" s="7">
        <f t="shared" si="8"/>
        <v>0</v>
      </c>
      <c r="K116" s="7">
        <f t="shared" si="9"/>
        <v>131</v>
      </c>
      <c r="L116" s="11"/>
      <c r="M116" s="5"/>
      <c r="N116" s="5"/>
    </row>
    <row r="117" spans="1:14" x14ac:dyDescent="0.25">
      <c r="A117" t="s">
        <v>137</v>
      </c>
      <c r="B117">
        <v>520</v>
      </c>
      <c r="C117">
        <v>233</v>
      </c>
      <c r="D117">
        <v>121</v>
      </c>
      <c r="E117">
        <v>254</v>
      </c>
      <c r="G117" s="6">
        <f t="shared" si="6"/>
        <v>2.0045340321059042</v>
      </c>
      <c r="H117" s="6">
        <f t="shared" si="5"/>
        <v>-175.97577153172728</v>
      </c>
      <c r="I117" s="7">
        <f t="shared" si="7"/>
        <v>178</v>
      </c>
      <c r="J117" s="7">
        <f t="shared" si="8"/>
        <v>0</v>
      </c>
      <c r="K117" s="7">
        <f t="shared" si="9"/>
        <v>178</v>
      </c>
      <c r="L117" s="11"/>
      <c r="M117" s="5"/>
      <c r="N117" s="5"/>
    </row>
    <row r="118" spans="1:14" x14ac:dyDescent="0.25">
      <c r="A118" t="s">
        <v>138</v>
      </c>
      <c r="B118">
        <v>426</v>
      </c>
      <c r="C118">
        <v>410</v>
      </c>
      <c r="D118">
        <v>119</v>
      </c>
      <c r="E118">
        <v>249</v>
      </c>
      <c r="G118" s="6">
        <f t="shared" si="6"/>
        <v>-58.055247223796606</v>
      </c>
      <c r="H118" s="6">
        <f t="shared" si="5"/>
        <v>-177.436229788535</v>
      </c>
      <c r="I118" s="7">
        <f t="shared" si="7"/>
        <v>120</v>
      </c>
      <c r="J118" s="7">
        <f t="shared" si="8"/>
        <v>0</v>
      </c>
      <c r="K118" s="7">
        <f t="shared" si="9"/>
        <v>120</v>
      </c>
      <c r="L118" s="11"/>
      <c r="M118" s="5"/>
      <c r="N118" s="5"/>
    </row>
    <row r="119" spans="1:14" x14ac:dyDescent="0.25">
      <c r="A119" t="s">
        <v>139</v>
      </c>
      <c r="B119">
        <v>348</v>
      </c>
      <c r="C119">
        <v>42</v>
      </c>
      <c r="D119">
        <v>322</v>
      </c>
      <c r="E119">
        <v>438</v>
      </c>
      <c r="G119" s="6">
        <f t="shared" si="6"/>
        <v>81.950938298325497</v>
      </c>
      <c r="H119" s="6">
        <f t="shared" si="5"/>
        <v>-89.421274434392231</v>
      </c>
      <c r="I119" s="7">
        <f t="shared" si="7"/>
        <v>172</v>
      </c>
      <c r="J119" s="7">
        <f t="shared" si="8"/>
        <v>0</v>
      </c>
      <c r="K119" s="7">
        <f t="shared" si="9"/>
        <v>172</v>
      </c>
      <c r="L119" s="11"/>
      <c r="M119" s="5"/>
      <c r="N119" s="5"/>
    </row>
    <row r="120" spans="1:14" x14ac:dyDescent="0.25">
      <c r="A120" t="s">
        <v>140</v>
      </c>
      <c r="B120">
        <v>469</v>
      </c>
      <c r="C120">
        <v>106</v>
      </c>
      <c r="D120">
        <v>517</v>
      </c>
      <c r="E120">
        <v>187</v>
      </c>
      <c r="G120" s="6">
        <f t="shared" si="6"/>
        <v>41.965960353054982</v>
      </c>
      <c r="H120" s="6">
        <f t="shared" si="5"/>
        <v>15.058057469727034</v>
      </c>
      <c r="I120" s="7">
        <f t="shared" si="7"/>
        <v>27</v>
      </c>
      <c r="J120" s="7">
        <f t="shared" si="8"/>
        <v>27</v>
      </c>
      <c r="K120" s="7">
        <f t="shared" si="9"/>
        <v>0</v>
      </c>
      <c r="L120" s="11"/>
      <c r="M120" s="5"/>
      <c r="N120" s="5"/>
    </row>
    <row r="121" spans="1:14" x14ac:dyDescent="0.25">
      <c r="A121" t="s">
        <v>141</v>
      </c>
      <c r="B121">
        <v>143</v>
      </c>
      <c r="C121">
        <v>146</v>
      </c>
      <c r="D121">
        <v>508</v>
      </c>
      <c r="E121">
        <v>305</v>
      </c>
      <c r="G121" s="6">
        <f t="shared" si="6"/>
        <v>152.02841541861858</v>
      </c>
      <c r="H121" s="6">
        <f t="shared" si="5"/>
        <v>-19.072554387855366</v>
      </c>
      <c r="I121" s="7">
        <f t="shared" si="7"/>
        <v>172</v>
      </c>
      <c r="J121" s="7">
        <f t="shared" si="8"/>
        <v>0</v>
      </c>
      <c r="K121" s="7">
        <f t="shared" si="9"/>
        <v>172</v>
      </c>
      <c r="L121" s="11"/>
      <c r="M121" s="5"/>
      <c r="N121" s="5"/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AW361"/>
  <sheetViews>
    <sheetView workbookViewId="0">
      <selection sqref="A1:BN778"/>
    </sheetView>
  </sheetViews>
  <sheetFormatPr defaultRowHeight="15" x14ac:dyDescent="0.25"/>
  <cols>
    <col min="1" max="38" width="9.140625" style="25"/>
    <col min="40" max="43" width="9.140625" style="25"/>
    <col min="46" max="16384" width="9.140625" style="25"/>
  </cols>
  <sheetData>
    <row r="1" spans="1:49" x14ac:dyDescent="0.25">
      <c r="B1" s="25" t="s">
        <v>154</v>
      </c>
      <c r="C1" s="25" t="s">
        <v>155</v>
      </c>
      <c r="D1" s="25" t="s">
        <v>156</v>
      </c>
      <c r="E1" s="25" t="s">
        <v>157</v>
      </c>
      <c r="F1" s="25" t="s">
        <v>158</v>
      </c>
      <c r="G1" s="25" t="s">
        <v>159</v>
      </c>
      <c r="H1" s="25" t="s">
        <v>160</v>
      </c>
      <c r="I1" s="25" t="s">
        <v>161</v>
      </c>
      <c r="J1" s="25" t="s">
        <v>162</v>
      </c>
      <c r="K1" s="25" t="s">
        <v>163</v>
      </c>
      <c r="L1" s="25" t="s">
        <v>164</v>
      </c>
      <c r="M1" s="25" t="s">
        <v>165</v>
      </c>
      <c r="N1" s="25" t="s">
        <v>166</v>
      </c>
      <c r="O1" s="25" t="s">
        <v>167</v>
      </c>
      <c r="P1" s="25" t="s">
        <v>168</v>
      </c>
      <c r="Q1" s="25" t="s">
        <v>169</v>
      </c>
      <c r="U1" s="25" t="s">
        <v>154</v>
      </c>
      <c r="V1" s="25" t="s">
        <v>155</v>
      </c>
      <c r="W1" s="25" t="s">
        <v>156</v>
      </c>
      <c r="X1" s="25" t="s">
        <v>157</v>
      </c>
      <c r="Y1" s="25" t="s">
        <v>158</v>
      </c>
      <c r="Z1" s="25" t="s">
        <v>159</v>
      </c>
      <c r="AA1" s="25" t="s">
        <v>160</v>
      </c>
      <c r="AB1" s="25" t="s">
        <v>161</v>
      </c>
      <c r="AC1" s="25" t="s">
        <v>162</v>
      </c>
      <c r="AD1" s="25" t="s">
        <v>163</v>
      </c>
      <c r="AE1" s="25" t="s">
        <v>164</v>
      </c>
      <c r="AF1" s="25" t="s">
        <v>165</v>
      </c>
      <c r="AG1" s="25" t="s">
        <v>166</v>
      </c>
      <c r="AH1" s="25" t="s">
        <v>167</v>
      </c>
      <c r="AI1" s="25" t="s">
        <v>168</v>
      </c>
      <c r="AJ1" s="25" t="s">
        <v>169</v>
      </c>
      <c r="AO1" s="22" t="s">
        <v>261</v>
      </c>
      <c r="AP1" s="22" t="s">
        <v>262</v>
      </c>
      <c r="AR1" t="s">
        <v>242</v>
      </c>
    </row>
    <row r="2" spans="1:49" ht="15.75" x14ac:dyDescent="0.25">
      <c r="B2" s="25" t="s">
        <v>9</v>
      </c>
      <c r="C2" s="25" t="s">
        <v>9</v>
      </c>
      <c r="D2" s="25" t="s">
        <v>9</v>
      </c>
      <c r="E2" s="25" t="s">
        <v>9</v>
      </c>
      <c r="F2" s="25" t="s">
        <v>9</v>
      </c>
      <c r="G2" s="25" t="s">
        <v>9</v>
      </c>
      <c r="H2" s="25" t="s">
        <v>9</v>
      </c>
      <c r="I2" s="25" t="s">
        <v>9</v>
      </c>
      <c r="J2" s="25" t="s">
        <v>9</v>
      </c>
      <c r="K2" s="25" t="s">
        <v>9</v>
      </c>
      <c r="L2" s="25" t="s">
        <v>9</v>
      </c>
      <c r="M2" s="25" t="s">
        <v>9</v>
      </c>
      <c r="N2" s="25" t="s">
        <v>9</v>
      </c>
      <c r="O2" s="25" t="s">
        <v>9</v>
      </c>
      <c r="P2" s="25" t="s">
        <v>9</v>
      </c>
      <c r="Q2" s="25" t="s">
        <v>9</v>
      </c>
      <c r="R2" s="22" t="s">
        <v>206</v>
      </c>
      <c r="U2" s="25" t="s">
        <v>10</v>
      </c>
      <c r="V2" s="25" t="s">
        <v>10</v>
      </c>
      <c r="W2" s="25" t="s">
        <v>10</v>
      </c>
      <c r="X2" s="25" t="s">
        <v>10</v>
      </c>
      <c r="Y2" s="25" t="s">
        <v>10</v>
      </c>
      <c r="Z2" s="25" t="s">
        <v>10</v>
      </c>
      <c r="AA2" s="25" t="s">
        <v>10</v>
      </c>
      <c r="AB2" s="25" t="s">
        <v>10</v>
      </c>
      <c r="AC2" s="25" t="s">
        <v>10</v>
      </c>
      <c r="AD2" s="25" t="s">
        <v>10</v>
      </c>
      <c r="AE2" s="25" t="s">
        <v>10</v>
      </c>
      <c r="AF2" s="25" t="s">
        <v>10</v>
      </c>
      <c r="AG2" s="25" t="s">
        <v>10</v>
      </c>
      <c r="AH2" s="25" t="s">
        <v>10</v>
      </c>
      <c r="AI2" s="25" t="s">
        <v>10</v>
      </c>
      <c r="AJ2" s="25" t="s">
        <v>10</v>
      </c>
      <c r="AK2" s="22" t="s">
        <v>206</v>
      </c>
      <c r="AO2" s="26">
        <v>180</v>
      </c>
      <c r="AP2" s="25">
        <v>3</v>
      </c>
      <c r="AR2" s="12">
        <v>-180</v>
      </c>
      <c r="AS2" s="25">
        <v>3</v>
      </c>
      <c r="AW2" s="12">
        <v>180</v>
      </c>
    </row>
    <row r="3" spans="1:49" ht="15.75" x14ac:dyDescent="0.25">
      <c r="A3" s="27">
        <v>0</v>
      </c>
      <c r="B3" s="28">
        <v>54</v>
      </c>
      <c r="C3" s="28">
        <v>60</v>
      </c>
      <c r="D3" s="28">
        <v>59</v>
      </c>
      <c r="E3" s="28">
        <v>52</v>
      </c>
      <c r="F3" s="28">
        <v>50</v>
      </c>
      <c r="G3" s="28">
        <v>64</v>
      </c>
      <c r="H3" s="28">
        <v>51</v>
      </c>
      <c r="I3" s="28">
        <v>62</v>
      </c>
      <c r="J3" s="28">
        <v>56</v>
      </c>
      <c r="K3" s="28">
        <v>72</v>
      </c>
      <c r="L3" s="28">
        <v>64</v>
      </c>
      <c r="M3" s="28">
        <v>58</v>
      </c>
      <c r="N3" s="28">
        <v>60</v>
      </c>
      <c r="O3" s="28">
        <v>62</v>
      </c>
      <c r="P3" s="28">
        <v>63</v>
      </c>
      <c r="Q3" s="28">
        <v>47</v>
      </c>
      <c r="R3" s="28">
        <f t="shared" ref="R3:R34" si="0">SUM(B3:Q3)</f>
        <v>934</v>
      </c>
      <c r="T3" s="27">
        <v>0</v>
      </c>
      <c r="U3" s="28">
        <v>66</v>
      </c>
      <c r="V3" s="28">
        <v>60</v>
      </c>
      <c r="W3" s="28">
        <v>61</v>
      </c>
      <c r="X3" s="28">
        <v>68</v>
      </c>
      <c r="Y3" s="28">
        <v>70</v>
      </c>
      <c r="Z3" s="28">
        <v>56</v>
      </c>
      <c r="AA3" s="28">
        <v>69</v>
      </c>
      <c r="AB3" s="28">
        <v>58</v>
      </c>
      <c r="AC3" s="28">
        <v>64</v>
      </c>
      <c r="AD3" s="28">
        <v>48</v>
      </c>
      <c r="AE3" s="28">
        <v>56</v>
      </c>
      <c r="AF3" s="28">
        <v>62</v>
      </c>
      <c r="AG3" s="28">
        <v>60</v>
      </c>
      <c r="AH3" s="28">
        <v>58</v>
      </c>
      <c r="AI3" s="28">
        <v>57</v>
      </c>
      <c r="AJ3" s="28">
        <v>73</v>
      </c>
      <c r="AK3" s="25">
        <f t="shared" ref="AK3:AK34" si="1">SUM(U3:AJ3)</f>
        <v>986</v>
      </c>
      <c r="AO3" s="26">
        <v>179</v>
      </c>
      <c r="AP3" s="25">
        <v>2</v>
      </c>
      <c r="AR3" s="12">
        <v>-179</v>
      </c>
      <c r="AS3" s="25">
        <v>2</v>
      </c>
      <c r="AW3" s="12">
        <v>179</v>
      </c>
    </row>
    <row r="4" spans="1:49" ht="15.75" x14ac:dyDescent="0.25">
      <c r="A4" s="26">
        <v>1</v>
      </c>
      <c r="B4" s="28">
        <v>3</v>
      </c>
      <c r="C4" s="28">
        <v>4</v>
      </c>
      <c r="D4" s="28">
        <v>2</v>
      </c>
      <c r="E4" s="28">
        <v>2</v>
      </c>
      <c r="F4" s="28">
        <v>2</v>
      </c>
      <c r="G4" s="28">
        <v>9</v>
      </c>
      <c r="H4" s="28">
        <v>2</v>
      </c>
      <c r="I4" s="28">
        <v>1</v>
      </c>
      <c r="J4" s="28">
        <v>3</v>
      </c>
      <c r="K4" s="28">
        <v>8</v>
      </c>
      <c r="L4" s="28">
        <v>4</v>
      </c>
      <c r="M4" s="28">
        <v>1</v>
      </c>
      <c r="N4" s="28">
        <v>0</v>
      </c>
      <c r="O4" s="28">
        <v>1</v>
      </c>
      <c r="P4" s="28">
        <v>0</v>
      </c>
      <c r="Q4" s="28">
        <v>1</v>
      </c>
      <c r="R4" s="28">
        <f t="shared" si="0"/>
        <v>43</v>
      </c>
      <c r="T4" s="26">
        <v>1</v>
      </c>
      <c r="U4" s="28">
        <v>3</v>
      </c>
      <c r="V4" s="28">
        <v>0</v>
      </c>
      <c r="W4" s="28">
        <v>1</v>
      </c>
      <c r="X4" s="28">
        <v>2</v>
      </c>
      <c r="Y4" s="28">
        <v>3</v>
      </c>
      <c r="Z4" s="28">
        <v>3</v>
      </c>
      <c r="AA4" s="28">
        <v>1</v>
      </c>
      <c r="AB4" s="28">
        <v>1</v>
      </c>
      <c r="AC4" s="28">
        <v>0</v>
      </c>
      <c r="AD4" s="28">
        <v>3</v>
      </c>
      <c r="AE4" s="28">
        <v>2</v>
      </c>
      <c r="AF4" s="28">
        <v>0</v>
      </c>
      <c r="AG4" s="28">
        <v>0</v>
      </c>
      <c r="AH4" s="28">
        <v>4</v>
      </c>
      <c r="AI4" s="28">
        <v>3</v>
      </c>
      <c r="AJ4" s="28">
        <v>1</v>
      </c>
      <c r="AK4" s="25">
        <f t="shared" si="1"/>
        <v>27</v>
      </c>
      <c r="AO4" s="26">
        <v>178</v>
      </c>
      <c r="AP4" s="25">
        <v>5</v>
      </c>
      <c r="AR4" s="12">
        <v>-178</v>
      </c>
      <c r="AS4" s="25">
        <v>5</v>
      </c>
      <c r="AW4" s="12">
        <v>178</v>
      </c>
    </row>
    <row r="5" spans="1:49" ht="15.75" x14ac:dyDescent="0.25">
      <c r="A5" s="26">
        <v>2</v>
      </c>
      <c r="B5" s="28">
        <v>4</v>
      </c>
      <c r="C5" s="28">
        <v>3</v>
      </c>
      <c r="D5" s="28">
        <v>4</v>
      </c>
      <c r="E5" s="28">
        <v>2</v>
      </c>
      <c r="F5" s="28">
        <v>5</v>
      </c>
      <c r="G5" s="28">
        <v>3</v>
      </c>
      <c r="H5" s="28">
        <v>0</v>
      </c>
      <c r="I5" s="28">
        <v>0</v>
      </c>
      <c r="J5" s="28">
        <v>2</v>
      </c>
      <c r="K5" s="28">
        <v>3</v>
      </c>
      <c r="L5" s="28">
        <v>3</v>
      </c>
      <c r="M5" s="28">
        <v>0</v>
      </c>
      <c r="N5" s="28">
        <v>3</v>
      </c>
      <c r="O5" s="28">
        <v>1</v>
      </c>
      <c r="P5" s="28">
        <v>6</v>
      </c>
      <c r="Q5" s="28">
        <v>3</v>
      </c>
      <c r="R5" s="28">
        <f t="shared" si="0"/>
        <v>42</v>
      </c>
      <c r="T5" s="26">
        <v>2</v>
      </c>
      <c r="U5" s="28">
        <v>3</v>
      </c>
      <c r="V5" s="28">
        <v>3</v>
      </c>
      <c r="W5" s="28">
        <v>3</v>
      </c>
      <c r="X5" s="28">
        <v>1</v>
      </c>
      <c r="Y5" s="28">
        <v>4</v>
      </c>
      <c r="Z5" s="28">
        <v>4</v>
      </c>
      <c r="AA5" s="28">
        <v>3</v>
      </c>
      <c r="AB5" s="28">
        <v>1</v>
      </c>
      <c r="AC5" s="28">
        <v>2</v>
      </c>
      <c r="AD5" s="28">
        <v>6</v>
      </c>
      <c r="AE5" s="28">
        <v>3</v>
      </c>
      <c r="AF5" s="28">
        <v>3</v>
      </c>
      <c r="AG5" s="28">
        <v>3</v>
      </c>
      <c r="AH5" s="28">
        <v>3</v>
      </c>
      <c r="AI5" s="28">
        <v>4</v>
      </c>
      <c r="AJ5" s="28">
        <v>2</v>
      </c>
      <c r="AK5" s="25">
        <f t="shared" si="1"/>
        <v>48</v>
      </c>
      <c r="AO5" s="26">
        <v>177</v>
      </c>
      <c r="AP5" s="25">
        <v>2</v>
      </c>
      <c r="AR5" s="12">
        <v>-177</v>
      </c>
      <c r="AS5" s="25">
        <v>2</v>
      </c>
      <c r="AW5" s="12">
        <v>177</v>
      </c>
    </row>
    <row r="6" spans="1:49" ht="15.75" x14ac:dyDescent="0.25">
      <c r="A6" s="26">
        <v>3</v>
      </c>
      <c r="B6" s="28">
        <v>0</v>
      </c>
      <c r="C6" s="28">
        <v>4</v>
      </c>
      <c r="D6" s="28">
        <v>3</v>
      </c>
      <c r="E6" s="28">
        <v>1</v>
      </c>
      <c r="F6" s="28">
        <v>1</v>
      </c>
      <c r="G6" s="28">
        <v>3</v>
      </c>
      <c r="H6" s="28">
        <v>0</v>
      </c>
      <c r="I6" s="28">
        <v>3</v>
      </c>
      <c r="J6" s="28">
        <v>3</v>
      </c>
      <c r="K6" s="28">
        <v>3</v>
      </c>
      <c r="L6" s="28">
        <v>2</v>
      </c>
      <c r="M6" s="28">
        <v>1</v>
      </c>
      <c r="N6" s="28">
        <v>3</v>
      </c>
      <c r="O6" s="28">
        <v>4</v>
      </c>
      <c r="P6" s="28">
        <v>3</v>
      </c>
      <c r="Q6" s="28">
        <v>1</v>
      </c>
      <c r="R6" s="28">
        <f t="shared" si="0"/>
        <v>35</v>
      </c>
      <c r="T6" s="26">
        <v>3</v>
      </c>
      <c r="U6" s="28">
        <v>6</v>
      </c>
      <c r="V6" s="28">
        <v>1</v>
      </c>
      <c r="W6" s="28">
        <v>3</v>
      </c>
      <c r="X6" s="28">
        <v>1</v>
      </c>
      <c r="Y6" s="28">
        <v>3</v>
      </c>
      <c r="Z6" s="28">
        <v>3</v>
      </c>
      <c r="AA6" s="28">
        <v>2</v>
      </c>
      <c r="AB6" s="28">
        <v>1</v>
      </c>
      <c r="AC6" s="28">
        <v>2</v>
      </c>
      <c r="AD6" s="28">
        <v>1</v>
      </c>
      <c r="AE6" s="28">
        <v>4</v>
      </c>
      <c r="AF6" s="28">
        <v>0</v>
      </c>
      <c r="AG6" s="28">
        <v>1</v>
      </c>
      <c r="AH6" s="28">
        <v>0</v>
      </c>
      <c r="AI6" s="28">
        <v>1</v>
      </c>
      <c r="AJ6" s="28">
        <v>0</v>
      </c>
      <c r="AK6" s="25">
        <f t="shared" si="1"/>
        <v>29</v>
      </c>
      <c r="AO6" s="26">
        <v>176</v>
      </c>
      <c r="AP6" s="25">
        <v>1</v>
      </c>
      <c r="AR6" s="12">
        <v>-176</v>
      </c>
      <c r="AS6" s="25">
        <v>1</v>
      </c>
      <c r="AW6" s="12">
        <v>176</v>
      </c>
    </row>
    <row r="7" spans="1:49" ht="15.75" x14ac:dyDescent="0.25">
      <c r="A7" s="26">
        <v>4</v>
      </c>
      <c r="B7" s="28">
        <v>6</v>
      </c>
      <c r="C7" s="28">
        <v>2</v>
      </c>
      <c r="D7" s="28">
        <v>3</v>
      </c>
      <c r="E7" s="28">
        <v>3</v>
      </c>
      <c r="F7" s="28">
        <v>1</v>
      </c>
      <c r="G7" s="28">
        <v>3</v>
      </c>
      <c r="H7" s="28">
        <v>0</v>
      </c>
      <c r="I7" s="28">
        <v>0</v>
      </c>
      <c r="J7" s="28">
        <v>1</v>
      </c>
      <c r="K7" s="28">
        <v>3</v>
      </c>
      <c r="L7" s="28">
        <v>4</v>
      </c>
      <c r="M7" s="28">
        <v>0</v>
      </c>
      <c r="N7" s="28">
        <v>0</v>
      </c>
      <c r="O7" s="28">
        <v>3</v>
      </c>
      <c r="P7" s="28">
        <v>3</v>
      </c>
      <c r="Q7" s="28">
        <v>2</v>
      </c>
      <c r="R7" s="75">
        <f t="shared" si="0"/>
        <v>34</v>
      </c>
      <c r="T7" s="26">
        <v>4</v>
      </c>
      <c r="U7" s="28">
        <v>0</v>
      </c>
      <c r="V7" s="28">
        <v>2</v>
      </c>
      <c r="W7" s="28">
        <v>0</v>
      </c>
      <c r="X7" s="28">
        <v>2</v>
      </c>
      <c r="Y7" s="28">
        <v>2</v>
      </c>
      <c r="Z7" s="28">
        <v>1</v>
      </c>
      <c r="AA7" s="28">
        <v>0</v>
      </c>
      <c r="AB7" s="28">
        <v>1</v>
      </c>
      <c r="AC7" s="28">
        <v>2</v>
      </c>
      <c r="AD7" s="28">
        <v>1</v>
      </c>
      <c r="AE7" s="28">
        <v>7</v>
      </c>
      <c r="AF7" s="28">
        <v>1</v>
      </c>
      <c r="AG7" s="28">
        <v>1</v>
      </c>
      <c r="AH7" s="28">
        <v>2</v>
      </c>
      <c r="AI7" s="28">
        <v>2</v>
      </c>
      <c r="AJ7" s="28">
        <v>0</v>
      </c>
      <c r="AK7" s="22">
        <f t="shared" si="1"/>
        <v>24</v>
      </c>
      <c r="AO7" s="26">
        <v>175</v>
      </c>
      <c r="AP7" s="25">
        <v>1</v>
      </c>
      <c r="AR7" s="12">
        <v>-175</v>
      </c>
      <c r="AS7" s="25">
        <v>1</v>
      </c>
      <c r="AW7" s="12">
        <v>175</v>
      </c>
    </row>
    <row r="8" spans="1:49" ht="15.75" x14ac:dyDescent="0.25">
      <c r="A8" s="26">
        <v>5</v>
      </c>
      <c r="B8" s="28">
        <v>3</v>
      </c>
      <c r="C8" s="28">
        <v>3</v>
      </c>
      <c r="D8" s="28">
        <v>3</v>
      </c>
      <c r="E8" s="28">
        <v>3</v>
      </c>
      <c r="F8" s="28">
        <v>4</v>
      </c>
      <c r="G8" s="28">
        <v>4</v>
      </c>
      <c r="H8" s="28">
        <v>1</v>
      </c>
      <c r="I8" s="28">
        <v>1</v>
      </c>
      <c r="J8" s="28">
        <v>3</v>
      </c>
      <c r="K8" s="28">
        <v>1</v>
      </c>
      <c r="L8" s="28">
        <v>3</v>
      </c>
      <c r="M8" s="28">
        <v>2</v>
      </c>
      <c r="N8" s="28">
        <v>3</v>
      </c>
      <c r="O8" s="28">
        <v>6</v>
      </c>
      <c r="P8" s="28">
        <v>3</v>
      </c>
      <c r="Q8" s="28">
        <v>2</v>
      </c>
      <c r="R8" s="75">
        <f t="shared" si="0"/>
        <v>45</v>
      </c>
      <c r="T8" s="26">
        <v>5</v>
      </c>
      <c r="U8" s="28">
        <v>0</v>
      </c>
      <c r="V8" s="28">
        <v>2</v>
      </c>
      <c r="W8" s="28">
        <v>2</v>
      </c>
      <c r="X8" s="28">
        <v>4</v>
      </c>
      <c r="Y8" s="28">
        <v>1</v>
      </c>
      <c r="Z8" s="28">
        <v>5</v>
      </c>
      <c r="AA8" s="28">
        <v>1</v>
      </c>
      <c r="AB8" s="28">
        <v>0</v>
      </c>
      <c r="AC8" s="28">
        <v>1</v>
      </c>
      <c r="AD8" s="28">
        <v>4</v>
      </c>
      <c r="AE8" s="28">
        <v>2</v>
      </c>
      <c r="AF8" s="28">
        <v>0</v>
      </c>
      <c r="AG8" s="28">
        <v>3</v>
      </c>
      <c r="AH8" s="28">
        <v>1</v>
      </c>
      <c r="AI8" s="28">
        <v>1</v>
      </c>
      <c r="AJ8" s="28">
        <v>1</v>
      </c>
      <c r="AK8" s="22">
        <f t="shared" si="1"/>
        <v>28</v>
      </c>
      <c r="AO8" s="26">
        <v>174</v>
      </c>
      <c r="AP8" s="25">
        <v>4</v>
      </c>
      <c r="AR8" s="12">
        <v>-174</v>
      </c>
      <c r="AS8" s="25">
        <v>4</v>
      </c>
      <c r="AW8" s="12">
        <v>174</v>
      </c>
    </row>
    <row r="9" spans="1:49" ht="15.75" x14ac:dyDescent="0.25">
      <c r="A9" s="26">
        <v>6</v>
      </c>
      <c r="B9" s="28">
        <v>2</v>
      </c>
      <c r="C9" s="28">
        <v>4</v>
      </c>
      <c r="D9" s="28">
        <v>2</v>
      </c>
      <c r="E9" s="28">
        <v>0</v>
      </c>
      <c r="F9" s="28">
        <v>0</v>
      </c>
      <c r="G9" s="28">
        <v>0</v>
      </c>
      <c r="H9" s="28">
        <v>2</v>
      </c>
      <c r="I9" s="28">
        <v>0</v>
      </c>
      <c r="J9" s="28">
        <v>1</v>
      </c>
      <c r="K9" s="28">
        <v>1</v>
      </c>
      <c r="L9" s="28">
        <v>2</v>
      </c>
      <c r="M9" s="28">
        <v>1</v>
      </c>
      <c r="N9" s="28">
        <v>1</v>
      </c>
      <c r="O9" s="28">
        <v>2</v>
      </c>
      <c r="P9" s="28">
        <v>3</v>
      </c>
      <c r="Q9" s="28">
        <v>0</v>
      </c>
      <c r="R9" s="75">
        <f t="shared" si="0"/>
        <v>21</v>
      </c>
      <c r="T9" s="26">
        <v>6</v>
      </c>
      <c r="U9" s="28">
        <v>3</v>
      </c>
      <c r="V9" s="28">
        <v>4</v>
      </c>
      <c r="W9" s="28">
        <v>0</v>
      </c>
      <c r="X9" s="28">
        <v>1</v>
      </c>
      <c r="Y9" s="28">
        <v>2</v>
      </c>
      <c r="Z9" s="28">
        <v>1</v>
      </c>
      <c r="AA9" s="28">
        <v>0</v>
      </c>
      <c r="AB9" s="28">
        <v>0</v>
      </c>
      <c r="AC9" s="28">
        <v>0</v>
      </c>
      <c r="AD9" s="28">
        <v>3</v>
      </c>
      <c r="AE9" s="28">
        <v>2</v>
      </c>
      <c r="AF9" s="28">
        <v>1</v>
      </c>
      <c r="AG9" s="28">
        <v>3</v>
      </c>
      <c r="AH9" s="28">
        <v>2</v>
      </c>
      <c r="AI9" s="28">
        <v>2</v>
      </c>
      <c r="AJ9" s="28">
        <v>0</v>
      </c>
      <c r="AK9" s="22">
        <f t="shared" si="1"/>
        <v>24</v>
      </c>
      <c r="AO9" s="26">
        <v>173</v>
      </c>
      <c r="AP9" s="25">
        <v>3</v>
      </c>
      <c r="AR9" s="12">
        <v>-173</v>
      </c>
      <c r="AS9" s="25">
        <v>3</v>
      </c>
      <c r="AW9" s="12">
        <v>173</v>
      </c>
    </row>
    <row r="10" spans="1:49" ht="15.75" x14ac:dyDescent="0.25">
      <c r="A10" s="26">
        <v>7</v>
      </c>
      <c r="B10" s="28">
        <v>5</v>
      </c>
      <c r="C10" s="28">
        <v>5</v>
      </c>
      <c r="D10" s="28">
        <v>3</v>
      </c>
      <c r="E10" s="28">
        <v>3</v>
      </c>
      <c r="F10" s="28">
        <v>3</v>
      </c>
      <c r="G10" s="28">
        <v>5</v>
      </c>
      <c r="H10" s="28">
        <v>2</v>
      </c>
      <c r="I10" s="28">
        <v>0</v>
      </c>
      <c r="J10" s="28">
        <v>1</v>
      </c>
      <c r="K10" s="28">
        <v>1</v>
      </c>
      <c r="L10" s="28">
        <v>4</v>
      </c>
      <c r="M10" s="28">
        <v>1</v>
      </c>
      <c r="N10" s="28">
        <v>0</v>
      </c>
      <c r="O10" s="28">
        <v>0</v>
      </c>
      <c r="P10" s="28">
        <v>2</v>
      </c>
      <c r="Q10" s="28">
        <v>1</v>
      </c>
      <c r="R10" s="75">
        <f t="shared" si="0"/>
        <v>36</v>
      </c>
      <c r="T10" s="26">
        <v>7</v>
      </c>
      <c r="U10" s="28">
        <v>3</v>
      </c>
      <c r="V10" s="28">
        <v>4</v>
      </c>
      <c r="W10" s="28">
        <v>1</v>
      </c>
      <c r="X10" s="28">
        <v>3</v>
      </c>
      <c r="Y10" s="28">
        <v>1</v>
      </c>
      <c r="Z10" s="28">
        <v>0</v>
      </c>
      <c r="AA10" s="28">
        <v>0</v>
      </c>
      <c r="AB10" s="28">
        <v>3</v>
      </c>
      <c r="AC10" s="28">
        <v>1</v>
      </c>
      <c r="AD10" s="28">
        <v>3</v>
      </c>
      <c r="AE10" s="28">
        <v>1</v>
      </c>
      <c r="AF10" s="28">
        <v>2</v>
      </c>
      <c r="AG10" s="28">
        <v>0</v>
      </c>
      <c r="AH10" s="28">
        <v>3</v>
      </c>
      <c r="AI10" s="28">
        <v>3</v>
      </c>
      <c r="AJ10" s="28">
        <v>0</v>
      </c>
      <c r="AK10" s="22">
        <f t="shared" si="1"/>
        <v>28</v>
      </c>
      <c r="AO10" s="26">
        <v>172</v>
      </c>
      <c r="AP10" s="25">
        <v>1</v>
      </c>
      <c r="AR10" s="12">
        <v>-172</v>
      </c>
      <c r="AS10" s="25">
        <v>1</v>
      </c>
      <c r="AW10" s="12">
        <v>172</v>
      </c>
    </row>
    <row r="11" spans="1:49" ht="15.75" x14ac:dyDescent="0.25">
      <c r="A11" s="26">
        <v>8</v>
      </c>
      <c r="B11" s="28">
        <v>1</v>
      </c>
      <c r="C11" s="28">
        <v>2</v>
      </c>
      <c r="D11" s="28">
        <v>0</v>
      </c>
      <c r="E11" s="28">
        <v>2</v>
      </c>
      <c r="F11" s="28">
        <v>3</v>
      </c>
      <c r="G11" s="28">
        <v>3</v>
      </c>
      <c r="H11" s="28">
        <v>2</v>
      </c>
      <c r="I11" s="28">
        <v>2</v>
      </c>
      <c r="J11" s="28">
        <v>2</v>
      </c>
      <c r="K11" s="28">
        <v>3</v>
      </c>
      <c r="L11" s="28">
        <v>1</v>
      </c>
      <c r="M11" s="28">
        <v>0</v>
      </c>
      <c r="N11" s="28">
        <v>0</v>
      </c>
      <c r="O11" s="28">
        <v>1</v>
      </c>
      <c r="P11" s="28">
        <v>2</v>
      </c>
      <c r="Q11" s="28">
        <v>1</v>
      </c>
      <c r="R11" s="75">
        <f t="shared" si="0"/>
        <v>25</v>
      </c>
      <c r="T11" s="26">
        <v>8</v>
      </c>
      <c r="U11" s="28">
        <v>0</v>
      </c>
      <c r="V11" s="28">
        <v>2</v>
      </c>
      <c r="W11" s="28">
        <v>1</v>
      </c>
      <c r="X11" s="28">
        <v>0</v>
      </c>
      <c r="Y11" s="28">
        <v>0</v>
      </c>
      <c r="Z11" s="28">
        <v>5</v>
      </c>
      <c r="AA11" s="28">
        <v>0</v>
      </c>
      <c r="AB11" s="28">
        <v>0</v>
      </c>
      <c r="AC11" s="28">
        <v>4</v>
      </c>
      <c r="AD11" s="28">
        <v>2</v>
      </c>
      <c r="AE11" s="28">
        <v>1</v>
      </c>
      <c r="AF11" s="28">
        <v>0</v>
      </c>
      <c r="AG11" s="28">
        <v>2</v>
      </c>
      <c r="AH11" s="28">
        <v>1</v>
      </c>
      <c r="AI11" s="28">
        <v>3</v>
      </c>
      <c r="AJ11" s="28">
        <v>1</v>
      </c>
      <c r="AK11" s="22">
        <f t="shared" si="1"/>
        <v>22</v>
      </c>
      <c r="AO11" s="26">
        <v>171</v>
      </c>
      <c r="AP11" s="25">
        <v>6</v>
      </c>
      <c r="AR11" s="12">
        <v>-171</v>
      </c>
      <c r="AS11" s="25">
        <v>6</v>
      </c>
      <c r="AW11" s="12">
        <v>171</v>
      </c>
    </row>
    <row r="12" spans="1:49" ht="15.75" x14ac:dyDescent="0.25">
      <c r="A12" s="26">
        <v>9</v>
      </c>
      <c r="B12" s="28">
        <v>4</v>
      </c>
      <c r="C12" s="28">
        <v>1</v>
      </c>
      <c r="D12" s="28">
        <v>2</v>
      </c>
      <c r="E12" s="28">
        <v>3</v>
      </c>
      <c r="F12" s="28">
        <v>2</v>
      </c>
      <c r="G12" s="28">
        <v>2</v>
      </c>
      <c r="H12" s="28">
        <v>1</v>
      </c>
      <c r="I12" s="28">
        <v>1</v>
      </c>
      <c r="J12" s="28">
        <v>0</v>
      </c>
      <c r="K12" s="28">
        <v>0</v>
      </c>
      <c r="L12" s="28">
        <v>2</v>
      </c>
      <c r="M12" s="28">
        <v>1</v>
      </c>
      <c r="N12" s="28">
        <v>3</v>
      </c>
      <c r="O12" s="28">
        <v>2</v>
      </c>
      <c r="P12" s="28">
        <v>2</v>
      </c>
      <c r="Q12" s="28">
        <v>1</v>
      </c>
      <c r="R12" s="75">
        <f t="shared" si="0"/>
        <v>27</v>
      </c>
      <c r="T12" s="26">
        <v>9</v>
      </c>
      <c r="U12" s="28">
        <v>2</v>
      </c>
      <c r="V12" s="28">
        <v>1</v>
      </c>
      <c r="W12" s="28">
        <v>2</v>
      </c>
      <c r="X12" s="28">
        <v>3</v>
      </c>
      <c r="Y12" s="28">
        <v>5</v>
      </c>
      <c r="Z12" s="28">
        <v>2</v>
      </c>
      <c r="AA12" s="28">
        <v>0</v>
      </c>
      <c r="AB12" s="28">
        <v>0</v>
      </c>
      <c r="AC12" s="28">
        <v>0</v>
      </c>
      <c r="AD12" s="28">
        <v>1</v>
      </c>
      <c r="AE12" s="28">
        <v>4</v>
      </c>
      <c r="AF12" s="28">
        <v>0</v>
      </c>
      <c r="AG12" s="28">
        <v>2</v>
      </c>
      <c r="AH12" s="28">
        <v>1</v>
      </c>
      <c r="AI12" s="28">
        <v>2</v>
      </c>
      <c r="AJ12" s="28">
        <v>0</v>
      </c>
      <c r="AK12" s="22">
        <f t="shared" si="1"/>
        <v>25</v>
      </c>
      <c r="AO12" s="26">
        <v>170</v>
      </c>
      <c r="AP12" s="25">
        <v>3</v>
      </c>
      <c r="AR12" s="12">
        <v>-170</v>
      </c>
      <c r="AS12" s="25">
        <v>3</v>
      </c>
      <c r="AW12" s="12">
        <v>170</v>
      </c>
    </row>
    <row r="13" spans="1:49" ht="15.75" x14ac:dyDescent="0.25">
      <c r="A13" s="26">
        <v>10</v>
      </c>
      <c r="B13" s="28">
        <v>2</v>
      </c>
      <c r="C13" s="28">
        <v>2</v>
      </c>
      <c r="D13" s="28">
        <v>2</v>
      </c>
      <c r="E13" s="28">
        <v>2</v>
      </c>
      <c r="F13" s="28">
        <v>3</v>
      </c>
      <c r="G13" s="28">
        <v>2</v>
      </c>
      <c r="H13" s="28">
        <v>0</v>
      </c>
      <c r="I13" s="28">
        <v>0</v>
      </c>
      <c r="J13" s="28">
        <v>4</v>
      </c>
      <c r="K13" s="28">
        <v>2</v>
      </c>
      <c r="L13" s="28">
        <v>2</v>
      </c>
      <c r="M13" s="28">
        <v>0</v>
      </c>
      <c r="N13" s="28">
        <v>1</v>
      </c>
      <c r="O13" s="28">
        <v>3</v>
      </c>
      <c r="P13" s="28">
        <v>2</v>
      </c>
      <c r="Q13" s="28">
        <v>2</v>
      </c>
      <c r="R13" s="75">
        <f t="shared" si="0"/>
        <v>29</v>
      </c>
      <c r="T13" s="26">
        <v>10</v>
      </c>
      <c r="U13" s="28">
        <v>1</v>
      </c>
      <c r="V13" s="28">
        <v>2</v>
      </c>
      <c r="W13" s="28">
        <v>1</v>
      </c>
      <c r="X13" s="28">
        <v>0</v>
      </c>
      <c r="Y13" s="28">
        <v>1</v>
      </c>
      <c r="Z13" s="28">
        <v>2</v>
      </c>
      <c r="AA13" s="28">
        <v>2</v>
      </c>
      <c r="AB13" s="28">
        <v>0</v>
      </c>
      <c r="AC13" s="28">
        <v>2</v>
      </c>
      <c r="AD13" s="28">
        <v>3</v>
      </c>
      <c r="AE13" s="28">
        <v>1</v>
      </c>
      <c r="AF13" s="28">
        <v>1</v>
      </c>
      <c r="AG13" s="28">
        <v>1</v>
      </c>
      <c r="AH13" s="28">
        <v>3</v>
      </c>
      <c r="AI13" s="28">
        <v>1</v>
      </c>
      <c r="AJ13" s="28">
        <v>1</v>
      </c>
      <c r="AK13" s="22">
        <f t="shared" si="1"/>
        <v>22</v>
      </c>
      <c r="AO13" s="26">
        <v>169</v>
      </c>
      <c r="AP13" s="25">
        <v>1</v>
      </c>
      <c r="AR13" s="12">
        <v>-169</v>
      </c>
      <c r="AS13" s="25">
        <v>1</v>
      </c>
      <c r="AW13" s="12">
        <v>169</v>
      </c>
    </row>
    <row r="14" spans="1:49" ht="15.75" x14ac:dyDescent="0.25">
      <c r="A14" s="26">
        <v>11</v>
      </c>
      <c r="B14" s="28">
        <v>2</v>
      </c>
      <c r="C14" s="28">
        <v>0</v>
      </c>
      <c r="D14" s="28">
        <v>0</v>
      </c>
      <c r="E14" s="28">
        <v>2</v>
      </c>
      <c r="F14" s="28">
        <v>1</v>
      </c>
      <c r="G14" s="28">
        <v>1</v>
      </c>
      <c r="H14" s="28">
        <v>0</v>
      </c>
      <c r="I14" s="28">
        <v>0</v>
      </c>
      <c r="J14" s="28">
        <v>1</v>
      </c>
      <c r="K14" s="28">
        <v>0</v>
      </c>
      <c r="L14" s="28">
        <v>1</v>
      </c>
      <c r="M14" s="28">
        <v>2</v>
      </c>
      <c r="N14" s="28">
        <v>1</v>
      </c>
      <c r="O14" s="28">
        <v>1</v>
      </c>
      <c r="P14" s="28">
        <v>2</v>
      </c>
      <c r="Q14" s="28">
        <v>1</v>
      </c>
      <c r="R14" s="75">
        <f t="shared" si="0"/>
        <v>15</v>
      </c>
      <c r="T14" s="26">
        <v>11</v>
      </c>
      <c r="U14" s="28">
        <v>2</v>
      </c>
      <c r="V14" s="28">
        <v>0</v>
      </c>
      <c r="W14" s="28">
        <v>1</v>
      </c>
      <c r="X14" s="28">
        <v>3</v>
      </c>
      <c r="Y14" s="28">
        <v>0</v>
      </c>
      <c r="Z14" s="28">
        <v>2</v>
      </c>
      <c r="AA14" s="28">
        <v>0</v>
      </c>
      <c r="AB14" s="28">
        <v>1</v>
      </c>
      <c r="AC14" s="28">
        <v>2</v>
      </c>
      <c r="AD14" s="28">
        <v>1</v>
      </c>
      <c r="AE14" s="28">
        <v>1</v>
      </c>
      <c r="AF14" s="28">
        <v>0</v>
      </c>
      <c r="AG14" s="28">
        <v>0</v>
      </c>
      <c r="AH14" s="28">
        <v>2</v>
      </c>
      <c r="AI14" s="28">
        <v>2</v>
      </c>
      <c r="AJ14" s="28">
        <v>1</v>
      </c>
      <c r="AK14" s="22">
        <f t="shared" si="1"/>
        <v>18</v>
      </c>
      <c r="AO14" s="26">
        <v>168</v>
      </c>
      <c r="AP14" s="25">
        <v>2</v>
      </c>
      <c r="AR14" s="12">
        <v>-168</v>
      </c>
      <c r="AS14" s="25">
        <v>2</v>
      </c>
      <c r="AW14" s="12">
        <v>168</v>
      </c>
    </row>
    <row r="15" spans="1:49" ht="15.75" x14ac:dyDescent="0.25">
      <c r="A15" s="26">
        <v>12</v>
      </c>
      <c r="B15" s="28">
        <v>2</v>
      </c>
      <c r="C15" s="28">
        <v>2</v>
      </c>
      <c r="D15" s="28">
        <v>0</v>
      </c>
      <c r="E15" s="28">
        <v>2</v>
      </c>
      <c r="F15" s="28">
        <v>1</v>
      </c>
      <c r="G15" s="28">
        <v>0</v>
      </c>
      <c r="H15" s="28">
        <v>0</v>
      </c>
      <c r="I15" s="28">
        <v>0</v>
      </c>
      <c r="J15" s="28">
        <v>2</v>
      </c>
      <c r="K15" s="28">
        <v>2</v>
      </c>
      <c r="L15" s="28">
        <v>1</v>
      </c>
      <c r="M15" s="28">
        <v>0</v>
      </c>
      <c r="N15" s="28">
        <v>0</v>
      </c>
      <c r="O15" s="28">
        <v>5</v>
      </c>
      <c r="P15" s="28">
        <v>1</v>
      </c>
      <c r="Q15" s="28">
        <v>0</v>
      </c>
      <c r="R15" s="75">
        <f t="shared" si="0"/>
        <v>18</v>
      </c>
      <c r="T15" s="26">
        <v>12</v>
      </c>
      <c r="U15" s="28">
        <v>2</v>
      </c>
      <c r="V15" s="28">
        <v>2</v>
      </c>
      <c r="W15" s="28">
        <v>3</v>
      </c>
      <c r="X15" s="28">
        <v>0</v>
      </c>
      <c r="Y15" s="28">
        <v>0</v>
      </c>
      <c r="Z15" s="28">
        <v>2</v>
      </c>
      <c r="AA15" s="28">
        <v>1</v>
      </c>
      <c r="AB15" s="28">
        <v>2</v>
      </c>
      <c r="AC15" s="28">
        <v>2</v>
      </c>
      <c r="AD15" s="28">
        <v>4</v>
      </c>
      <c r="AE15" s="28">
        <v>3</v>
      </c>
      <c r="AF15" s="28">
        <v>0</v>
      </c>
      <c r="AG15" s="28">
        <v>1</v>
      </c>
      <c r="AH15" s="28">
        <v>0</v>
      </c>
      <c r="AI15" s="28">
        <v>2</v>
      </c>
      <c r="AJ15" s="28">
        <v>0</v>
      </c>
      <c r="AK15" s="22">
        <f t="shared" si="1"/>
        <v>24</v>
      </c>
      <c r="AO15" s="26">
        <v>167</v>
      </c>
      <c r="AP15" s="25">
        <v>3</v>
      </c>
      <c r="AR15" s="12">
        <v>-167</v>
      </c>
      <c r="AS15" s="25">
        <v>3</v>
      </c>
      <c r="AW15" s="12">
        <v>167</v>
      </c>
    </row>
    <row r="16" spans="1:49" ht="15.75" x14ac:dyDescent="0.25">
      <c r="A16" s="26">
        <v>13</v>
      </c>
      <c r="B16" s="28">
        <v>2</v>
      </c>
      <c r="C16" s="28">
        <v>1</v>
      </c>
      <c r="D16" s="28">
        <v>0</v>
      </c>
      <c r="E16" s="28">
        <v>3</v>
      </c>
      <c r="F16" s="28">
        <v>3</v>
      </c>
      <c r="G16" s="28">
        <v>0</v>
      </c>
      <c r="H16" s="28">
        <v>0</v>
      </c>
      <c r="I16" s="28">
        <v>0</v>
      </c>
      <c r="J16" s="28">
        <v>2</v>
      </c>
      <c r="K16" s="28">
        <v>0</v>
      </c>
      <c r="L16" s="28">
        <v>4</v>
      </c>
      <c r="M16" s="28">
        <v>1</v>
      </c>
      <c r="N16" s="28">
        <v>4</v>
      </c>
      <c r="O16" s="28">
        <v>1</v>
      </c>
      <c r="P16" s="28">
        <v>3</v>
      </c>
      <c r="Q16" s="28">
        <v>0</v>
      </c>
      <c r="R16" s="75">
        <f t="shared" si="0"/>
        <v>24</v>
      </c>
      <c r="T16" s="26">
        <v>13</v>
      </c>
      <c r="U16" s="28">
        <v>1</v>
      </c>
      <c r="V16" s="28">
        <v>2</v>
      </c>
      <c r="W16" s="28">
        <v>1</v>
      </c>
      <c r="X16" s="28">
        <v>0</v>
      </c>
      <c r="Y16" s="28">
        <v>1</v>
      </c>
      <c r="Z16" s="28">
        <v>2</v>
      </c>
      <c r="AA16" s="28">
        <v>0</v>
      </c>
      <c r="AB16" s="28">
        <v>1</v>
      </c>
      <c r="AC16" s="28">
        <v>1</v>
      </c>
      <c r="AD16" s="28">
        <v>3</v>
      </c>
      <c r="AE16" s="28">
        <v>1</v>
      </c>
      <c r="AF16" s="28">
        <v>1</v>
      </c>
      <c r="AG16" s="28">
        <v>3</v>
      </c>
      <c r="AH16" s="28">
        <v>3</v>
      </c>
      <c r="AI16" s="28">
        <v>3</v>
      </c>
      <c r="AJ16" s="28">
        <v>1</v>
      </c>
      <c r="AK16" s="22">
        <f t="shared" si="1"/>
        <v>24</v>
      </c>
      <c r="AO16" s="26">
        <v>166</v>
      </c>
      <c r="AP16" s="25">
        <v>3</v>
      </c>
      <c r="AR16" s="12">
        <v>-166</v>
      </c>
      <c r="AS16" s="25">
        <v>3</v>
      </c>
      <c r="AW16" s="12">
        <v>166</v>
      </c>
    </row>
    <row r="17" spans="1:49" ht="15.75" x14ac:dyDescent="0.25">
      <c r="A17" s="26">
        <v>14</v>
      </c>
      <c r="B17" s="28">
        <v>2</v>
      </c>
      <c r="C17" s="28">
        <v>3</v>
      </c>
      <c r="D17" s="28">
        <v>1</v>
      </c>
      <c r="E17" s="28">
        <v>1</v>
      </c>
      <c r="F17" s="28">
        <v>0</v>
      </c>
      <c r="G17" s="28">
        <v>1</v>
      </c>
      <c r="H17" s="28">
        <v>2</v>
      </c>
      <c r="I17" s="28">
        <v>0</v>
      </c>
      <c r="J17" s="28">
        <v>2</v>
      </c>
      <c r="K17" s="28">
        <v>0</v>
      </c>
      <c r="L17" s="28">
        <v>0</v>
      </c>
      <c r="M17" s="28">
        <v>0</v>
      </c>
      <c r="N17" s="28">
        <v>4</v>
      </c>
      <c r="O17" s="28">
        <v>0</v>
      </c>
      <c r="P17" s="28">
        <v>1</v>
      </c>
      <c r="Q17" s="28">
        <v>2</v>
      </c>
      <c r="R17" s="75">
        <f t="shared" si="0"/>
        <v>19</v>
      </c>
      <c r="T17" s="26">
        <v>14</v>
      </c>
      <c r="U17" s="28">
        <v>3</v>
      </c>
      <c r="V17" s="28">
        <v>2</v>
      </c>
      <c r="W17" s="28">
        <v>0</v>
      </c>
      <c r="X17" s="28">
        <v>0</v>
      </c>
      <c r="Y17" s="28">
        <v>0</v>
      </c>
      <c r="Z17" s="28">
        <v>1</v>
      </c>
      <c r="AA17" s="28">
        <v>0</v>
      </c>
      <c r="AB17" s="28">
        <v>1</v>
      </c>
      <c r="AC17" s="28">
        <v>0</v>
      </c>
      <c r="AD17" s="28">
        <v>0</v>
      </c>
      <c r="AE17" s="28">
        <v>1</v>
      </c>
      <c r="AF17" s="28">
        <v>0</v>
      </c>
      <c r="AG17" s="28">
        <v>1</v>
      </c>
      <c r="AH17" s="28">
        <v>1</v>
      </c>
      <c r="AI17" s="28">
        <v>3</v>
      </c>
      <c r="AJ17" s="28">
        <v>1</v>
      </c>
      <c r="AK17" s="22">
        <f t="shared" si="1"/>
        <v>14</v>
      </c>
      <c r="AO17" s="26">
        <v>165</v>
      </c>
      <c r="AP17" s="25">
        <v>5</v>
      </c>
      <c r="AR17" s="12">
        <v>-165</v>
      </c>
      <c r="AS17" s="25">
        <v>5</v>
      </c>
      <c r="AW17" s="12">
        <v>165</v>
      </c>
    </row>
    <row r="18" spans="1:49" ht="15.75" x14ac:dyDescent="0.25">
      <c r="A18" s="26">
        <v>15</v>
      </c>
      <c r="B18" s="28">
        <v>1</v>
      </c>
      <c r="C18" s="28">
        <v>1</v>
      </c>
      <c r="D18" s="28">
        <v>2</v>
      </c>
      <c r="E18" s="28">
        <v>2</v>
      </c>
      <c r="F18" s="28">
        <v>2</v>
      </c>
      <c r="G18" s="28">
        <v>2</v>
      </c>
      <c r="H18" s="28">
        <v>1</v>
      </c>
      <c r="I18" s="28">
        <v>0</v>
      </c>
      <c r="J18" s="28">
        <v>0</v>
      </c>
      <c r="K18" s="28">
        <v>1</v>
      </c>
      <c r="L18" s="28">
        <v>1</v>
      </c>
      <c r="M18" s="28">
        <v>0</v>
      </c>
      <c r="N18" s="28">
        <v>0</v>
      </c>
      <c r="O18" s="28">
        <v>0</v>
      </c>
      <c r="P18" s="28">
        <v>2</v>
      </c>
      <c r="Q18" s="28">
        <v>2</v>
      </c>
      <c r="R18" s="75">
        <f t="shared" si="0"/>
        <v>17</v>
      </c>
      <c r="T18" s="26">
        <v>15</v>
      </c>
      <c r="U18" s="28">
        <v>1</v>
      </c>
      <c r="V18" s="28">
        <v>3</v>
      </c>
      <c r="W18" s="28">
        <v>0</v>
      </c>
      <c r="X18" s="28">
        <v>0</v>
      </c>
      <c r="Y18" s="28">
        <v>2</v>
      </c>
      <c r="Z18" s="28">
        <v>2</v>
      </c>
      <c r="AA18" s="28">
        <v>0</v>
      </c>
      <c r="AB18" s="28">
        <v>0</v>
      </c>
      <c r="AC18" s="28">
        <v>3</v>
      </c>
      <c r="AD18" s="28">
        <v>2</v>
      </c>
      <c r="AE18" s="28">
        <v>4</v>
      </c>
      <c r="AF18" s="28">
        <v>1</v>
      </c>
      <c r="AG18" s="28">
        <v>0</v>
      </c>
      <c r="AH18" s="28">
        <v>1</v>
      </c>
      <c r="AI18" s="28">
        <v>0</v>
      </c>
      <c r="AJ18" s="28">
        <v>0</v>
      </c>
      <c r="AK18" s="22">
        <f t="shared" si="1"/>
        <v>19</v>
      </c>
      <c r="AO18" s="26">
        <v>164</v>
      </c>
      <c r="AP18" s="25">
        <v>0</v>
      </c>
      <c r="AR18" s="12">
        <v>-164</v>
      </c>
      <c r="AS18" s="25">
        <v>0</v>
      </c>
      <c r="AW18" s="12">
        <v>164</v>
      </c>
    </row>
    <row r="19" spans="1:49" ht="15.75" x14ac:dyDescent="0.25">
      <c r="A19" s="26">
        <v>16</v>
      </c>
      <c r="B19" s="28">
        <v>0</v>
      </c>
      <c r="C19" s="28">
        <v>1</v>
      </c>
      <c r="D19" s="28">
        <v>1</v>
      </c>
      <c r="E19" s="28">
        <v>1</v>
      </c>
      <c r="F19" s="28">
        <v>2</v>
      </c>
      <c r="G19" s="28">
        <v>3</v>
      </c>
      <c r="H19" s="28">
        <v>0</v>
      </c>
      <c r="I19" s="28">
        <v>1</v>
      </c>
      <c r="J19" s="28">
        <v>0</v>
      </c>
      <c r="K19" s="28">
        <v>0</v>
      </c>
      <c r="L19" s="28">
        <v>0</v>
      </c>
      <c r="M19" s="28">
        <v>2</v>
      </c>
      <c r="N19" s="28">
        <v>3</v>
      </c>
      <c r="O19" s="28">
        <v>1</v>
      </c>
      <c r="P19" s="28">
        <v>3</v>
      </c>
      <c r="Q19" s="28">
        <v>0</v>
      </c>
      <c r="R19" s="75">
        <f t="shared" si="0"/>
        <v>18</v>
      </c>
      <c r="T19" s="26">
        <v>16</v>
      </c>
      <c r="U19" s="28">
        <v>2</v>
      </c>
      <c r="V19" s="28">
        <v>1</v>
      </c>
      <c r="W19" s="28">
        <v>2</v>
      </c>
      <c r="X19" s="28">
        <v>3</v>
      </c>
      <c r="Y19" s="28">
        <v>0</v>
      </c>
      <c r="Z19" s="28">
        <v>3</v>
      </c>
      <c r="AA19" s="28">
        <v>0</v>
      </c>
      <c r="AB19" s="28">
        <v>0</v>
      </c>
      <c r="AC19" s="28">
        <v>0</v>
      </c>
      <c r="AD19" s="28">
        <v>1</v>
      </c>
      <c r="AE19" s="28">
        <v>2</v>
      </c>
      <c r="AF19" s="28">
        <v>0</v>
      </c>
      <c r="AG19" s="28">
        <v>0</v>
      </c>
      <c r="AH19" s="28">
        <v>0</v>
      </c>
      <c r="AI19" s="28">
        <v>1</v>
      </c>
      <c r="AJ19" s="28">
        <v>0</v>
      </c>
      <c r="AK19" s="22">
        <f t="shared" si="1"/>
        <v>15</v>
      </c>
      <c r="AO19" s="26">
        <v>163</v>
      </c>
      <c r="AP19" s="25">
        <v>1</v>
      </c>
      <c r="AR19" s="12">
        <v>-163</v>
      </c>
      <c r="AS19" s="25">
        <v>1</v>
      </c>
      <c r="AW19" s="12">
        <v>163</v>
      </c>
    </row>
    <row r="20" spans="1:49" ht="15.75" x14ac:dyDescent="0.25">
      <c r="A20" s="26">
        <v>17</v>
      </c>
      <c r="B20" s="28">
        <v>1</v>
      </c>
      <c r="C20" s="28">
        <v>2</v>
      </c>
      <c r="D20" s="28">
        <v>1</v>
      </c>
      <c r="E20" s="28">
        <v>3</v>
      </c>
      <c r="F20" s="28">
        <v>0</v>
      </c>
      <c r="G20" s="28">
        <v>1</v>
      </c>
      <c r="H20" s="28">
        <v>1</v>
      </c>
      <c r="I20" s="28">
        <v>0</v>
      </c>
      <c r="J20" s="28">
        <v>1</v>
      </c>
      <c r="K20" s="28">
        <v>2</v>
      </c>
      <c r="L20" s="28">
        <v>3</v>
      </c>
      <c r="M20" s="28">
        <v>2</v>
      </c>
      <c r="N20" s="28">
        <v>1</v>
      </c>
      <c r="O20" s="28">
        <v>3</v>
      </c>
      <c r="P20" s="28">
        <v>3</v>
      </c>
      <c r="Q20" s="28">
        <v>0</v>
      </c>
      <c r="R20" s="75">
        <f t="shared" si="0"/>
        <v>24</v>
      </c>
      <c r="T20" s="26">
        <v>17</v>
      </c>
      <c r="U20" s="28">
        <v>2</v>
      </c>
      <c r="V20" s="28">
        <v>3</v>
      </c>
      <c r="W20" s="28">
        <v>1</v>
      </c>
      <c r="X20" s="28">
        <v>1</v>
      </c>
      <c r="Y20" s="28">
        <v>3</v>
      </c>
      <c r="Z20" s="28">
        <v>1</v>
      </c>
      <c r="AA20" s="28">
        <v>0</v>
      </c>
      <c r="AB20" s="28">
        <v>1</v>
      </c>
      <c r="AC20" s="28">
        <v>1</v>
      </c>
      <c r="AD20" s="28">
        <v>1</v>
      </c>
      <c r="AE20" s="28">
        <v>1</v>
      </c>
      <c r="AF20" s="28">
        <v>1</v>
      </c>
      <c r="AG20" s="28">
        <v>0</v>
      </c>
      <c r="AH20" s="28">
        <v>1</v>
      </c>
      <c r="AI20" s="28">
        <v>0</v>
      </c>
      <c r="AJ20" s="28">
        <v>1</v>
      </c>
      <c r="AK20" s="22">
        <f t="shared" si="1"/>
        <v>18</v>
      </c>
      <c r="AO20" s="26">
        <v>162</v>
      </c>
      <c r="AP20" s="25">
        <v>5</v>
      </c>
      <c r="AR20" s="12">
        <v>-162</v>
      </c>
      <c r="AS20" s="25">
        <v>5</v>
      </c>
      <c r="AW20" s="12">
        <v>162</v>
      </c>
    </row>
    <row r="21" spans="1:49" ht="15.75" x14ac:dyDescent="0.25">
      <c r="A21" s="26">
        <v>18</v>
      </c>
      <c r="B21" s="28">
        <v>2</v>
      </c>
      <c r="C21" s="28">
        <v>1</v>
      </c>
      <c r="D21" s="28">
        <v>1</v>
      </c>
      <c r="E21" s="28">
        <v>2</v>
      </c>
      <c r="F21" s="28">
        <v>1</v>
      </c>
      <c r="G21" s="28">
        <v>1</v>
      </c>
      <c r="H21" s="28">
        <v>0</v>
      </c>
      <c r="I21" s="28">
        <v>1</v>
      </c>
      <c r="J21" s="28">
        <v>2</v>
      </c>
      <c r="K21" s="28">
        <v>0</v>
      </c>
      <c r="L21" s="28">
        <v>0</v>
      </c>
      <c r="M21" s="28">
        <v>0</v>
      </c>
      <c r="N21" s="28">
        <v>0</v>
      </c>
      <c r="O21" s="28">
        <v>1</v>
      </c>
      <c r="P21" s="28">
        <v>2</v>
      </c>
      <c r="Q21" s="28">
        <v>2</v>
      </c>
      <c r="R21" s="75">
        <f t="shared" si="0"/>
        <v>16</v>
      </c>
      <c r="T21" s="26">
        <v>18</v>
      </c>
      <c r="U21" s="28">
        <v>0</v>
      </c>
      <c r="V21" s="28">
        <v>0</v>
      </c>
      <c r="W21" s="28">
        <v>2</v>
      </c>
      <c r="X21" s="28">
        <v>1</v>
      </c>
      <c r="Y21" s="28">
        <v>2</v>
      </c>
      <c r="Z21" s="28">
        <v>0</v>
      </c>
      <c r="AA21" s="28">
        <v>1</v>
      </c>
      <c r="AB21" s="28">
        <v>1</v>
      </c>
      <c r="AC21" s="28">
        <v>1</v>
      </c>
      <c r="AD21" s="28">
        <v>0</v>
      </c>
      <c r="AE21" s="28">
        <v>1</v>
      </c>
      <c r="AF21" s="28">
        <v>0</v>
      </c>
      <c r="AG21" s="28">
        <v>2</v>
      </c>
      <c r="AH21" s="28">
        <v>0</v>
      </c>
      <c r="AI21" s="28">
        <v>1</v>
      </c>
      <c r="AJ21" s="28">
        <v>0</v>
      </c>
      <c r="AK21" s="22">
        <f t="shared" si="1"/>
        <v>12</v>
      </c>
      <c r="AO21" s="26">
        <v>161</v>
      </c>
      <c r="AP21" s="25">
        <v>3</v>
      </c>
      <c r="AR21" s="12">
        <v>-161</v>
      </c>
      <c r="AS21" s="25">
        <v>3</v>
      </c>
      <c r="AW21" s="12">
        <v>161</v>
      </c>
    </row>
    <row r="22" spans="1:49" ht="15.75" x14ac:dyDescent="0.25">
      <c r="A22" s="26">
        <v>19</v>
      </c>
      <c r="B22" s="28">
        <v>1</v>
      </c>
      <c r="C22" s="28">
        <v>0</v>
      </c>
      <c r="D22" s="28">
        <v>1</v>
      </c>
      <c r="E22" s="28">
        <v>0</v>
      </c>
      <c r="F22" s="28">
        <v>1</v>
      </c>
      <c r="G22" s="28">
        <v>0</v>
      </c>
      <c r="H22" s="28">
        <v>0</v>
      </c>
      <c r="I22" s="28">
        <v>0</v>
      </c>
      <c r="J22" s="28">
        <v>0</v>
      </c>
      <c r="K22" s="28">
        <v>1</v>
      </c>
      <c r="L22" s="28">
        <v>0</v>
      </c>
      <c r="M22" s="28">
        <v>0</v>
      </c>
      <c r="N22" s="28">
        <v>0</v>
      </c>
      <c r="O22" s="28">
        <v>1</v>
      </c>
      <c r="P22" s="28">
        <v>0</v>
      </c>
      <c r="Q22" s="28">
        <v>0</v>
      </c>
      <c r="R22" s="75">
        <f t="shared" si="0"/>
        <v>5</v>
      </c>
      <c r="T22" s="26">
        <v>19</v>
      </c>
      <c r="U22" s="28">
        <v>1</v>
      </c>
      <c r="V22" s="28">
        <v>3</v>
      </c>
      <c r="W22" s="28">
        <v>1</v>
      </c>
      <c r="X22" s="28">
        <v>0</v>
      </c>
      <c r="Y22" s="28">
        <v>0</v>
      </c>
      <c r="Z22" s="28">
        <v>2</v>
      </c>
      <c r="AA22" s="28">
        <v>0</v>
      </c>
      <c r="AB22" s="28">
        <v>1</v>
      </c>
      <c r="AC22" s="28">
        <v>2</v>
      </c>
      <c r="AD22" s="28">
        <v>2</v>
      </c>
      <c r="AE22" s="28">
        <v>0</v>
      </c>
      <c r="AF22" s="28">
        <v>0</v>
      </c>
      <c r="AG22" s="28">
        <v>0</v>
      </c>
      <c r="AH22" s="28">
        <v>1</v>
      </c>
      <c r="AI22" s="28">
        <v>5</v>
      </c>
      <c r="AJ22" s="28">
        <v>0</v>
      </c>
      <c r="AK22" s="22">
        <f t="shared" si="1"/>
        <v>18</v>
      </c>
      <c r="AO22" s="26">
        <v>160</v>
      </c>
      <c r="AP22" s="25">
        <v>4</v>
      </c>
      <c r="AR22" s="12">
        <v>-160</v>
      </c>
      <c r="AS22" s="25">
        <v>4</v>
      </c>
      <c r="AW22" s="12">
        <v>160</v>
      </c>
    </row>
    <row r="23" spans="1:49" ht="15.75" x14ac:dyDescent="0.25">
      <c r="A23" s="26">
        <v>20</v>
      </c>
      <c r="B23" s="28">
        <v>3</v>
      </c>
      <c r="C23" s="28">
        <v>0</v>
      </c>
      <c r="D23" s="28">
        <v>1</v>
      </c>
      <c r="E23" s="28">
        <v>1</v>
      </c>
      <c r="F23" s="28">
        <v>1</v>
      </c>
      <c r="G23" s="28">
        <v>0</v>
      </c>
      <c r="H23" s="28">
        <v>0</v>
      </c>
      <c r="I23" s="28">
        <v>0</v>
      </c>
      <c r="J23" s="28">
        <v>0</v>
      </c>
      <c r="K23" s="28">
        <v>3</v>
      </c>
      <c r="L23" s="28">
        <v>0</v>
      </c>
      <c r="M23" s="28">
        <v>0</v>
      </c>
      <c r="N23" s="28">
        <v>0</v>
      </c>
      <c r="O23" s="28">
        <v>1</v>
      </c>
      <c r="P23" s="28">
        <v>1</v>
      </c>
      <c r="Q23" s="28">
        <v>2</v>
      </c>
      <c r="R23" s="75">
        <f t="shared" si="0"/>
        <v>13</v>
      </c>
      <c r="T23" s="26">
        <v>20</v>
      </c>
      <c r="U23" s="28">
        <v>1</v>
      </c>
      <c r="V23" s="28">
        <v>1</v>
      </c>
      <c r="W23" s="28">
        <v>0</v>
      </c>
      <c r="X23" s="28">
        <v>2</v>
      </c>
      <c r="Y23" s="28">
        <v>2</v>
      </c>
      <c r="Z23" s="28">
        <v>0</v>
      </c>
      <c r="AA23" s="28">
        <v>0</v>
      </c>
      <c r="AB23" s="28">
        <v>0</v>
      </c>
      <c r="AC23" s="28">
        <v>1</v>
      </c>
      <c r="AD23" s="28">
        <v>2</v>
      </c>
      <c r="AE23" s="28">
        <v>1</v>
      </c>
      <c r="AF23" s="28">
        <v>0</v>
      </c>
      <c r="AG23" s="28">
        <v>1</v>
      </c>
      <c r="AH23" s="28">
        <v>2</v>
      </c>
      <c r="AI23" s="28">
        <v>1</v>
      </c>
      <c r="AJ23" s="28">
        <v>1</v>
      </c>
      <c r="AK23" s="22">
        <f t="shared" si="1"/>
        <v>15</v>
      </c>
      <c r="AO23" s="26">
        <v>159</v>
      </c>
      <c r="AP23" s="25">
        <v>2</v>
      </c>
      <c r="AR23" s="12">
        <v>-159</v>
      </c>
      <c r="AS23" s="25">
        <v>2</v>
      </c>
      <c r="AW23" s="12">
        <v>159</v>
      </c>
    </row>
    <row r="24" spans="1:49" ht="15.75" x14ac:dyDescent="0.25">
      <c r="A24" s="26">
        <v>21</v>
      </c>
      <c r="B24" s="28">
        <v>1</v>
      </c>
      <c r="C24" s="28">
        <v>2</v>
      </c>
      <c r="D24" s="28">
        <v>1</v>
      </c>
      <c r="E24" s="28">
        <v>2</v>
      </c>
      <c r="F24" s="28">
        <v>2</v>
      </c>
      <c r="G24" s="28">
        <v>0</v>
      </c>
      <c r="H24" s="28">
        <v>1</v>
      </c>
      <c r="I24" s="28">
        <v>0</v>
      </c>
      <c r="J24" s="28">
        <v>0</v>
      </c>
      <c r="K24" s="28">
        <v>1</v>
      </c>
      <c r="L24" s="28">
        <v>0</v>
      </c>
      <c r="M24" s="28">
        <v>0</v>
      </c>
      <c r="N24" s="28">
        <v>0</v>
      </c>
      <c r="O24" s="28">
        <v>2</v>
      </c>
      <c r="P24" s="28">
        <v>0</v>
      </c>
      <c r="Q24" s="28">
        <v>1</v>
      </c>
      <c r="R24" s="75">
        <f t="shared" si="0"/>
        <v>13</v>
      </c>
      <c r="T24" s="26">
        <v>21</v>
      </c>
      <c r="U24" s="28">
        <v>1</v>
      </c>
      <c r="V24" s="28">
        <v>0</v>
      </c>
      <c r="W24" s="28">
        <v>0</v>
      </c>
      <c r="X24" s="28">
        <v>2</v>
      </c>
      <c r="Y24" s="28">
        <v>0</v>
      </c>
      <c r="Z24" s="28">
        <v>0</v>
      </c>
      <c r="AA24" s="28">
        <v>1</v>
      </c>
      <c r="AB24" s="28">
        <v>2</v>
      </c>
      <c r="AC24" s="28">
        <v>0</v>
      </c>
      <c r="AD24" s="28">
        <v>0</v>
      </c>
      <c r="AE24" s="28">
        <v>0</v>
      </c>
      <c r="AF24" s="28">
        <v>2</v>
      </c>
      <c r="AG24" s="28">
        <v>1</v>
      </c>
      <c r="AH24" s="28">
        <v>0</v>
      </c>
      <c r="AI24" s="28">
        <v>1</v>
      </c>
      <c r="AJ24" s="28">
        <v>0</v>
      </c>
      <c r="AK24" s="22">
        <f t="shared" si="1"/>
        <v>10</v>
      </c>
      <c r="AO24" s="26">
        <v>158</v>
      </c>
      <c r="AP24" s="25">
        <v>1</v>
      </c>
      <c r="AR24" s="12">
        <v>-158</v>
      </c>
      <c r="AS24" s="25">
        <v>1</v>
      </c>
      <c r="AW24" s="12">
        <v>158</v>
      </c>
    </row>
    <row r="25" spans="1:49" ht="15.75" x14ac:dyDescent="0.25">
      <c r="A25" s="26">
        <v>22</v>
      </c>
      <c r="B25" s="28">
        <v>0</v>
      </c>
      <c r="C25" s="28">
        <v>1</v>
      </c>
      <c r="D25" s="28">
        <v>0</v>
      </c>
      <c r="E25" s="28">
        <v>2</v>
      </c>
      <c r="F25" s="28">
        <v>0</v>
      </c>
      <c r="G25" s="28">
        <v>1</v>
      </c>
      <c r="H25" s="28">
        <v>1</v>
      </c>
      <c r="I25" s="28">
        <v>0</v>
      </c>
      <c r="J25" s="28">
        <v>0</v>
      </c>
      <c r="K25" s="28">
        <v>0</v>
      </c>
      <c r="L25" s="28">
        <v>2</v>
      </c>
      <c r="M25" s="28">
        <v>0</v>
      </c>
      <c r="N25" s="28">
        <v>2</v>
      </c>
      <c r="O25" s="28">
        <v>0</v>
      </c>
      <c r="P25" s="28">
        <v>2</v>
      </c>
      <c r="Q25" s="28">
        <v>0</v>
      </c>
      <c r="R25" s="75">
        <f t="shared" si="0"/>
        <v>11</v>
      </c>
      <c r="T25" s="26">
        <v>22</v>
      </c>
      <c r="U25" s="28">
        <v>0</v>
      </c>
      <c r="V25" s="28">
        <v>1</v>
      </c>
      <c r="W25" s="28">
        <v>1</v>
      </c>
      <c r="X25" s="28">
        <v>0</v>
      </c>
      <c r="Y25" s="28">
        <v>0</v>
      </c>
      <c r="Z25" s="28">
        <v>0</v>
      </c>
      <c r="AA25" s="28">
        <v>1</v>
      </c>
      <c r="AB25" s="28">
        <v>0</v>
      </c>
      <c r="AC25" s="28">
        <v>1</v>
      </c>
      <c r="AD25" s="28">
        <v>1</v>
      </c>
      <c r="AE25" s="28">
        <v>1</v>
      </c>
      <c r="AF25" s="28">
        <v>0</v>
      </c>
      <c r="AG25" s="28">
        <v>2</v>
      </c>
      <c r="AH25" s="28">
        <v>1</v>
      </c>
      <c r="AI25" s="28">
        <v>2</v>
      </c>
      <c r="AJ25" s="28">
        <v>0</v>
      </c>
      <c r="AK25" s="22">
        <f t="shared" si="1"/>
        <v>11</v>
      </c>
      <c r="AO25" s="26">
        <v>157</v>
      </c>
      <c r="AP25" s="25">
        <v>1</v>
      </c>
      <c r="AR25" s="12">
        <v>-157</v>
      </c>
      <c r="AS25" s="25">
        <v>1</v>
      </c>
      <c r="AW25" s="12">
        <v>157</v>
      </c>
    </row>
    <row r="26" spans="1:49" ht="15.75" x14ac:dyDescent="0.25">
      <c r="A26" s="26">
        <v>23</v>
      </c>
      <c r="B26" s="28">
        <v>1</v>
      </c>
      <c r="C26" s="28">
        <v>1</v>
      </c>
      <c r="D26" s="28">
        <v>1</v>
      </c>
      <c r="E26" s="28">
        <v>0</v>
      </c>
      <c r="F26" s="28">
        <v>0</v>
      </c>
      <c r="G26" s="28">
        <v>0</v>
      </c>
      <c r="H26" s="28">
        <v>3</v>
      </c>
      <c r="I26" s="28">
        <v>1</v>
      </c>
      <c r="J26" s="28">
        <v>1</v>
      </c>
      <c r="K26" s="28">
        <v>0</v>
      </c>
      <c r="L26" s="28">
        <v>0</v>
      </c>
      <c r="M26" s="28">
        <v>0</v>
      </c>
      <c r="N26" s="28">
        <v>1</v>
      </c>
      <c r="O26" s="28">
        <v>0</v>
      </c>
      <c r="P26" s="28">
        <v>0</v>
      </c>
      <c r="Q26" s="28">
        <v>1</v>
      </c>
      <c r="R26" s="75">
        <f t="shared" si="0"/>
        <v>10</v>
      </c>
      <c r="T26" s="26">
        <v>23</v>
      </c>
      <c r="U26" s="28">
        <v>0</v>
      </c>
      <c r="V26" s="28">
        <v>0</v>
      </c>
      <c r="W26" s="28">
        <v>1</v>
      </c>
      <c r="X26" s="28">
        <v>0</v>
      </c>
      <c r="Y26" s="28">
        <v>0</v>
      </c>
      <c r="Z26" s="28">
        <v>0</v>
      </c>
      <c r="AA26" s="28">
        <v>0</v>
      </c>
      <c r="AB26" s="28">
        <v>0</v>
      </c>
      <c r="AC26" s="28">
        <v>1</v>
      </c>
      <c r="AD26" s="28">
        <v>0</v>
      </c>
      <c r="AE26" s="28">
        <v>0</v>
      </c>
      <c r="AF26" s="28">
        <v>0</v>
      </c>
      <c r="AG26" s="28">
        <v>1</v>
      </c>
      <c r="AH26" s="28">
        <v>1</v>
      </c>
      <c r="AI26" s="28">
        <v>2</v>
      </c>
      <c r="AJ26" s="28">
        <v>0</v>
      </c>
      <c r="AK26" s="22">
        <f t="shared" si="1"/>
        <v>6</v>
      </c>
      <c r="AO26" s="26">
        <v>156</v>
      </c>
      <c r="AP26" s="25">
        <v>4</v>
      </c>
      <c r="AR26" s="12">
        <v>-156</v>
      </c>
      <c r="AS26" s="25">
        <v>4</v>
      </c>
      <c r="AW26" s="12">
        <v>156</v>
      </c>
    </row>
    <row r="27" spans="1:49" ht="15.75" x14ac:dyDescent="0.25">
      <c r="A27" s="26">
        <v>24</v>
      </c>
      <c r="B27" s="28">
        <v>0</v>
      </c>
      <c r="C27" s="28">
        <v>2</v>
      </c>
      <c r="D27" s="28">
        <v>3</v>
      </c>
      <c r="E27" s="28">
        <v>0</v>
      </c>
      <c r="F27" s="28">
        <v>0</v>
      </c>
      <c r="G27" s="28">
        <v>1</v>
      </c>
      <c r="H27" s="28">
        <v>2</v>
      </c>
      <c r="I27" s="28">
        <v>0</v>
      </c>
      <c r="J27" s="28">
        <v>0</v>
      </c>
      <c r="K27" s="28">
        <v>0</v>
      </c>
      <c r="L27" s="28">
        <v>1</v>
      </c>
      <c r="M27" s="28">
        <v>0</v>
      </c>
      <c r="N27" s="28">
        <v>2</v>
      </c>
      <c r="O27" s="28">
        <v>0</v>
      </c>
      <c r="P27" s="28">
        <v>0</v>
      </c>
      <c r="Q27" s="28">
        <v>0</v>
      </c>
      <c r="R27" s="75">
        <f t="shared" si="0"/>
        <v>11</v>
      </c>
      <c r="T27" s="26">
        <v>24</v>
      </c>
      <c r="U27" s="28">
        <v>0</v>
      </c>
      <c r="V27" s="28">
        <v>1</v>
      </c>
      <c r="W27" s="28">
        <v>1</v>
      </c>
      <c r="X27" s="28">
        <v>1</v>
      </c>
      <c r="Y27" s="28">
        <v>0</v>
      </c>
      <c r="Z27" s="28">
        <v>0</v>
      </c>
      <c r="AA27" s="28">
        <v>1</v>
      </c>
      <c r="AB27" s="28">
        <v>0</v>
      </c>
      <c r="AC27" s="28">
        <v>0</v>
      </c>
      <c r="AD27" s="28">
        <v>1</v>
      </c>
      <c r="AE27" s="28">
        <v>0</v>
      </c>
      <c r="AF27" s="28">
        <v>0</v>
      </c>
      <c r="AG27" s="28">
        <v>0</v>
      </c>
      <c r="AH27" s="28">
        <v>1</v>
      </c>
      <c r="AI27" s="28">
        <v>1</v>
      </c>
      <c r="AJ27" s="28">
        <v>0</v>
      </c>
      <c r="AK27" s="22">
        <f t="shared" si="1"/>
        <v>7</v>
      </c>
      <c r="AO27" s="26">
        <v>155</v>
      </c>
      <c r="AP27" s="25">
        <v>4</v>
      </c>
      <c r="AR27" s="12">
        <v>-155</v>
      </c>
      <c r="AS27" s="25">
        <v>4</v>
      </c>
      <c r="AW27" s="12">
        <v>155</v>
      </c>
    </row>
    <row r="28" spans="1:49" ht="15.75" x14ac:dyDescent="0.25">
      <c r="A28" s="26">
        <v>25</v>
      </c>
      <c r="B28" s="28">
        <v>0</v>
      </c>
      <c r="C28" s="28">
        <v>1</v>
      </c>
      <c r="D28" s="28">
        <v>0</v>
      </c>
      <c r="E28" s="28">
        <v>0</v>
      </c>
      <c r="F28" s="28">
        <v>0</v>
      </c>
      <c r="G28" s="28">
        <v>0</v>
      </c>
      <c r="H28" s="28">
        <v>0</v>
      </c>
      <c r="I28" s="28">
        <v>3</v>
      </c>
      <c r="J28" s="28">
        <v>0</v>
      </c>
      <c r="K28" s="28">
        <v>0</v>
      </c>
      <c r="L28" s="28">
        <v>0</v>
      </c>
      <c r="M28" s="28">
        <v>1</v>
      </c>
      <c r="N28" s="28">
        <v>1</v>
      </c>
      <c r="O28" s="28">
        <v>2</v>
      </c>
      <c r="P28" s="28">
        <v>1</v>
      </c>
      <c r="Q28" s="28">
        <v>0</v>
      </c>
      <c r="R28" s="75">
        <f t="shared" si="0"/>
        <v>9</v>
      </c>
      <c r="T28" s="26">
        <v>25</v>
      </c>
      <c r="U28" s="28">
        <v>0</v>
      </c>
      <c r="V28" s="28">
        <v>1</v>
      </c>
      <c r="W28" s="28">
        <v>0</v>
      </c>
      <c r="X28" s="28">
        <v>0</v>
      </c>
      <c r="Y28" s="28">
        <v>1</v>
      </c>
      <c r="Z28" s="28">
        <v>0</v>
      </c>
      <c r="AA28" s="28">
        <v>0</v>
      </c>
      <c r="AB28" s="28">
        <v>0</v>
      </c>
      <c r="AC28" s="28">
        <v>1</v>
      </c>
      <c r="AD28" s="28">
        <v>1</v>
      </c>
      <c r="AE28" s="28">
        <v>1</v>
      </c>
      <c r="AF28" s="28">
        <v>1</v>
      </c>
      <c r="AG28" s="28">
        <v>1</v>
      </c>
      <c r="AH28" s="28">
        <v>0</v>
      </c>
      <c r="AI28" s="28">
        <v>0</v>
      </c>
      <c r="AJ28" s="28">
        <v>0</v>
      </c>
      <c r="AK28" s="22">
        <f t="shared" si="1"/>
        <v>7</v>
      </c>
      <c r="AO28" s="26">
        <v>154</v>
      </c>
      <c r="AP28" s="25">
        <v>0</v>
      </c>
      <c r="AR28" s="12">
        <v>-154</v>
      </c>
      <c r="AS28" s="25">
        <v>0</v>
      </c>
      <c r="AW28" s="12">
        <v>154</v>
      </c>
    </row>
    <row r="29" spans="1:49" ht="15.75" x14ac:dyDescent="0.25">
      <c r="A29" s="26">
        <v>26</v>
      </c>
      <c r="B29" s="28">
        <v>1</v>
      </c>
      <c r="C29" s="28">
        <v>1</v>
      </c>
      <c r="D29" s="28">
        <v>1</v>
      </c>
      <c r="E29" s="28">
        <v>0</v>
      </c>
      <c r="F29" s="28">
        <v>0</v>
      </c>
      <c r="G29" s="28">
        <v>0</v>
      </c>
      <c r="H29" s="28">
        <v>0</v>
      </c>
      <c r="I29" s="28">
        <v>1</v>
      </c>
      <c r="J29" s="28">
        <v>0</v>
      </c>
      <c r="K29" s="28">
        <v>0</v>
      </c>
      <c r="L29" s="28">
        <v>0</v>
      </c>
      <c r="M29" s="28">
        <v>1</v>
      </c>
      <c r="N29" s="28">
        <v>0</v>
      </c>
      <c r="O29" s="28">
        <v>0</v>
      </c>
      <c r="P29" s="28">
        <v>0</v>
      </c>
      <c r="Q29" s="28">
        <v>2</v>
      </c>
      <c r="R29" s="75">
        <f t="shared" si="0"/>
        <v>7</v>
      </c>
      <c r="T29" s="26">
        <v>26</v>
      </c>
      <c r="U29" s="28">
        <v>1</v>
      </c>
      <c r="V29" s="28">
        <v>0</v>
      </c>
      <c r="W29" s="28">
        <v>1</v>
      </c>
      <c r="X29" s="28">
        <v>1</v>
      </c>
      <c r="Y29" s="28">
        <v>0</v>
      </c>
      <c r="Z29" s="28">
        <v>0</v>
      </c>
      <c r="AA29" s="28">
        <v>0</v>
      </c>
      <c r="AB29" s="28">
        <v>0</v>
      </c>
      <c r="AC29" s="28">
        <v>0</v>
      </c>
      <c r="AD29" s="28">
        <v>0</v>
      </c>
      <c r="AE29" s="28">
        <v>0</v>
      </c>
      <c r="AF29" s="28">
        <v>0</v>
      </c>
      <c r="AG29" s="28">
        <v>0</v>
      </c>
      <c r="AH29" s="28">
        <v>0</v>
      </c>
      <c r="AI29" s="28">
        <v>1</v>
      </c>
      <c r="AJ29" s="28">
        <v>0</v>
      </c>
      <c r="AK29" s="22">
        <f t="shared" si="1"/>
        <v>4</v>
      </c>
      <c r="AO29" s="26">
        <v>153</v>
      </c>
      <c r="AP29" s="25">
        <v>1</v>
      </c>
      <c r="AR29" s="12">
        <v>-153</v>
      </c>
      <c r="AS29" s="25">
        <v>1</v>
      </c>
      <c r="AW29" s="12">
        <v>153</v>
      </c>
    </row>
    <row r="30" spans="1:49" ht="15.75" x14ac:dyDescent="0.25">
      <c r="A30" s="26">
        <v>27</v>
      </c>
      <c r="B30" s="28">
        <v>0</v>
      </c>
      <c r="C30" s="28">
        <v>0</v>
      </c>
      <c r="D30" s="28">
        <v>0</v>
      </c>
      <c r="E30" s="28">
        <v>0</v>
      </c>
      <c r="F30" s="28">
        <v>1</v>
      </c>
      <c r="G30" s="28">
        <v>0</v>
      </c>
      <c r="H30" s="28">
        <v>0</v>
      </c>
      <c r="I30" s="28">
        <v>1</v>
      </c>
      <c r="J30" s="28">
        <v>0</v>
      </c>
      <c r="K30" s="28">
        <v>0</v>
      </c>
      <c r="L30" s="28">
        <v>0</v>
      </c>
      <c r="M30" s="28">
        <v>0</v>
      </c>
      <c r="N30" s="28">
        <v>0</v>
      </c>
      <c r="O30" s="28">
        <v>0</v>
      </c>
      <c r="P30" s="28">
        <v>0</v>
      </c>
      <c r="Q30" s="28">
        <v>0</v>
      </c>
      <c r="R30" s="75">
        <f t="shared" si="0"/>
        <v>2</v>
      </c>
      <c r="T30" s="26">
        <v>27</v>
      </c>
      <c r="U30" s="28">
        <v>0</v>
      </c>
      <c r="V30" s="28">
        <v>1</v>
      </c>
      <c r="W30" s="28">
        <v>0</v>
      </c>
      <c r="X30" s="28">
        <v>0</v>
      </c>
      <c r="Y30" s="28">
        <v>0</v>
      </c>
      <c r="Z30" s="28">
        <v>2</v>
      </c>
      <c r="AA30" s="28">
        <v>0</v>
      </c>
      <c r="AB30" s="28">
        <v>0</v>
      </c>
      <c r="AC30" s="28">
        <v>1</v>
      </c>
      <c r="AD30" s="28">
        <v>0</v>
      </c>
      <c r="AE30" s="28">
        <v>1</v>
      </c>
      <c r="AF30" s="28">
        <v>0</v>
      </c>
      <c r="AG30" s="28">
        <v>0</v>
      </c>
      <c r="AH30" s="28">
        <v>1</v>
      </c>
      <c r="AI30" s="28">
        <v>0</v>
      </c>
      <c r="AJ30" s="28">
        <v>0</v>
      </c>
      <c r="AK30" s="22">
        <f t="shared" si="1"/>
        <v>6</v>
      </c>
      <c r="AO30" s="26">
        <v>152</v>
      </c>
      <c r="AP30" s="25">
        <v>2</v>
      </c>
      <c r="AR30" s="12">
        <v>-152</v>
      </c>
      <c r="AS30" s="25">
        <v>2</v>
      </c>
      <c r="AW30" s="12">
        <v>152</v>
      </c>
    </row>
    <row r="31" spans="1:49" ht="15.75" x14ac:dyDescent="0.25">
      <c r="A31" s="26">
        <v>28</v>
      </c>
      <c r="B31" s="28">
        <v>0</v>
      </c>
      <c r="C31" s="28">
        <v>0</v>
      </c>
      <c r="D31" s="28">
        <v>1</v>
      </c>
      <c r="E31" s="28">
        <v>1</v>
      </c>
      <c r="F31" s="28">
        <v>0</v>
      </c>
      <c r="G31" s="28">
        <v>0</v>
      </c>
      <c r="H31" s="28">
        <v>0</v>
      </c>
      <c r="I31" s="28">
        <v>0</v>
      </c>
      <c r="J31" s="28">
        <v>1</v>
      </c>
      <c r="K31" s="28">
        <v>0</v>
      </c>
      <c r="L31" s="28">
        <v>0</v>
      </c>
      <c r="M31" s="28">
        <v>0</v>
      </c>
      <c r="N31" s="28">
        <v>1</v>
      </c>
      <c r="O31" s="28">
        <v>0</v>
      </c>
      <c r="P31" s="28">
        <v>0</v>
      </c>
      <c r="Q31" s="28">
        <v>0</v>
      </c>
      <c r="R31" s="75">
        <f t="shared" si="0"/>
        <v>4</v>
      </c>
      <c r="T31" s="26">
        <v>28</v>
      </c>
      <c r="U31" s="28">
        <v>0</v>
      </c>
      <c r="V31" s="28">
        <v>1</v>
      </c>
      <c r="W31" s="28">
        <v>0</v>
      </c>
      <c r="X31" s="28">
        <v>0</v>
      </c>
      <c r="Y31" s="28">
        <v>3</v>
      </c>
      <c r="Z31" s="28">
        <v>1</v>
      </c>
      <c r="AA31" s="28">
        <v>2</v>
      </c>
      <c r="AB31" s="28">
        <v>2</v>
      </c>
      <c r="AC31" s="28">
        <v>0</v>
      </c>
      <c r="AD31" s="28">
        <v>1</v>
      </c>
      <c r="AE31" s="28">
        <v>0</v>
      </c>
      <c r="AF31" s="28">
        <v>0</v>
      </c>
      <c r="AG31" s="28">
        <v>1</v>
      </c>
      <c r="AH31" s="28">
        <v>0</v>
      </c>
      <c r="AI31" s="28">
        <v>0</v>
      </c>
      <c r="AJ31" s="28">
        <v>2</v>
      </c>
      <c r="AK31" s="22">
        <f t="shared" si="1"/>
        <v>13</v>
      </c>
      <c r="AO31" s="26">
        <v>151</v>
      </c>
      <c r="AP31" s="25">
        <v>3</v>
      </c>
      <c r="AR31" s="12">
        <v>-151</v>
      </c>
      <c r="AS31" s="25">
        <v>3</v>
      </c>
      <c r="AW31" s="12">
        <v>151</v>
      </c>
    </row>
    <row r="32" spans="1:49" ht="15.75" x14ac:dyDescent="0.25">
      <c r="A32" s="26">
        <v>29</v>
      </c>
      <c r="B32" s="28">
        <v>0</v>
      </c>
      <c r="C32" s="28">
        <v>0</v>
      </c>
      <c r="D32" s="28">
        <v>0</v>
      </c>
      <c r="E32" s="28">
        <v>2</v>
      </c>
      <c r="F32" s="28">
        <v>1</v>
      </c>
      <c r="G32" s="28">
        <v>1</v>
      </c>
      <c r="H32" s="28">
        <v>0</v>
      </c>
      <c r="I32" s="28">
        <v>0</v>
      </c>
      <c r="J32" s="28">
        <v>1</v>
      </c>
      <c r="K32" s="28">
        <v>1</v>
      </c>
      <c r="L32" s="28">
        <v>1</v>
      </c>
      <c r="M32" s="28">
        <v>0</v>
      </c>
      <c r="N32" s="28">
        <v>0</v>
      </c>
      <c r="O32" s="28">
        <v>1</v>
      </c>
      <c r="P32" s="28">
        <v>0</v>
      </c>
      <c r="Q32" s="28">
        <v>0</v>
      </c>
      <c r="R32" s="75">
        <f t="shared" si="0"/>
        <v>8</v>
      </c>
      <c r="T32" s="26">
        <v>29</v>
      </c>
      <c r="U32" s="28">
        <v>0</v>
      </c>
      <c r="V32" s="28">
        <v>0</v>
      </c>
      <c r="W32" s="28">
        <v>1</v>
      </c>
      <c r="X32" s="28">
        <v>0</v>
      </c>
      <c r="Y32" s="28">
        <v>0</v>
      </c>
      <c r="Z32" s="28">
        <v>1</v>
      </c>
      <c r="AA32" s="28">
        <v>0</v>
      </c>
      <c r="AB32" s="28">
        <v>0</v>
      </c>
      <c r="AC32" s="28">
        <v>0</v>
      </c>
      <c r="AD32" s="28">
        <v>1</v>
      </c>
      <c r="AE32" s="28">
        <v>0</v>
      </c>
      <c r="AF32" s="28">
        <v>1</v>
      </c>
      <c r="AG32" s="28">
        <v>2</v>
      </c>
      <c r="AH32" s="28">
        <v>1</v>
      </c>
      <c r="AI32" s="28">
        <v>1</v>
      </c>
      <c r="AJ32" s="28">
        <v>1</v>
      </c>
      <c r="AK32" s="22">
        <f t="shared" si="1"/>
        <v>9</v>
      </c>
      <c r="AO32" s="26">
        <v>150</v>
      </c>
      <c r="AP32" s="25">
        <v>0</v>
      </c>
      <c r="AR32" s="12">
        <v>-150</v>
      </c>
      <c r="AS32" s="25">
        <v>0</v>
      </c>
      <c r="AW32" s="12">
        <v>150</v>
      </c>
    </row>
    <row r="33" spans="1:49" ht="15.75" x14ac:dyDescent="0.25">
      <c r="A33" s="26">
        <v>30</v>
      </c>
      <c r="B33" s="28">
        <v>0</v>
      </c>
      <c r="C33" s="28">
        <v>0</v>
      </c>
      <c r="D33" s="28">
        <v>0</v>
      </c>
      <c r="E33" s="28">
        <v>0</v>
      </c>
      <c r="F33" s="28">
        <v>0</v>
      </c>
      <c r="G33" s="28">
        <v>0</v>
      </c>
      <c r="H33" s="28">
        <v>0</v>
      </c>
      <c r="I33" s="28">
        <v>0</v>
      </c>
      <c r="J33" s="28">
        <v>0</v>
      </c>
      <c r="K33" s="28">
        <v>0</v>
      </c>
      <c r="L33" s="28">
        <v>1</v>
      </c>
      <c r="M33" s="28">
        <v>0</v>
      </c>
      <c r="N33" s="28">
        <v>0</v>
      </c>
      <c r="O33" s="28">
        <v>0</v>
      </c>
      <c r="P33" s="28">
        <v>1</v>
      </c>
      <c r="Q33" s="28">
        <v>0</v>
      </c>
      <c r="R33" s="75">
        <f t="shared" si="0"/>
        <v>2</v>
      </c>
      <c r="T33" s="26">
        <v>30</v>
      </c>
      <c r="U33" s="28">
        <v>0</v>
      </c>
      <c r="V33" s="28">
        <v>1</v>
      </c>
      <c r="W33" s="28">
        <v>0</v>
      </c>
      <c r="X33" s="28">
        <v>1</v>
      </c>
      <c r="Y33" s="28">
        <v>0</v>
      </c>
      <c r="Z33" s="28">
        <v>1</v>
      </c>
      <c r="AA33" s="28">
        <v>0</v>
      </c>
      <c r="AB33" s="28">
        <v>0</v>
      </c>
      <c r="AC33" s="28">
        <v>0</v>
      </c>
      <c r="AD33" s="28">
        <v>0</v>
      </c>
      <c r="AE33" s="28">
        <v>0</v>
      </c>
      <c r="AF33" s="28">
        <v>1</v>
      </c>
      <c r="AG33" s="28">
        <v>0</v>
      </c>
      <c r="AH33" s="28">
        <v>1</v>
      </c>
      <c r="AI33" s="28">
        <v>1</v>
      </c>
      <c r="AJ33" s="28">
        <v>1</v>
      </c>
      <c r="AK33" s="22">
        <f t="shared" si="1"/>
        <v>7</v>
      </c>
      <c r="AO33" s="26">
        <v>149</v>
      </c>
      <c r="AP33" s="25">
        <v>0</v>
      </c>
      <c r="AR33" s="12">
        <v>-149</v>
      </c>
      <c r="AS33" s="25">
        <v>0</v>
      </c>
      <c r="AW33" s="12">
        <v>149</v>
      </c>
    </row>
    <row r="34" spans="1:49" ht="15.75" x14ac:dyDescent="0.25">
      <c r="A34" s="26">
        <v>31</v>
      </c>
      <c r="B34" s="28">
        <v>0</v>
      </c>
      <c r="C34" s="28">
        <v>1</v>
      </c>
      <c r="D34" s="28">
        <v>1</v>
      </c>
      <c r="E34" s="28">
        <v>0</v>
      </c>
      <c r="F34" s="28">
        <v>1</v>
      </c>
      <c r="G34" s="28">
        <v>0</v>
      </c>
      <c r="H34" s="28">
        <v>1</v>
      </c>
      <c r="I34" s="28">
        <v>0</v>
      </c>
      <c r="J34" s="28">
        <v>0</v>
      </c>
      <c r="K34" s="28">
        <v>0</v>
      </c>
      <c r="L34" s="28">
        <v>0</v>
      </c>
      <c r="M34" s="28">
        <v>1</v>
      </c>
      <c r="N34" s="28">
        <v>0</v>
      </c>
      <c r="O34" s="28">
        <v>2</v>
      </c>
      <c r="P34" s="28">
        <v>1</v>
      </c>
      <c r="Q34" s="28">
        <v>0</v>
      </c>
      <c r="R34" s="75">
        <f t="shared" si="0"/>
        <v>8</v>
      </c>
      <c r="T34" s="26">
        <v>31</v>
      </c>
      <c r="U34" s="28">
        <v>1</v>
      </c>
      <c r="V34" s="28">
        <v>0</v>
      </c>
      <c r="W34" s="28">
        <v>0</v>
      </c>
      <c r="X34" s="28">
        <v>0</v>
      </c>
      <c r="Y34" s="28">
        <v>0</v>
      </c>
      <c r="Z34" s="28">
        <v>0</v>
      </c>
      <c r="AA34" s="28">
        <v>0</v>
      </c>
      <c r="AB34" s="28">
        <v>0</v>
      </c>
      <c r="AC34" s="28">
        <v>0</v>
      </c>
      <c r="AD34" s="28">
        <v>2</v>
      </c>
      <c r="AE34" s="28">
        <v>0</v>
      </c>
      <c r="AF34" s="28">
        <v>0</v>
      </c>
      <c r="AG34" s="28">
        <v>2</v>
      </c>
      <c r="AH34" s="28">
        <v>0</v>
      </c>
      <c r="AI34" s="28">
        <v>1</v>
      </c>
      <c r="AJ34" s="28">
        <v>0</v>
      </c>
      <c r="AK34" s="22">
        <f t="shared" si="1"/>
        <v>6</v>
      </c>
      <c r="AO34" s="26">
        <v>148</v>
      </c>
      <c r="AP34" s="25">
        <v>3</v>
      </c>
      <c r="AR34" s="12">
        <v>-148</v>
      </c>
      <c r="AS34" s="25">
        <v>3</v>
      </c>
      <c r="AW34" s="12">
        <v>148</v>
      </c>
    </row>
    <row r="35" spans="1:49" ht="15.75" x14ac:dyDescent="0.25">
      <c r="A35" s="26">
        <v>32</v>
      </c>
      <c r="B35" s="28">
        <v>0</v>
      </c>
      <c r="C35" s="28">
        <v>0</v>
      </c>
      <c r="D35" s="28">
        <v>1</v>
      </c>
      <c r="E35" s="28">
        <v>1</v>
      </c>
      <c r="F35" s="28">
        <v>0</v>
      </c>
      <c r="G35" s="28">
        <v>0</v>
      </c>
      <c r="H35" s="28">
        <v>0</v>
      </c>
      <c r="I35" s="28">
        <v>2</v>
      </c>
      <c r="J35" s="28">
        <v>0</v>
      </c>
      <c r="K35" s="28">
        <v>0</v>
      </c>
      <c r="L35" s="28">
        <v>0</v>
      </c>
      <c r="M35" s="28">
        <v>0</v>
      </c>
      <c r="N35" s="28">
        <v>0</v>
      </c>
      <c r="O35" s="28">
        <v>0</v>
      </c>
      <c r="P35" s="28">
        <v>0</v>
      </c>
      <c r="Q35" s="28">
        <v>0</v>
      </c>
      <c r="R35" s="75">
        <f t="shared" ref="R35:R66" si="2">SUM(B35:Q35)</f>
        <v>4</v>
      </c>
      <c r="T35" s="26">
        <v>32</v>
      </c>
      <c r="U35" s="28">
        <v>0</v>
      </c>
      <c r="V35" s="28">
        <v>0</v>
      </c>
      <c r="W35" s="28">
        <v>0</v>
      </c>
      <c r="X35" s="28">
        <v>3</v>
      </c>
      <c r="Y35" s="28">
        <v>0</v>
      </c>
      <c r="Z35" s="28">
        <v>2</v>
      </c>
      <c r="AA35" s="28">
        <v>0</v>
      </c>
      <c r="AB35" s="28">
        <v>0</v>
      </c>
      <c r="AC35" s="28">
        <v>0</v>
      </c>
      <c r="AD35" s="28">
        <v>0</v>
      </c>
      <c r="AE35" s="28">
        <v>0</v>
      </c>
      <c r="AF35" s="28">
        <v>0</v>
      </c>
      <c r="AG35" s="28">
        <v>0</v>
      </c>
      <c r="AH35" s="28">
        <v>1</v>
      </c>
      <c r="AI35" s="28">
        <v>2</v>
      </c>
      <c r="AJ35" s="28">
        <v>0</v>
      </c>
      <c r="AK35" s="22">
        <f t="shared" ref="AK35:AK66" si="3">SUM(U35:AJ35)</f>
        <v>8</v>
      </c>
      <c r="AO35" s="26">
        <v>147</v>
      </c>
      <c r="AP35" s="25">
        <v>3</v>
      </c>
      <c r="AR35" s="12">
        <v>-147</v>
      </c>
      <c r="AS35" s="25">
        <v>3</v>
      </c>
      <c r="AW35" s="12">
        <v>147</v>
      </c>
    </row>
    <row r="36" spans="1:49" ht="15.75" x14ac:dyDescent="0.25">
      <c r="A36" s="26">
        <v>33</v>
      </c>
      <c r="B36" s="28">
        <v>0</v>
      </c>
      <c r="C36" s="28">
        <v>1</v>
      </c>
      <c r="D36" s="28">
        <v>0</v>
      </c>
      <c r="E36" s="28">
        <v>0</v>
      </c>
      <c r="F36" s="28">
        <v>1</v>
      </c>
      <c r="G36" s="28">
        <v>1</v>
      </c>
      <c r="H36" s="28">
        <v>0</v>
      </c>
      <c r="I36" s="28">
        <v>1</v>
      </c>
      <c r="J36" s="28">
        <v>2</v>
      </c>
      <c r="K36" s="28">
        <v>0</v>
      </c>
      <c r="L36" s="28">
        <v>0</v>
      </c>
      <c r="M36" s="28">
        <v>0</v>
      </c>
      <c r="N36" s="28">
        <v>0</v>
      </c>
      <c r="O36" s="28">
        <v>0</v>
      </c>
      <c r="P36" s="28">
        <v>0</v>
      </c>
      <c r="Q36" s="28">
        <v>1</v>
      </c>
      <c r="R36" s="75">
        <f t="shared" si="2"/>
        <v>7</v>
      </c>
      <c r="T36" s="26">
        <v>33</v>
      </c>
      <c r="U36" s="28">
        <v>0</v>
      </c>
      <c r="V36" s="28">
        <v>0</v>
      </c>
      <c r="W36" s="28">
        <v>1</v>
      </c>
      <c r="X36" s="28">
        <v>0</v>
      </c>
      <c r="Y36" s="28">
        <v>0</v>
      </c>
      <c r="Z36" s="28">
        <v>1</v>
      </c>
      <c r="AA36" s="28">
        <v>0</v>
      </c>
      <c r="AB36" s="28">
        <v>0</v>
      </c>
      <c r="AC36" s="28">
        <v>0</v>
      </c>
      <c r="AD36" s="28">
        <v>0</v>
      </c>
      <c r="AE36" s="28">
        <v>0</v>
      </c>
      <c r="AF36" s="28">
        <v>0</v>
      </c>
      <c r="AG36" s="28">
        <v>1</v>
      </c>
      <c r="AH36" s="28">
        <v>0</v>
      </c>
      <c r="AI36" s="28">
        <v>1</v>
      </c>
      <c r="AJ36" s="28">
        <v>0</v>
      </c>
      <c r="AK36" s="22">
        <f t="shared" si="3"/>
        <v>4</v>
      </c>
      <c r="AO36" s="26">
        <v>146</v>
      </c>
      <c r="AP36" s="25">
        <v>2</v>
      </c>
      <c r="AR36" s="12">
        <v>-146</v>
      </c>
      <c r="AS36" s="25">
        <v>2</v>
      </c>
      <c r="AW36" s="12">
        <v>146</v>
      </c>
    </row>
    <row r="37" spans="1:49" ht="15.75" x14ac:dyDescent="0.25">
      <c r="A37" s="26">
        <v>34</v>
      </c>
      <c r="B37" s="28">
        <v>0</v>
      </c>
      <c r="C37" s="28">
        <v>0</v>
      </c>
      <c r="D37" s="28">
        <v>0</v>
      </c>
      <c r="E37" s="28">
        <v>0</v>
      </c>
      <c r="F37" s="28">
        <v>1</v>
      </c>
      <c r="G37" s="28">
        <v>0</v>
      </c>
      <c r="H37" s="28">
        <v>0</v>
      </c>
      <c r="I37" s="28">
        <v>1</v>
      </c>
      <c r="J37" s="28">
        <v>0</v>
      </c>
      <c r="K37" s="28">
        <v>0</v>
      </c>
      <c r="L37" s="28">
        <v>0</v>
      </c>
      <c r="M37" s="28">
        <v>1</v>
      </c>
      <c r="N37" s="28">
        <v>0</v>
      </c>
      <c r="O37" s="28">
        <v>2</v>
      </c>
      <c r="P37" s="28">
        <v>0</v>
      </c>
      <c r="Q37" s="28">
        <v>0</v>
      </c>
      <c r="R37" s="75">
        <f t="shared" si="2"/>
        <v>5</v>
      </c>
      <c r="T37" s="26">
        <v>34</v>
      </c>
      <c r="U37" s="28">
        <v>0</v>
      </c>
      <c r="V37" s="28">
        <v>0</v>
      </c>
      <c r="W37" s="28">
        <v>1</v>
      </c>
      <c r="X37" s="28">
        <v>1</v>
      </c>
      <c r="Y37" s="28">
        <v>1</v>
      </c>
      <c r="Z37" s="28">
        <v>0</v>
      </c>
      <c r="AA37" s="28">
        <v>0</v>
      </c>
      <c r="AB37" s="28">
        <v>0</v>
      </c>
      <c r="AC37" s="28">
        <v>0</v>
      </c>
      <c r="AD37" s="28">
        <v>0</v>
      </c>
      <c r="AE37" s="28">
        <v>0</v>
      </c>
      <c r="AF37" s="28">
        <v>0</v>
      </c>
      <c r="AG37" s="28">
        <v>0</v>
      </c>
      <c r="AH37" s="28">
        <v>0</v>
      </c>
      <c r="AI37" s="28">
        <v>1</v>
      </c>
      <c r="AJ37" s="28">
        <v>0</v>
      </c>
      <c r="AK37" s="22">
        <f t="shared" si="3"/>
        <v>4</v>
      </c>
      <c r="AO37" s="26">
        <v>145</v>
      </c>
      <c r="AP37" s="25">
        <v>1</v>
      </c>
      <c r="AR37" s="12">
        <f>145</f>
        <v>145</v>
      </c>
      <c r="AS37" s="25">
        <v>1</v>
      </c>
      <c r="AW37" s="12">
        <v>145</v>
      </c>
    </row>
    <row r="38" spans="1:49" ht="15.75" x14ac:dyDescent="0.25">
      <c r="A38" s="26">
        <v>35</v>
      </c>
      <c r="B38" s="28">
        <v>0</v>
      </c>
      <c r="C38" s="28">
        <v>0</v>
      </c>
      <c r="D38" s="28">
        <v>1</v>
      </c>
      <c r="E38" s="28">
        <v>1</v>
      </c>
      <c r="F38" s="28">
        <v>0</v>
      </c>
      <c r="G38" s="28">
        <v>0</v>
      </c>
      <c r="H38" s="28">
        <v>0</v>
      </c>
      <c r="I38" s="28">
        <v>1</v>
      </c>
      <c r="J38" s="28">
        <v>0</v>
      </c>
      <c r="K38" s="28">
        <v>1</v>
      </c>
      <c r="L38" s="28">
        <v>1</v>
      </c>
      <c r="M38" s="28">
        <v>1</v>
      </c>
      <c r="N38" s="28">
        <v>1</v>
      </c>
      <c r="O38" s="28">
        <v>0</v>
      </c>
      <c r="P38" s="28">
        <v>0</v>
      </c>
      <c r="Q38" s="28">
        <v>1</v>
      </c>
      <c r="R38" s="75">
        <f t="shared" si="2"/>
        <v>8</v>
      </c>
      <c r="T38" s="26">
        <v>35</v>
      </c>
      <c r="U38" s="28">
        <v>0</v>
      </c>
      <c r="V38" s="28">
        <v>0</v>
      </c>
      <c r="W38" s="28">
        <v>0</v>
      </c>
      <c r="X38" s="28">
        <v>0</v>
      </c>
      <c r="Y38" s="28">
        <v>2</v>
      </c>
      <c r="Z38" s="28">
        <v>1</v>
      </c>
      <c r="AA38" s="28">
        <v>2</v>
      </c>
      <c r="AB38" s="28">
        <v>0</v>
      </c>
      <c r="AC38" s="28">
        <v>1</v>
      </c>
      <c r="AD38" s="28">
        <v>0</v>
      </c>
      <c r="AE38" s="28">
        <v>0</v>
      </c>
      <c r="AF38" s="28">
        <v>0</v>
      </c>
      <c r="AG38" s="28">
        <v>0</v>
      </c>
      <c r="AH38" s="28">
        <v>0</v>
      </c>
      <c r="AI38" s="28">
        <v>0</v>
      </c>
      <c r="AJ38" s="28">
        <v>0</v>
      </c>
      <c r="AK38" s="22">
        <f t="shared" si="3"/>
        <v>6</v>
      </c>
      <c r="AO38" s="26">
        <v>144</v>
      </c>
      <c r="AP38" s="25">
        <v>5</v>
      </c>
      <c r="AR38" s="12">
        <v>-144</v>
      </c>
      <c r="AS38" s="25">
        <v>5</v>
      </c>
      <c r="AW38" s="12">
        <v>144</v>
      </c>
    </row>
    <row r="39" spans="1:49" ht="15.75" x14ac:dyDescent="0.25">
      <c r="A39" s="26">
        <v>36</v>
      </c>
      <c r="B39" s="28">
        <v>0</v>
      </c>
      <c r="C39" s="28">
        <v>0</v>
      </c>
      <c r="D39" s="28">
        <v>1</v>
      </c>
      <c r="E39" s="28">
        <v>0</v>
      </c>
      <c r="F39" s="28">
        <v>1</v>
      </c>
      <c r="G39" s="28">
        <v>0</v>
      </c>
      <c r="H39" s="28">
        <v>0</v>
      </c>
      <c r="I39" s="28">
        <v>2</v>
      </c>
      <c r="J39" s="28">
        <v>0</v>
      </c>
      <c r="K39" s="28">
        <v>0</v>
      </c>
      <c r="L39" s="28">
        <v>0</v>
      </c>
      <c r="M39" s="28">
        <v>0</v>
      </c>
      <c r="N39" s="28">
        <v>0</v>
      </c>
      <c r="O39" s="28">
        <v>0</v>
      </c>
      <c r="P39" s="28">
        <v>1</v>
      </c>
      <c r="Q39" s="28">
        <v>0</v>
      </c>
      <c r="R39" s="75">
        <f t="shared" si="2"/>
        <v>5</v>
      </c>
      <c r="T39" s="26">
        <v>36</v>
      </c>
      <c r="U39" s="28">
        <v>0</v>
      </c>
      <c r="V39" s="28">
        <v>0</v>
      </c>
      <c r="W39" s="28">
        <v>0</v>
      </c>
      <c r="X39" s="28">
        <v>1</v>
      </c>
      <c r="Y39" s="28">
        <v>0</v>
      </c>
      <c r="Z39" s="28">
        <v>0</v>
      </c>
      <c r="AA39" s="28">
        <v>0</v>
      </c>
      <c r="AB39" s="28">
        <v>0</v>
      </c>
      <c r="AC39" s="28">
        <v>1</v>
      </c>
      <c r="AD39" s="28">
        <v>1</v>
      </c>
      <c r="AE39" s="28">
        <v>0</v>
      </c>
      <c r="AF39" s="28">
        <v>0</v>
      </c>
      <c r="AG39" s="28">
        <v>1</v>
      </c>
      <c r="AH39" s="28">
        <v>0</v>
      </c>
      <c r="AI39" s="28">
        <v>2</v>
      </c>
      <c r="AJ39" s="28">
        <v>0</v>
      </c>
      <c r="AK39" s="22">
        <f t="shared" si="3"/>
        <v>6</v>
      </c>
      <c r="AO39" s="26">
        <v>143</v>
      </c>
      <c r="AP39" s="25">
        <v>2</v>
      </c>
      <c r="AR39" s="12">
        <v>-143</v>
      </c>
      <c r="AS39" s="25">
        <v>2</v>
      </c>
      <c r="AW39" s="12">
        <v>143</v>
      </c>
    </row>
    <row r="40" spans="1:49" ht="15.75" x14ac:dyDescent="0.25">
      <c r="A40" s="26">
        <v>37</v>
      </c>
      <c r="B40" s="28">
        <v>0</v>
      </c>
      <c r="C40" s="28">
        <v>0</v>
      </c>
      <c r="D40" s="28">
        <v>0</v>
      </c>
      <c r="E40" s="28">
        <v>1</v>
      </c>
      <c r="F40" s="28">
        <v>0</v>
      </c>
      <c r="G40" s="28">
        <v>0</v>
      </c>
      <c r="H40" s="28">
        <v>0</v>
      </c>
      <c r="I40" s="28">
        <v>0</v>
      </c>
      <c r="J40" s="28">
        <v>0</v>
      </c>
      <c r="K40" s="28">
        <v>0</v>
      </c>
      <c r="L40" s="28">
        <v>0</v>
      </c>
      <c r="M40" s="28">
        <v>1</v>
      </c>
      <c r="N40" s="28">
        <v>0</v>
      </c>
      <c r="O40" s="28">
        <v>0</v>
      </c>
      <c r="P40" s="28">
        <v>0</v>
      </c>
      <c r="Q40" s="28">
        <v>0</v>
      </c>
      <c r="R40" s="75">
        <f t="shared" si="2"/>
        <v>2</v>
      </c>
      <c r="T40" s="26">
        <v>37</v>
      </c>
      <c r="U40" s="28">
        <v>0</v>
      </c>
      <c r="V40" s="28">
        <v>1</v>
      </c>
      <c r="W40" s="28">
        <v>2</v>
      </c>
      <c r="X40" s="28">
        <v>1</v>
      </c>
      <c r="Y40" s="28">
        <v>0</v>
      </c>
      <c r="Z40" s="28">
        <v>1</v>
      </c>
      <c r="AA40" s="28">
        <v>0</v>
      </c>
      <c r="AB40" s="28">
        <v>1</v>
      </c>
      <c r="AC40" s="28">
        <v>0</v>
      </c>
      <c r="AD40" s="28">
        <v>0</v>
      </c>
      <c r="AE40" s="28">
        <v>0</v>
      </c>
      <c r="AF40" s="28">
        <v>0</v>
      </c>
      <c r="AG40" s="28">
        <v>0</v>
      </c>
      <c r="AH40" s="28">
        <v>1</v>
      </c>
      <c r="AI40" s="28">
        <v>0</v>
      </c>
      <c r="AJ40" s="28">
        <v>0</v>
      </c>
      <c r="AK40" s="22">
        <f t="shared" si="3"/>
        <v>7</v>
      </c>
      <c r="AO40" s="26">
        <v>142</v>
      </c>
      <c r="AP40" s="25">
        <v>3</v>
      </c>
      <c r="AR40" s="12">
        <v>-142</v>
      </c>
      <c r="AS40" s="25">
        <v>3</v>
      </c>
      <c r="AW40" s="12">
        <v>142</v>
      </c>
    </row>
    <row r="41" spans="1:49" ht="15.75" x14ac:dyDescent="0.25">
      <c r="A41" s="26">
        <v>38</v>
      </c>
      <c r="B41" s="28">
        <v>0</v>
      </c>
      <c r="C41" s="28">
        <v>0</v>
      </c>
      <c r="D41" s="28">
        <v>1</v>
      </c>
      <c r="E41" s="28">
        <v>0</v>
      </c>
      <c r="F41" s="28">
        <v>1</v>
      </c>
      <c r="G41" s="28">
        <v>0</v>
      </c>
      <c r="H41" s="28">
        <v>0</v>
      </c>
      <c r="I41" s="28">
        <v>0</v>
      </c>
      <c r="J41" s="28">
        <v>2</v>
      </c>
      <c r="K41" s="28">
        <v>0</v>
      </c>
      <c r="L41" s="28">
        <v>1</v>
      </c>
      <c r="M41" s="28">
        <v>0</v>
      </c>
      <c r="N41" s="28">
        <v>0</v>
      </c>
      <c r="O41" s="28">
        <v>0</v>
      </c>
      <c r="P41" s="28">
        <v>1</v>
      </c>
      <c r="Q41" s="28">
        <v>0</v>
      </c>
      <c r="R41" s="75">
        <f t="shared" si="2"/>
        <v>6</v>
      </c>
      <c r="T41" s="26">
        <v>38</v>
      </c>
      <c r="U41" s="28">
        <v>0</v>
      </c>
      <c r="V41" s="28">
        <v>0</v>
      </c>
      <c r="W41" s="28">
        <v>3</v>
      </c>
      <c r="X41" s="28">
        <v>0</v>
      </c>
      <c r="Y41" s="28">
        <v>0</v>
      </c>
      <c r="Z41" s="28">
        <v>0</v>
      </c>
      <c r="AA41" s="28">
        <v>1</v>
      </c>
      <c r="AB41" s="28">
        <v>2</v>
      </c>
      <c r="AC41" s="28">
        <v>0</v>
      </c>
      <c r="AD41" s="28">
        <v>0</v>
      </c>
      <c r="AE41" s="28">
        <v>1</v>
      </c>
      <c r="AF41" s="28">
        <v>0</v>
      </c>
      <c r="AG41" s="28">
        <v>0</v>
      </c>
      <c r="AH41" s="28">
        <v>0</v>
      </c>
      <c r="AI41" s="28">
        <v>0</v>
      </c>
      <c r="AJ41" s="28">
        <v>1</v>
      </c>
      <c r="AK41" s="22">
        <f t="shared" si="3"/>
        <v>8</v>
      </c>
      <c r="AO41" s="26">
        <v>141</v>
      </c>
      <c r="AP41" s="25">
        <v>0</v>
      </c>
      <c r="AR41" s="12">
        <v>-141</v>
      </c>
      <c r="AS41" s="25">
        <v>0</v>
      </c>
      <c r="AW41" s="12">
        <v>141</v>
      </c>
    </row>
    <row r="42" spans="1:49" ht="15.75" x14ac:dyDescent="0.25">
      <c r="A42" s="26">
        <v>39</v>
      </c>
      <c r="B42" s="28">
        <v>0</v>
      </c>
      <c r="C42" s="28">
        <v>1</v>
      </c>
      <c r="D42" s="28">
        <v>0</v>
      </c>
      <c r="E42" s="28">
        <v>1</v>
      </c>
      <c r="F42" s="28">
        <v>0</v>
      </c>
      <c r="G42" s="28">
        <v>1</v>
      </c>
      <c r="H42" s="28">
        <v>0</v>
      </c>
      <c r="I42" s="28">
        <v>0</v>
      </c>
      <c r="J42" s="28">
        <v>0</v>
      </c>
      <c r="K42" s="28">
        <v>1</v>
      </c>
      <c r="L42" s="28">
        <v>0</v>
      </c>
      <c r="M42" s="28">
        <v>0</v>
      </c>
      <c r="N42" s="28">
        <v>0</v>
      </c>
      <c r="O42" s="28">
        <v>0</v>
      </c>
      <c r="P42" s="28">
        <v>0</v>
      </c>
      <c r="Q42" s="28">
        <v>0</v>
      </c>
      <c r="R42" s="75">
        <f t="shared" si="2"/>
        <v>4</v>
      </c>
      <c r="T42" s="26">
        <v>39</v>
      </c>
      <c r="U42" s="28">
        <v>0</v>
      </c>
      <c r="V42" s="28">
        <v>0</v>
      </c>
      <c r="W42" s="28">
        <v>0</v>
      </c>
      <c r="X42" s="28">
        <v>0</v>
      </c>
      <c r="Y42" s="28">
        <v>0</v>
      </c>
      <c r="Z42" s="28">
        <v>0</v>
      </c>
      <c r="AA42" s="28">
        <v>0</v>
      </c>
      <c r="AB42" s="28">
        <v>2</v>
      </c>
      <c r="AC42" s="28">
        <v>0</v>
      </c>
      <c r="AD42" s="28">
        <v>0</v>
      </c>
      <c r="AE42" s="28">
        <v>0</v>
      </c>
      <c r="AF42" s="28">
        <v>0</v>
      </c>
      <c r="AG42" s="28">
        <v>0</v>
      </c>
      <c r="AH42" s="28">
        <v>0</v>
      </c>
      <c r="AI42" s="28">
        <v>1</v>
      </c>
      <c r="AJ42" s="28">
        <v>0</v>
      </c>
      <c r="AK42" s="22">
        <f t="shared" si="3"/>
        <v>3</v>
      </c>
      <c r="AO42" s="26">
        <v>140</v>
      </c>
      <c r="AP42" s="25">
        <v>3</v>
      </c>
      <c r="AR42" s="12">
        <v>-140</v>
      </c>
      <c r="AS42" s="25">
        <v>3</v>
      </c>
      <c r="AW42" s="12">
        <v>140</v>
      </c>
    </row>
    <row r="43" spans="1:49" ht="15.75" x14ac:dyDescent="0.25">
      <c r="A43" s="26">
        <v>40</v>
      </c>
      <c r="B43" s="28">
        <v>0</v>
      </c>
      <c r="C43" s="28">
        <v>0</v>
      </c>
      <c r="D43" s="28">
        <v>0</v>
      </c>
      <c r="E43" s="28">
        <v>1</v>
      </c>
      <c r="F43" s="28">
        <v>0</v>
      </c>
      <c r="G43" s="28">
        <v>0</v>
      </c>
      <c r="H43" s="28">
        <v>1</v>
      </c>
      <c r="I43" s="28">
        <v>0</v>
      </c>
      <c r="J43" s="28">
        <v>0</v>
      </c>
      <c r="K43" s="28">
        <v>0</v>
      </c>
      <c r="L43" s="28">
        <v>0</v>
      </c>
      <c r="M43" s="28">
        <v>0</v>
      </c>
      <c r="N43" s="28">
        <v>0</v>
      </c>
      <c r="O43" s="28">
        <v>0</v>
      </c>
      <c r="P43" s="28">
        <v>0</v>
      </c>
      <c r="Q43" s="28">
        <v>0</v>
      </c>
      <c r="R43" s="75">
        <f t="shared" si="2"/>
        <v>2</v>
      </c>
      <c r="T43" s="26">
        <v>40</v>
      </c>
      <c r="U43" s="28">
        <v>1</v>
      </c>
      <c r="V43" s="28">
        <v>0</v>
      </c>
      <c r="W43" s="28">
        <v>0</v>
      </c>
      <c r="X43" s="28">
        <v>0</v>
      </c>
      <c r="Y43" s="28">
        <v>0</v>
      </c>
      <c r="Z43" s="28">
        <v>0</v>
      </c>
      <c r="AA43" s="28">
        <v>1</v>
      </c>
      <c r="AB43" s="28">
        <v>1</v>
      </c>
      <c r="AC43" s="28">
        <v>0</v>
      </c>
      <c r="AD43" s="28">
        <v>0</v>
      </c>
      <c r="AE43" s="28">
        <v>0</v>
      </c>
      <c r="AF43" s="28">
        <v>1</v>
      </c>
      <c r="AG43" s="28">
        <v>1</v>
      </c>
      <c r="AH43" s="28">
        <v>0</v>
      </c>
      <c r="AI43" s="28">
        <v>0</v>
      </c>
      <c r="AJ43" s="28">
        <v>0</v>
      </c>
      <c r="AK43" s="22">
        <f t="shared" si="3"/>
        <v>5</v>
      </c>
      <c r="AO43" s="26">
        <v>139</v>
      </c>
      <c r="AP43" s="25">
        <v>0</v>
      </c>
      <c r="AR43" s="12">
        <v>-139</v>
      </c>
      <c r="AS43" s="25">
        <v>0</v>
      </c>
      <c r="AW43" s="12">
        <v>139</v>
      </c>
    </row>
    <row r="44" spans="1:49" ht="15.75" x14ac:dyDescent="0.25">
      <c r="A44" s="26">
        <v>41</v>
      </c>
      <c r="B44" s="28">
        <v>1</v>
      </c>
      <c r="C44" s="28">
        <v>2</v>
      </c>
      <c r="D44" s="28">
        <v>0</v>
      </c>
      <c r="E44" s="28">
        <v>0</v>
      </c>
      <c r="F44" s="28">
        <v>2</v>
      </c>
      <c r="G44" s="28">
        <v>0</v>
      </c>
      <c r="H44" s="28">
        <v>0</v>
      </c>
      <c r="I44" s="28">
        <v>0</v>
      </c>
      <c r="J44" s="28">
        <v>0</v>
      </c>
      <c r="K44" s="28">
        <v>0</v>
      </c>
      <c r="L44" s="28">
        <v>0</v>
      </c>
      <c r="M44" s="28">
        <v>0</v>
      </c>
      <c r="N44" s="28">
        <v>0</v>
      </c>
      <c r="O44" s="28">
        <v>1</v>
      </c>
      <c r="P44" s="28">
        <v>0</v>
      </c>
      <c r="Q44" s="28">
        <v>0</v>
      </c>
      <c r="R44" s="75">
        <f t="shared" si="2"/>
        <v>6</v>
      </c>
      <c r="T44" s="26">
        <v>41</v>
      </c>
      <c r="U44" s="28">
        <v>0</v>
      </c>
      <c r="V44" s="28">
        <v>0</v>
      </c>
      <c r="W44" s="28">
        <v>0</v>
      </c>
      <c r="X44" s="28">
        <v>0</v>
      </c>
      <c r="Y44" s="28">
        <v>0</v>
      </c>
      <c r="Z44" s="28">
        <v>0</v>
      </c>
      <c r="AA44" s="28">
        <v>1</v>
      </c>
      <c r="AB44" s="28">
        <v>0</v>
      </c>
      <c r="AC44" s="28">
        <v>1</v>
      </c>
      <c r="AD44" s="28">
        <v>1</v>
      </c>
      <c r="AE44" s="28">
        <v>0</v>
      </c>
      <c r="AF44" s="28">
        <v>1</v>
      </c>
      <c r="AG44" s="28">
        <v>1</v>
      </c>
      <c r="AH44" s="28">
        <v>0</v>
      </c>
      <c r="AI44" s="28">
        <v>0</v>
      </c>
      <c r="AJ44" s="28">
        <v>0</v>
      </c>
      <c r="AK44" s="22">
        <f t="shared" si="3"/>
        <v>5</v>
      </c>
      <c r="AO44" s="26">
        <v>138</v>
      </c>
      <c r="AP44" s="25">
        <v>1</v>
      </c>
      <c r="AR44" s="12">
        <v>-138</v>
      </c>
      <c r="AS44" s="25">
        <v>1</v>
      </c>
      <c r="AW44" s="12">
        <v>138</v>
      </c>
    </row>
    <row r="45" spans="1:49" ht="15.75" x14ac:dyDescent="0.25">
      <c r="A45" s="26">
        <v>42</v>
      </c>
      <c r="B45" s="28">
        <v>0</v>
      </c>
      <c r="C45" s="28">
        <v>0</v>
      </c>
      <c r="D45" s="28">
        <v>1</v>
      </c>
      <c r="E45" s="28">
        <v>1</v>
      </c>
      <c r="F45" s="28">
        <v>1</v>
      </c>
      <c r="G45" s="28">
        <v>1</v>
      </c>
      <c r="H45" s="28">
        <v>0</v>
      </c>
      <c r="I45" s="28">
        <v>0</v>
      </c>
      <c r="J45" s="28">
        <v>0</v>
      </c>
      <c r="K45" s="28">
        <v>0</v>
      </c>
      <c r="L45" s="28">
        <v>0</v>
      </c>
      <c r="M45" s="28">
        <v>0</v>
      </c>
      <c r="N45" s="28">
        <v>2</v>
      </c>
      <c r="O45" s="28">
        <v>0</v>
      </c>
      <c r="P45" s="28">
        <v>0</v>
      </c>
      <c r="Q45" s="28">
        <v>0</v>
      </c>
      <c r="R45" s="75">
        <f t="shared" si="2"/>
        <v>6</v>
      </c>
      <c r="T45" s="26">
        <v>42</v>
      </c>
      <c r="U45" s="28">
        <v>0</v>
      </c>
      <c r="V45" s="28">
        <v>1</v>
      </c>
      <c r="W45" s="28">
        <v>0</v>
      </c>
      <c r="X45" s="28">
        <v>0</v>
      </c>
      <c r="Y45" s="28">
        <v>0</v>
      </c>
      <c r="Z45" s="28">
        <v>0</v>
      </c>
      <c r="AA45" s="28">
        <v>0</v>
      </c>
      <c r="AB45" s="28">
        <v>0</v>
      </c>
      <c r="AC45" s="28">
        <v>0</v>
      </c>
      <c r="AD45" s="28">
        <v>0</v>
      </c>
      <c r="AE45" s="28">
        <v>0</v>
      </c>
      <c r="AF45" s="28">
        <v>0</v>
      </c>
      <c r="AG45" s="28">
        <v>0</v>
      </c>
      <c r="AH45" s="28">
        <v>2</v>
      </c>
      <c r="AI45" s="28">
        <v>1</v>
      </c>
      <c r="AJ45" s="28">
        <v>0</v>
      </c>
      <c r="AK45" s="22">
        <f t="shared" si="3"/>
        <v>4</v>
      </c>
      <c r="AO45" s="26">
        <v>137</v>
      </c>
      <c r="AP45" s="25">
        <v>0</v>
      </c>
      <c r="AR45" s="12">
        <v>-137</v>
      </c>
      <c r="AS45" s="25">
        <v>0</v>
      </c>
      <c r="AW45" s="12">
        <v>137</v>
      </c>
    </row>
    <row r="46" spans="1:49" ht="15.75" x14ac:dyDescent="0.25">
      <c r="A46" s="26">
        <v>43</v>
      </c>
      <c r="B46" s="28">
        <v>1</v>
      </c>
      <c r="C46" s="28">
        <v>0</v>
      </c>
      <c r="D46" s="28">
        <v>0</v>
      </c>
      <c r="E46" s="28">
        <v>0</v>
      </c>
      <c r="F46" s="28">
        <v>0</v>
      </c>
      <c r="G46" s="28">
        <v>0</v>
      </c>
      <c r="H46" s="28">
        <v>1</v>
      </c>
      <c r="I46" s="28">
        <v>0</v>
      </c>
      <c r="J46" s="28">
        <v>0</v>
      </c>
      <c r="K46" s="28">
        <v>0</v>
      </c>
      <c r="L46" s="28">
        <v>0</v>
      </c>
      <c r="M46" s="28">
        <v>0</v>
      </c>
      <c r="N46" s="28">
        <v>1</v>
      </c>
      <c r="O46" s="28">
        <v>0</v>
      </c>
      <c r="P46" s="28">
        <v>0</v>
      </c>
      <c r="Q46" s="28">
        <v>0</v>
      </c>
      <c r="R46" s="75">
        <f t="shared" si="2"/>
        <v>3</v>
      </c>
      <c r="T46" s="26">
        <v>43</v>
      </c>
      <c r="U46" s="28">
        <v>0</v>
      </c>
      <c r="V46" s="28">
        <v>0</v>
      </c>
      <c r="W46" s="28">
        <v>0</v>
      </c>
      <c r="X46" s="28">
        <v>0</v>
      </c>
      <c r="Y46" s="28">
        <v>0</v>
      </c>
      <c r="Z46" s="28">
        <v>0</v>
      </c>
      <c r="AA46" s="28">
        <v>0</v>
      </c>
      <c r="AB46" s="28">
        <v>0</v>
      </c>
      <c r="AC46" s="28">
        <v>1</v>
      </c>
      <c r="AD46" s="28">
        <v>1</v>
      </c>
      <c r="AE46" s="28">
        <v>0</v>
      </c>
      <c r="AF46" s="28">
        <v>0</v>
      </c>
      <c r="AG46" s="28">
        <v>0</v>
      </c>
      <c r="AH46" s="28">
        <v>1</v>
      </c>
      <c r="AI46" s="28">
        <v>0</v>
      </c>
      <c r="AJ46" s="28">
        <v>0</v>
      </c>
      <c r="AK46" s="22">
        <f t="shared" si="3"/>
        <v>3</v>
      </c>
      <c r="AO46" s="26">
        <v>136</v>
      </c>
      <c r="AP46" s="25">
        <v>3</v>
      </c>
      <c r="AR46" s="12">
        <v>-136</v>
      </c>
      <c r="AS46" s="25">
        <v>3</v>
      </c>
      <c r="AW46" s="12">
        <v>136</v>
      </c>
    </row>
    <row r="47" spans="1:49" ht="15.75" x14ac:dyDescent="0.25">
      <c r="A47" s="26">
        <v>44</v>
      </c>
      <c r="B47" s="28">
        <v>0</v>
      </c>
      <c r="C47" s="28">
        <v>0</v>
      </c>
      <c r="D47" s="28">
        <v>0</v>
      </c>
      <c r="E47" s="28">
        <v>0</v>
      </c>
      <c r="F47" s="28">
        <v>2</v>
      </c>
      <c r="G47" s="28">
        <v>0</v>
      </c>
      <c r="H47" s="28">
        <v>0</v>
      </c>
      <c r="I47" s="28">
        <v>0</v>
      </c>
      <c r="J47" s="28">
        <v>0</v>
      </c>
      <c r="K47" s="28">
        <v>0</v>
      </c>
      <c r="L47" s="28">
        <v>0</v>
      </c>
      <c r="M47" s="28">
        <v>0</v>
      </c>
      <c r="N47" s="28">
        <v>0</v>
      </c>
      <c r="O47" s="28">
        <v>0</v>
      </c>
      <c r="P47" s="28">
        <v>0</v>
      </c>
      <c r="Q47" s="28">
        <v>0</v>
      </c>
      <c r="R47" s="75">
        <f t="shared" si="2"/>
        <v>2</v>
      </c>
      <c r="T47" s="26">
        <v>44</v>
      </c>
      <c r="U47" s="28">
        <v>0</v>
      </c>
      <c r="V47" s="28">
        <v>0</v>
      </c>
      <c r="W47" s="28">
        <v>3</v>
      </c>
      <c r="X47" s="28">
        <v>0</v>
      </c>
      <c r="Y47" s="28">
        <v>0</v>
      </c>
      <c r="Z47" s="28">
        <v>1</v>
      </c>
      <c r="AA47" s="28">
        <v>0</v>
      </c>
      <c r="AB47" s="28">
        <v>0</v>
      </c>
      <c r="AC47" s="28">
        <v>0</v>
      </c>
      <c r="AD47" s="28">
        <v>0</v>
      </c>
      <c r="AE47" s="28">
        <v>0</v>
      </c>
      <c r="AF47" s="28">
        <v>0</v>
      </c>
      <c r="AG47" s="28">
        <v>0</v>
      </c>
      <c r="AH47" s="28">
        <v>0</v>
      </c>
      <c r="AI47" s="28">
        <v>0</v>
      </c>
      <c r="AJ47" s="28">
        <v>2</v>
      </c>
      <c r="AK47" s="22">
        <f t="shared" si="3"/>
        <v>6</v>
      </c>
      <c r="AO47" s="26">
        <v>135</v>
      </c>
      <c r="AP47" s="25">
        <v>2</v>
      </c>
      <c r="AR47" s="12">
        <v>-135</v>
      </c>
      <c r="AS47" s="25">
        <v>2</v>
      </c>
      <c r="AW47" s="12">
        <v>135</v>
      </c>
    </row>
    <row r="48" spans="1:49" ht="15.75" x14ac:dyDescent="0.25">
      <c r="A48" s="26">
        <v>45</v>
      </c>
      <c r="B48" s="28">
        <v>0</v>
      </c>
      <c r="C48" s="28">
        <v>0</v>
      </c>
      <c r="D48" s="28">
        <v>0</v>
      </c>
      <c r="E48" s="28">
        <v>0</v>
      </c>
      <c r="F48" s="28">
        <v>0</v>
      </c>
      <c r="G48" s="28">
        <v>1</v>
      </c>
      <c r="H48" s="28">
        <v>0</v>
      </c>
      <c r="I48" s="28">
        <v>0</v>
      </c>
      <c r="J48" s="28">
        <v>1</v>
      </c>
      <c r="K48" s="28">
        <v>0</v>
      </c>
      <c r="L48" s="28">
        <v>0</v>
      </c>
      <c r="M48" s="28">
        <v>0</v>
      </c>
      <c r="N48" s="28">
        <v>0</v>
      </c>
      <c r="O48" s="28">
        <v>0</v>
      </c>
      <c r="P48" s="28">
        <v>1</v>
      </c>
      <c r="Q48" s="28">
        <v>0</v>
      </c>
      <c r="R48" s="75">
        <f t="shared" si="2"/>
        <v>3</v>
      </c>
      <c r="T48" s="26">
        <v>45</v>
      </c>
      <c r="U48" s="28">
        <v>0</v>
      </c>
      <c r="V48" s="28">
        <v>0</v>
      </c>
      <c r="W48" s="28">
        <v>0</v>
      </c>
      <c r="X48" s="28">
        <v>0</v>
      </c>
      <c r="Y48" s="28">
        <v>0</v>
      </c>
      <c r="Z48" s="28">
        <v>0</v>
      </c>
      <c r="AA48" s="28">
        <v>0</v>
      </c>
      <c r="AB48" s="28">
        <v>0</v>
      </c>
      <c r="AC48" s="28">
        <v>0</v>
      </c>
      <c r="AD48" s="28">
        <v>0</v>
      </c>
      <c r="AE48" s="28">
        <v>0</v>
      </c>
      <c r="AF48" s="28">
        <v>0</v>
      </c>
      <c r="AG48" s="28">
        <v>1</v>
      </c>
      <c r="AH48" s="28">
        <v>0</v>
      </c>
      <c r="AI48" s="28">
        <v>1</v>
      </c>
      <c r="AJ48" s="28">
        <v>0</v>
      </c>
      <c r="AK48" s="22">
        <f t="shared" si="3"/>
        <v>2</v>
      </c>
      <c r="AO48" s="26">
        <v>134</v>
      </c>
      <c r="AP48" s="25">
        <v>2</v>
      </c>
      <c r="AR48" s="12">
        <v>-134</v>
      </c>
      <c r="AS48" s="25">
        <v>2</v>
      </c>
      <c r="AW48" s="12">
        <v>134</v>
      </c>
    </row>
    <row r="49" spans="1:49" ht="15.75" x14ac:dyDescent="0.25">
      <c r="A49" s="26">
        <v>46</v>
      </c>
      <c r="B49" s="28">
        <v>0</v>
      </c>
      <c r="C49" s="28">
        <v>0</v>
      </c>
      <c r="D49" s="28">
        <v>0</v>
      </c>
      <c r="E49" s="28">
        <v>0</v>
      </c>
      <c r="F49" s="28">
        <v>0</v>
      </c>
      <c r="G49" s="28">
        <v>0</v>
      </c>
      <c r="H49" s="28">
        <v>0</v>
      </c>
      <c r="I49" s="28">
        <v>2</v>
      </c>
      <c r="J49" s="28">
        <v>0</v>
      </c>
      <c r="K49" s="28">
        <v>0</v>
      </c>
      <c r="L49" s="28">
        <v>0</v>
      </c>
      <c r="M49" s="28">
        <v>2</v>
      </c>
      <c r="N49" s="28">
        <v>2</v>
      </c>
      <c r="O49" s="28">
        <v>1</v>
      </c>
      <c r="P49" s="28">
        <v>0</v>
      </c>
      <c r="Q49" s="28">
        <v>0</v>
      </c>
      <c r="R49" s="75">
        <f t="shared" si="2"/>
        <v>7</v>
      </c>
      <c r="T49" s="26">
        <v>46</v>
      </c>
      <c r="U49" s="28">
        <v>0</v>
      </c>
      <c r="V49" s="28">
        <v>1</v>
      </c>
      <c r="W49" s="28">
        <v>0</v>
      </c>
      <c r="X49" s="28">
        <v>0</v>
      </c>
      <c r="Y49" s="28">
        <v>0</v>
      </c>
      <c r="Z49" s="28">
        <v>0</v>
      </c>
      <c r="AA49" s="28">
        <v>0</v>
      </c>
      <c r="AB49" s="28">
        <v>0</v>
      </c>
      <c r="AC49" s="28">
        <v>0</v>
      </c>
      <c r="AD49" s="28">
        <v>0</v>
      </c>
      <c r="AE49" s="28">
        <v>0</v>
      </c>
      <c r="AF49" s="28">
        <v>0</v>
      </c>
      <c r="AG49" s="28">
        <v>0</v>
      </c>
      <c r="AH49" s="28">
        <v>0</v>
      </c>
      <c r="AI49" s="28">
        <v>0</v>
      </c>
      <c r="AJ49" s="28">
        <v>0</v>
      </c>
      <c r="AK49" s="22">
        <f t="shared" si="3"/>
        <v>1</v>
      </c>
      <c r="AO49" s="26">
        <v>133</v>
      </c>
      <c r="AP49" s="25">
        <v>3</v>
      </c>
      <c r="AR49" s="12">
        <v>-133</v>
      </c>
      <c r="AS49" s="25">
        <v>3</v>
      </c>
      <c r="AW49" s="12">
        <v>133</v>
      </c>
    </row>
    <row r="50" spans="1:49" ht="15.75" x14ac:dyDescent="0.25">
      <c r="A50" s="26">
        <v>47</v>
      </c>
      <c r="B50" s="28">
        <v>0</v>
      </c>
      <c r="C50" s="28">
        <v>0</v>
      </c>
      <c r="D50" s="28">
        <v>0</v>
      </c>
      <c r="E50" s="28">
        <v>0</v>
      </c>
      <c r="F50" s="28">
        <v>1</v>
      </c>
      <c r="G50" s="28">
        <v>0</v>
      </c>
      <c r="H50" s="28">
        <v>0</v>
      </c>
      <c r="I50" s="28">
        <v>0</v>
      </c>
      <c r="J50" s="28">
        <v>0</v>
      </c>
      <c r="K50" s="28">
        <v>0</v>
      </c>
      <c r="L50" s="28">
        <v>0</v>
      </c>
      <c r="M50" s="28">
        <v>0</v>
      </c>
      <c r="N50" s="28">
        <v>0</v>
      </c>
      <c r="O50" s="28">
        <v>0</v>
      </c>
      <c r="P50" s="28">
        <v>0</v>
      </c>
      <c r="Q50" s="28">
        <v>1</v>
      </c>
      <c r="R50" s="75">
        <f t="shared" si="2"/>
        <v>2</v>
      </c>
      <c r="T50" s="26">
        <v>47</v>
      </c>
      <c r="U50" s="28">
        <v>0</v>
      </c>
      <c r="V50" s="28">
        <v>0</v>
      </c>
      <c r="W50" s="28">
        <v>1</v>
      </c>
      <c r="X50" s="28">
        <v>0</v>
      </c>
      <c r="Y50" s="28">
        <v>0</v>
      </c>
      <c r="Z50" s="28">
        <v>0</v>
      </c>
      <c r="AA50" s="28">
        <v>1</v>
      </c>
      <c r="AB50" s="28">
        <v>0</v>
      </c>
      <c r="AC50" s="28">
        <v>1</v>
      </c>
      <c r="AD50" s="28">
        <v>1</v>
      </c>
      <c r="AE50" s="28">
        <v>0</v>
      </c>
      <c r="AF50" s="28">
        <v>0</v>
      </c>
      <c r="AG50" s="28">
        <v>0</v>
      </c>
      <c r="AH50" s="28">
        <v>1</v>
      </c>
      <c r="AI50" s="28">
        <v>0</v>
      </c>
      <c r="AJ50" s="28">
        <v>0</v>
      </c>
      <c r="AK50" s="22">
        <f t="shared" si="3"/>
        <v>5</v>
      </c>
      <c r="AO50" s="26">
        <v>132</v>
      </c>
      <c r="AP50" s="25">
        <v>0</v>
      </c>
      <c r="AR50" s="12">
        <v>-132</v>
      </c>
      <c r="AS50" s="25">
        <v>0</v>
      </c>
      <c r="AW50" s="12">
        <v>132</v>
      </c>
    </row>
    <row r="51" spans="1:49" ht="15.75" x14ac:dyDescent="0.25">
      <c r="A51" s="26">
        <v>48</v>
      </c>
      <c r="B51" s="28">
        <v>1</v>
      </c>
      <c r="C51" s="28">
        <v>0</v>
      </c>
      <c r="D51" s="28">
        <v>0</v>
      </c>
      <c r="E51" s="28">
        <v>0</v>
      </c>
      <c r="F51" s="28">
        <v>0</v>
      </c>
      <c r="G51" s="28">
        <v>0</v>
      </c>
      <c r="H51" s="28">
        <v>0</v>
      </c>
      <c r="I51" s="28">
        <v>1</v>
      </c>
      <c r="J51" s="28">
        <v>0</v>
      </c>
      <c r="K51" s="28">
        <v>0</v>
      </c>
      <c r="L51" s="28">
        <v>0</v>
      </c>
      <c r="M51" s="28">
        <v>0</v>
      </c>
      <c r="N51" s="28">
        <v>1</v>
      </c>
      <c r="O51" s="28">
        <v>0</v>
      </c>
      <c r="P51" s="28">
        <v>0</v>
      </c>
      <c r="Q51" s="28">
        <v>0</v>
      </c>
      <c r="R51" s="75">
        <f t="shared" si="2"/>
        <v>3</v>
      </c>
      <c r="T51" s="26">
        <v>48</v>
      </c>
      <c r="U51" s="28">
        <v>0</v>
      </c>
      <c r="V51" s="28">
        <v>1</v>
      </c>
      <c r="W51" s="28">
        <v>0</v>
      </c>
      <c r="X51" s="28">
        <v>0</v>
      </c>
      <c r="Y51" s="28">
        <v>0</v>
      </c>
      <c r="Z51" s="28">
        <v>0</v>
      </c>
      <c r="AA51" s="28">
        <v>0</v>
      </c>
      <c r="AB51" s="28">
        <v>0</v>
      </c>
      <c r="AC51" s="28">
        <v>0</v>
      </c>
      <c r="AD51" s="28">
        <v>1</v>
      </c>
      <c r="AE51" s="28">
        <v>0</v>
      </c>
      <c r="AF51" s="28">
        <v>1</v>
      </c>
      <c r="AG51" s="28">
        <v>0</v>
      </c>
      <c r="AH51" s="28">
        <v>1</v>
      </c>
      <c r="AI51" s="28">
        <v>0</v>
      </c>
      <c r="AJ51" s="28">
        <v>1</v>
      </c>
      <c r="AK51" s="22">
        <f t="shared" si="3"/>
        <v>5</v>
      </c>
      <c r="AO51" s="26">
        <v>131</v>
      </c>
      <c r="AP51" s="25">
        <v>3</v>
      </c>
      <c r="AR51" s="12">
        <v>-131</v>
      </c>
      <c r="AS51" s="25">
        <v>3</v>
      </c>
      <c r="AW51" s="12">
        <v>131</v>
      </c>
    </row>
    <row r="52" spans="1:49" ht="15.75" x14ac:dyDescent="0.25">
      <c r="A52" s="26">
        <v>49</v>
      </c>
      <c r="B52" s="28">
        <v>0</v>
      </c>
      <c r="C52" s="28">
        <v>0</v>
      </c>
      <c r="D52" s="28">
        <v>0</v>
      </c>
      <c r="E52" s="28">
        <v>0</v>
      </c>
      <c r="F52" s="28">
        <v>0</v>
      </c>
      <c r="G52" s="28">
        <v>0</v>
      </c>
      <c r="H52" s="28">
        <v>0</v>
      </c>
      <c r="I52" s="28">
        <v>0</v>
      </c>
      <c r="J52" s="28">
        <v>1</v>
      </c>
      <c r="K52" s="28">
        <v>0</v>
      </c>
      <c r="L52" s="28">
        <v>0</v>
      </c>
      <c r="M52" s="28">
        <v>0</v>
      </c>
      <c r="N52" s="28">
        <v>0</v>
      </c>
      <c r="O52" s="28">
        <v>0</v>
      </c>
      <c r="P52" s="28">
        <v>0</v>
      </c>
      <c r="Q52" s="28">
        <v>0</v>
      </c>
      <c r="R52" s="75">
        <f t="shared" si="2"/>
        <v>1</v>
      </c>
      <c r="T52" s="26">
        <v>49</v>
      </c>
      <c r="U52" s="28">
        <v>1</v>
      </c>
      <c r="V52" s="28">
        <v>0</v>
      </c>
      <c r="W52" s="28">
        <v>0</v>
      </c>
      <c r="X52" s="28">
        <v>0</v>
      </c>
      <c r="Y52" s="28">
        <v>0</v>
      </c>
      <c r="Z52" s="28">
        <v>0</v>
      </c>
      <c r="AA52" s="28">
        <v>0</v>
      </c>
      <c r="AB52" s="28">
        <v>0</v>
      </c>
      <c r="AC52" s="28">
        <v>0</v>
      </c>
      <c r="AD52" s="28">
        <v>0</v>
      </c>
      <c r="AE52" s="28">
        <v>0</v>
      </c>
      <c r="AF52" s="28">
        <v>0</v>
      </c>
      <c r="AG52" s="28">
        <v>0</v>
      </c>
      <c r="AH52" s="28">
        <v>0</v>
      </c>
      <c r="AI52" s="28">
        <v>0</v>
      </c>
      <c r="AJ52" s="28">
        <v>0</v>
      </c>
      <c r="AK52" s="22">
        <f t="shared" si="3"/>
        <v>1</v>
      </c>
      <c r="AO52" s="26">
        <v>130</v>
      </c>
      <c r="AP52" s="25">
        <v>0</v>
      </c>
      <c r="AR52" s="12">
        <v>-130</v>
      </c>
      <c r="AS52" s="25">
        <v>0</v>
      </c>
      <c r="AW52" s="12">
        <v>130</v>
      </c>
    </row>
    <row r="53" spans="1:49" ht="15.75" x14ac:dyDescent="0.25">
      <c r="A53" s="26">
        <v>50</v>
      </c>
      <c r="B53" s="28">
        <v>0</v>
      </c>
      <c r="C53" s="28">
        <v>0</v>
      </c>
      <c r="D53" s="28">
        <v>0</v>
      </c>
      <c r="E53" s="28">
        <v>0</v>
      </c>
      <c r="F53" s="28">
        <v>0</v>
      </c>
      <c r="G53" s="28">
        <v>0</v>
      </c>
      <c r="H53" s="28">
        <v>1</v>
      </c>
      <c r="I53" s="28">
        <v>0</v>
      </c>
      <c r="J53" s="28">
        <v>1</v>
      </c>
      <c r="K53" s="28">
        <v>0</v>
      </c>
      <c r="L53" s="28">
        <v>0</v>
      </c>
      <c r="M53" s="28">
        <v>1</v>
      </c>
      <c r="N53" s="28">
        <v>0</v>
      </c>
      <c r="O53" s="28">
        <v>0</v>
      </c>
      <c r="P53" s="28">
        <v>0</v>
      </c>
      <c r="Q53" s="28">
        <v>1</v>
      </c>
      <c r="R53" s="75">
        <f t="shared" si="2"/>
        <v>4</v>
      </c>
      <c r="T53" s="26">
        <v>50</v>
      </c>
      <c r="U53" s="28">
        <v>0</v>
      </c>
      <c r="V53" s="28">
        <v>0</v>
      </c>
      <c r="W53" s="28">
        <v>0</v>
      </c>
      <c r="X53" s="28">
        <v>1</v>
      </c>
      <c r="Y53" s="28">
        <v>0</v>
      </c>
      <c r="Z53" s="28">
        <v>0</v>
      </c>
      <c r="AA53" s="28">
        <v>0</v>
      </c>
      <c r="AB53" s="28">
        <v>1</v>
      </c>
      <c r="AC53" s="28">
        <v>0</v>
      </c>
      <c r="AD53" s="28">
        <v>0</v>
      </c>
      <c r="AE53" s="28">
        <v>0</v>
      </c>
      <c r="AF53" s="28">
        <v>0</v>
      </c>
      <c r="AG53" s="28">
        <v>1</v>
      </c>
      <c r="AH53" s="28">
        <v>0</v>
      </c>
      <c r="AI53" s="28">
        <v>0</v>
      </c>
      <c r="AJ53" s="28">
        <v>0</v>
      </c>
      <c r="AK53" s="22">
        <f t="shared" si="3"/>
        <v>3</v>
      </c>
      <c r="AO53" s="26">
        <v>129</v>
      </c>
      <c r="AP53" s="25">
        <v>1</v>
      </c>
      <c r="AR53" s="12">
        <v>-129</v>
      </c>
      <c r="AS53" s="25">
        <v>1</v>
      </c>
      <c r="AW53" s="12">
        <v>129</v>
      </c>
    </row>
    <row r="54" spans="1:49" ht="15.75" x14ac:dyDescent="0.25">
      <c r="A54" s="26">
        <v>51</v>
      </c>
      <c r="B54" s="28">
        <v>0</v>
      </c>
      <c r="C54" s="28">
        <v>1</v>
      </c>
      <c r="D54" s="28">
        <v>0</v>
      </c>
      <c r="E54" s="28">
        <v>0</v>
      </c>
      <c r="F54" s="28">
        <v>0</v>
      </c>
      <c r="G54" s="28">
        <v>0</v>
      </c>
      <c r="H54" s="28">
        <v>0</v>
      </c>
      <c r="I54" s="28">
        <v>1</v>
      </c>
      <c r="J54" s="28">
        <v>0</v>
      </c>
      <c r="K54" s="28">
        <v>0</v>
      </c>
      <c r="L54" s="28">
        <v>0</v>
      </c>
      <c r="M54" s="28">
        <v>0</v>
      </c>
      <c r="N54" s="28">
        <v>0</v>
      </c>
      <c r="O54" s="28">
        <v>0</v>
      </c>
      <c r="P54" s="28">
        <v>0</v>
      </c>
      <c r="Q54" s="28">
        <v>0</v>
      </c>
      <c r="R54" s="75">
        <f t="shared" si="2"/>
        <v>2</v>
      </c>
      <c r="T54" s="26">
        <v>51</v>
      </c>
      <c r="U54" s="28">
        <v>0</v>
      </c>
      <c r="V54" s="28">
        <v>0</v>
      </c>
      <c r="W54" s="28">
        <v>0</v>
      </c>
      <c r="X54" s="28">
        <v>0</v>
      </c>
      <c r="Y54" s="28">
        <v>0</v>
      </c>
      <c r="Z54" s="28">
        <v>0</v>
      </c>
      <c r="AA54" s="28">
        <v>1</v>
      </c>
      <c r="AB54" s="28">
        <v>0</v>
      </c>
      <c r="AC54" s="28">
        <v>0</v>
      </c>
      <c r="AD54" s="28">
        <v>0</v>
      </c>
      <c r="AE54" s="28">
        <v>0</v>
      </c>
      <c r="AF54" s="28">
        <v>0</v>
      </c>
      <c r="AG54" s="28">
        <v>0</v>
      </c>
      <c r="AH54" s="28">
        <v>0</v>
      </c>
      <c r="AI54" s="28">
        <v>0</v>
      </c>
      <c r="AJ54" s="28">
        <v>0</v>
      </c>
      <c r="AK54" s="22">
        <f t="shared" si="3"/>
        <v>1</v>
      </c>
      <c r="AO54" s="26">
        <v>128</v>
      </c>
      <c r="AP54" s="25">
        <v>3</v>
      </c>
      <c r="AR54" s="12">
        <v>-128</v>
      </c>
      <c r="AS54" s="25">
        <v>3</v>
      </c>
      <c r="AW54" s="12">
        <v>128</v>
      </c>
    </row>
    <row r="55" spans="1:49" ht="15.75" x14ac:dyDescent="0.25">
      <c r="A55" s="26">
        <v>52</v>
      </c>
      <c r="B55" s="28">
        <v>0</v>
      </c>
      <c r="C55" s="28">
        <v>1</v>
      </c>
      <c r="D55" s="28">
        <v>1</v>
      </c>
      <c r="E55" s="28">
        <v>1</v>
      </c>
      <c r="F55" s="28">
        <v>0</v>
      </c>
      <c r="G55" s="28">
        <v>0</v>
      </c>
      <c r="H55" s="28">
        <v>0</v>
      </c>
      <c r="I55" s="28">
        <v>1</v>
      </c>
      <c r="J55" s="28">
        <v>0</v>
      </c>
      <c r="K55" s="28">
        <v>0</v>
      </c>
      <c r="L55" s="28">
        <v>0</v>
      </c>
      <c r="M55" s="28">
        <v>0</v>
      </c>
      <c r="N55" s="28">
        <v>0</v>
      </c>
      <c r="O55" s="28">
        <v>0</v>
      </c>
      <c r="P55" s="28">
        <v>0</v>
      </c>
      <c r="Q55" s="28">
        <v>1</v>
      </c>
      <c r="R55" s="75">
        <f t="shared" si="2"/>
        <v>5</v>
      </c>
      <c r="T55" s="26">
        <v>52</v>
      </c>
      <c r="U55" s="28">
        <v>0</v>
      </c>
      <c r="V55" s="28">
        <v>0</v>
      </c>
      <c r="W55" s="28">
        <v>0</v>
      </c>
      <c r="X55" s="28">
        <v>0</v>
      </c>
      <c r="Y55" s="28">
        <v>1</v>
      </c>
      <c r="Z55" s="28">
        <v>0</v>
      </c>
      <c r="AA55" s="28">
        <v>0</v>
      </c>
      <c r="AB55" s="28">
        <v>0</v>
      </c>
      <c r="AC55" s="28">
        <v>0</v>
      </c>
      <c r="AD55" s="28">
        <v>0</v>
      </c>
      <c r="AE55" s="28">
        <v>0</v>
      </c>
      <c r="AF55" s="28">
        <v>0</v>
      </c>
      <c r="AG55" s="28">
        <v>0</v>
      </c>
      <c r="AH55" s="28">
        <v>0</v>
      </c>
      <c r="AI55" s="28">
        <v>0</v>
      </c>
      <c r="AJ55" s="28">
        <v>0</v>
      </c>
      <c r="AK55" s="22">
        <f t="shared" si="3"/>
        <v>1</v>
      </c>
      <c r="AO55" s="26">
        <v>127</v>
      </c>
      <c r="AP55" s="25">
        <v>4</v>
      </c>
      <c r="AR55" s="12">
        <v>-127</v>
      </c>
      <c r="AS55" s="25">
        <v>4</v>
      </c>
      <c r="AW55" s="12">
        <v>127</v>
      </c>
    </row>
    <row r="56" spans="1:49" ht="15.75" x14ac:dyDescent="0.25">
      <c r="A56" s="26">
        <v>53</v>
      </c>
      <c r="B56" s="28">
        <v>0</v>
      </c>
      <c r="C56" s="28">
        <v>0</v>
      </c>
      <c r="D56" s="28">
        <v>0</v>
      </c>
      <c r="E56" s="28">
        <v>0</v>
      </c>
      <c r="F56" s="28">
        <v>1</v>
      </c>
      <c r="G56" s="28">
        <v>0</v>
      </c>
      <c r="H56" s="28">
        <v>0</v>
      </c>
      <c r="I56" s="28">
        <v>0</v>
      </c>
      <c r="J56" s="28">
        <v>0</v>
      </c>
      <c r="K56" s="28">
        <v>0</v>
      </c>
      <c r="L56" s="28">
        <v>0</v>
      </c>
      <c r="M56" s="28">
        <v>0</v>
      </c>
      <c r="N56" s="28">
        <v>0</v>
      </c>
      <c r="O56" s="28">
        <v>0</v>
      </c>
      <c r="P56" s="28">
        <v>0</v>
      </c>
      <c r="Q56" s="28">
        <v>0</v>
      </c>
      <c r="R56" s="75">
        <f t="shared" si="2"/>
        <v>1</v>
      </c>
      <c r="T56" s="26">
        <v>53</v>
      </c>
      <c r="U56" s="28">
        <v>0</v>
      </c>
      <c r="V56" s="28">
        <v>0</v>
      </c>
      <c r="W56" s="28">
        <v>0</v>
      </c>
      <c r="X56" s="28">
        <v>1</v>
      </c>
      <c r="Y56" s="28">
        <v>0</v>
      </c>
      <c r="Z56" s="28">
        <v>0</v>
      </c>
      <c r="AA56" s="28">
        <v>0</v>
      </c>
      <c r="AB56" s="28">
        <v>0</v>
      </c>
      <c r="AC56" s="28">
        <v>0</v>
      </c>
      <c r="AD56" s="28">
        <v>1</v>
      </c>
      <c r="AE56" s="28">
        <v>0</v>
      </c>
      <c r="AF56" s="28">
        <v>0</v>
      </c>
      <c r="AG56" s="28">
        <v>0</v>
      </c>
      <c r="AH56" s="28">
        <v>0</v>
      </c>
      <c r="AI56" s="28">
        <v>1</v>
      </c>
      <c r="AJ56" s="28">
        <v>0</v>
      </c>
      <c r="AK56" s="22">
        <f t="shared" si="3"/>
        <v>3</v>
      </c>
      <c r="AO56" s="26">
        <v>126</v>
      </c>
      <c r="AP56" s="25">
        <v>2</v>
      </c>
      <c r="AR56" s="12">
        <v>-126</v>
      </c>
      <c r="AS56" s="25">
        <v>2</v>
      </c>
      <c r="AW56" s="12">
        <v>126</v>
      </c>
    </row>
    <row r="57" spans="1:49" ht="15.75" x14ac:dyDescent="0.25">
      <c r="A57" s="26">
        <v>54</v>
      </c>
      <c r="B57" s="28">
        <v>0</v>
      </c>
      <c r="C57" s="28">
        <v>0</v>
      </c>
      <c r="D57" s="28">
        <v>1</v>
      </c>
      <c r="E57" s="28">
        <v>0</v>
      </c>
      <c r="F57" s="28">
        <v>0</v>
      </c>
      <c r="G57" s="28">
        <v>0</v>
      </c>
      <c r="H57" s="28">
        <v>1</v>
      </c>
      <c r="I57" s="28">
        <v>0</v>
      </c>
      <c r="J57" s="28">
        <v>0</v>
      </c>
      <c r="K57" s="28">
        <v>0</v>
      </c>
      <c r="L57" s="28">
        <v>0</v>
      </c>
      <c r="M57" s="28">
        <v>0</v>
      </c>
      <c r="N57" s="28">
        <v>1</v>
      </c>
      <c r="O57" s="28">
        <v>1</v>
      </c>
      <c r="P57" s="28">
        <v>0</v>
      </c>
      <c r="Q57" s="28">
        <v>1</v>
      </c>
      <c r="R57" s="75">
        <f t="shared" si="2"/>
        <v>5</v>
      </c>
      <c r="T57" s="26">
        <v>54</v>
      </c>
      <c r="U57" s="28">
        <v>0</v>
      </c>
      <c r="V57" s="28">
        <v>0</v>
      </c>
      <c r="W57" s="28">
        <v>0</v>
      </c>
      <c r="X57" s="28">
        <v>2</v>
      </c>
      <c r="Y57" s="28">
        <v>0</v>
      </c>
      <c r="Z57" s="28">
        <v>0</v>
      </c>
      <c r="AA57" s="28">
        <v>0</v>
      </c>
      <c r="AB57" s="28">
        <v>0</v>
      </c>
      <c r="AC57" s="28">
        <v>1</v>
      </c>
      <c r="AD57" s="28">
        <v>1</v>
      </c>
      <c r="AE57" s="28">
        <v>0</v>
      </c>
      <c r="AF57" s="28">
        <v>1</v>
      </c>
      <c r="AG57" s="28">
        <v>0</v>
      </c>
      <c r="AH57" s="28">
        <v>0</v>
      </c>
      <c r="AI57" s="28">
        <v>1</v>
      </c>
      <c r="AJ57" s="28">
        <v>0</v>
      </c>
      <c r="AK57" s="22">
        <f t="shared" si="3"/>
        <v>6</v>
      </c>
      <c r="AO57" s="26">
        <v>125</v>
      </c>
      <c r="AP57" s="25">
        <v>1</v>
      </c>
      <c r="AR57" s="12">
        <v>-125</v>
      </c>
      <c r="AS57" s="25">
        <v>1</v>
      </c>
      <c r="AW57" s="12">
        <v>125</v>
      </c>
    </row>
    <row r="58" spans="1:49" ht="15.75" x14ac:dyDescent="0.25">
      <c r="A58" s="26">
        <v>55</v>
      </c>
      <c r="B58" s="28">
        <v>0</v>
      </c>
      <c r="C58" s="28">
        <v>0</v>
      </c>
      <c r="D58" s="28">
        <v>0</v>
      </c>
      <c r="E58" s="28">
        <v>0</v>
      </c>
      <c r="F58" s="28">
        <v>0</v>
      </c>
      <c r="G58" s="28">
        <v>0</v>
      </c>
      <c r="H58" s="28">
        <v>1</v>
      </c>
      <c r="I58" s="28">
        <v>0</v>
      </c>
      <c r="J58" s="28">
        <v>0</v>
      </c>
      <c r="K58" s="28">
        <v>0</v>
      </c>
      <c r="L58" s="28">
        <v>0</v>
      </c>
      <c r="M58" s="28">
        <v>0</v>
      </c>
      <c r="N58" s="28">
        <v>0</v>
      </c>
      <c r="O58" s="28">
        <v>0</v>
      </c>
      <c r="P58" s="28">
        <v>0</v>
      </c>
      <c r="Q58" s="28">
        <v>0</v>
      </c>
      <c r="R58" s="75">
        <f t="shared" si="2"/>
        <v>1</v>
      </c>
      <c r="T58" s="26">
        <v>55</v>
      </c>
      <c r="U58" s="28">
        <v>0</v>
      </c>
      <c r="V58" s="28">
        <v>0</v>
      </c>
      <c r="W58" s="28">
        <v>0</v>
      </c>
      <c r="X58" s="28">
        <v>0</v>
      </c>
      <c r="Y58" s="28">
        <v>0</v>
      </c>
      <c r="Z58" s="28">
        <v>0</v>
      </c>
      <c r="AA58" s="28">
        <v>0</v>
      </c>
      <c r="AB58" s="28">
        <v>0</v>
      </c>
      <c r="AC58" s="28">
        <v>1</v>
      </c>
      <c r="AD58" s="28">
        <v>0</v>
      </c>
      <c r="AE58" s="28">
        <v>0</v>
      </c>
      <c r="AF58" s="28">
        <v>0</v>
      </c>
      <c r="AG58" s="28">
        <v>0</v>
      </c>
      <c r="AH58" s="28">
        <v>0</v>
      </c>
      <c r="AI58" s="28">
        <v>0</v>
      </c>
      <c r="AJ58" s="28">
        <v>0</v>
      </c>
      <c r="AK58" s="22">
        <f t="shared" si="3"/>
        <v>1</v>
      </c>
      <c r="AO58" s="26">
        <v>124</v>
      </c>
      <c r="AP58" s="25">
        <v>4</v>
      </c>
      <c r="AR58" s="12">
        <v>-124</v>
      </c>
      <c r="AS58" s="25">
        <v>4</v>
      </c>
      <c r="AW58" s="12">
        <v>124</v>
      </c>
    </row>
    <row r="59" spans="1:49" ht="15.75" x14ac:dyDescent="0.25">
      <c r="A59" s="26">
        <v>56</v>
      </c>
      <c r="B59" s="28">
        <v>0</v>
      </c>
      <c r="C59" s="28">
        <v>0</v>
      </c>
      <c r="D59" s="28">
        <v>0</v>
      </c>
      <c r="E59" s="28">
        <v>0</v>
      </c>
      <c r="F59" s="28">
        <v>1</v>
      </c>
      <c r="G59" s="28">
        <v>0</v>
      </c>
      <c r="H59" s="28">
        <v>0</v>
      </c>
      <c r="I59" s="28">
        <v>0</v>
      </c>
      <c r="J59" s="28">
        <v>0</v>
      </c>
      <c r="K59" s="28">
        <v>1</v>
      </c>
      <c r="L59" s="28">
        <v>0</v>
      </c>
      <c r="M59" s="28">
        <v>0</v>
      </c>
      <c r="N59" s="28">
        <v>0</v>
      </c>
      <c r="O59" s="28">
        <v>0</v>
      </c>
      <c r="P59" s="28">
        <v>0</v>
      </c>
      <c r="Q59" s="28">
        <v>1</v>
      </c>
      <c r="R59" s="75">
        <f t="shared" si="2"/>
        <v>3</v>
      </c>
      <c r="T59" s="26">
        <v>56</v>
      </c>
      <c r="U59" s="28">
        <v>0</v>
      </c>
      <c r="V59" s="28">
        <v>0</v>
      </c>
      <c r="W59" s="28">
        <v>1</v>
      </c>
      <c r="X59" s="28">
        <v>0</v>
      </c>
      <c r="Y59" s="28">
        <v>0</v>
      </c>
      <c r="Z59" s="28">
        <v>0</v>
      </c>
      <c r="AA59" s="28">
        <v>0</v>
      </c>
      <c r="AB59" s="28">
        <v>0</v>
      </c>
      <c r="AC59" s="28">
        <v>0</v>
      </c>
      <c r="AD59" s="28">
        <v>0</v>
      </c>
      <c r="AE59" s="28">
        <v>0</v>
      </c>
      <c r="AF59" s="28">
        <v>0</v>
      </c>
      <c r="AG59" s="28">
        <v>0</v>
      </c>
      <c r="AH59" s="28">
        <v>0</v>
      </c>
      <c r="AI59" s="28">
        <v>0</v>
      </c>
      <c r="AJ59" s="28">
        <v>0</v>
      </c>
      <c r="AK59" s="22">
        <f t="shared" si="3"/>
        <v>1</v>
      </c>
      <c r="AO59" s="26">
        <v>123</v>
      </c>
      <c r="AP59" s="25">
        <v>1</v>
      </c>
      <c r="AR59" s="12">
        <v>-123</v>
      </c>
      <c r="AS59" s="25">
        <v>1</v>
      </c>
      <c r="AW59" s="12">
        <v>123</v>
      </c>
    </row>
    <row r="60" spans="1:49" ht="15.75" x14ac:dyDescent="0.25">
      <c r="A60" s="26">
        <v>57</v>
      </c>
      <c r="B60" s="28">
        <v>0</v>
      </c>
      <c r="C60" s="28">
        <v>0</v>
      </c>
      <c r="D60" s="28">
        <v>0</v>
      </c>
      <c r="E60" s="28">
        <v>0</v>
      </c>
      <c r="F60" s="28">
        <v>0</v>
      </c>
      <c r="G60" s="28">
        <v>0</v>
      </c>
      <c r="H60" s="28">
        <v>0</v>
      </c>
      <c r="I60" s="28">
        <v>0</v>
      </c>
      <c r="J60" s="28">
        <v>0</v>
      </c>
      <c r="K60" s="28">
        <v>0</v>
      </c>
      <c r="L60" s="28">
        <v>2</v>
      </c>
      <c r="M60" s="28">
        <v>2</v>
      </c>
      <c r="N60" s="28">
        <v>0</v>
      </c>
      <c r="O60" s="28">
        <v>0</v>
      </c>
      <c r="P60" s="28">
        <v>0</v>
      </c>
      <c r="Q60" s="28">
        <v>0</v>
      </c>
      <c r="R60" s="75">
        <f t="shared" si="2"/>
        <v>4</v>
      </c>
      <c r="T60" s="26">
        <v>57</v>
      </c>
      <c r="U60" s="28">
        <v>0</v>
      </c>
      <c r="V60" s="28">
        <v>0</v>
      </c>
      <c r="W60" s="28">
        <v>0</v>
      </c>
      <c r="X60" s="28">
        <v>0</v>
      </c>
      <c r="Y60" s="28">
        <v>0</v>
      </c>
      <c r="Z60" s="28">
        <v>0</v>
      </c>
      <c r="AA60" s="28">
        <v>0</v>
      </c>
      <c r="AB60" s="28">
        <v>1</v>
      </c>
      <c r="AC60" s="28">
        <v>0</v>
      </c>
      <c r="AD60" s="28">
        <v>0</v>
      </c>
      <c r="AE60" s="28">
        <v>1</v>
      </c>
      <c r="AF60" s="28">
        <v>0</v>
      </c>
      <c r="AG60" s="28">
        <v>0</v>
      </c>
      <c r="AH60" s="28">
        <v>0</v>
      </c>
      <c r="AI60" s="28">
        <v>0</v>
      </c>
      <c r="AJ60" s="28">
        <v>1</v>
      </c>
      <c r="AK60" s="22">
        <f t="shared" si="3"/>
        <v>3</v>
      </c>
      <c r="AO60" s="26">
        <v>122</v>
      </c>
      <c r="AP60" s="25">
        <v>3</v>
      </c>
      <c r="AR60" s="12">
        <v>-122</v>
      </c>
      <c r="AS60" s="25">
        <v>3</v>
      </c>
      <c r="AW60" s="12">
        <v>122</v>
      </c>
    </row>
    <row r="61" spans="1:49" ht="15.75" x14ac:dyDescent="0.25">
      <c r="A61" s="26">
        <v>58</v>
      </c>
      <c r="B61" s="28">
        <v>0</v>
      </c>
      <c r="C61" s="28">
        <v>0</v>
      </c>
      <c r="D61" s="28">
        <v>0</v>
      </c>
      <c r="E61" s="28">
        <v>0</v>
      </c>
      <c r="F61" s="28">
        <v>1</v>
      </c>
      <c r="G61" s="28">
        <v>0</v>
      </c>
      <c r="H61" s="28">
        <v>0</v>
      </c>
      <c r="I61" s="28">
        <v>0</v>
      </c>
      <c r="J61" s="28">
        <v>1</v>
      </c>
      <c r="K61" s="28">
        <v>0</v>
      </c>
      <c r="L61" s="28">
        <v>0</v>
      </c>
      <c r="M61" s="28">
        <v>0</v>
      </c>
      <c r="N61" s="28">
        <v>0</v>
      </c>
      <c r="O61" s="28">
        <v>0</v>
      </c>
      <c r="P61" s="28">
        <v>0</v>
      </c>
      <c r="Q61" s="28">
        <v>1</v>
      </c>
      <c r="R61" s="75">
        <f t="shared" si="2"/>
        <v>3</v>
      </c>
      <c r="T61" s="26">
        <v>58</v>
      </c>
      <c r="U61" s="28">
        <v>0</v>
      </c>
      <c r="V61" s="28">
        <v>0</v>
      </c>
      <c r="W61" s="28">
        <v>0</v>
      </c>
      <c r="X61" s="28">
        <v>0</v>
      </c>
      <c r="Y61" s="28">
        <v>0</v>
      </c>
      <c r="Z61" s="28">
        <v>0</v>
      </c>
      <c r="AA61" s="28">
        <v>0</v>
      </c>
      <c r="AB61" s="28">
        <v>0</v>
      </c>
      <c r="AC61" s="28">
        <v>0</v>
      </c>
      <c r="AD61" s="28">
        <v>0</v>
      </c>
      <c r="AE61" s="28">
        <v>1</v>
      </c>
      <c r="AF61" s="28">
        <v>0</v>
      </c>
      <c r="AG61" s="28">
        <v>0</v>
      </c>
      <c r="AH61" s="28">
        <v>0</v>
      </c>
      <c r="AI61" s="28">
        <v>0</v>
      </c>
      <c r="AJ61" s="28">
        <v>0</v>
      </c>
      <c r="AK61" s="22">
        <f t="shared" si="3"/>
        <v>1</v>
      </c>
      <c r="AO61" s="26">
        <v>121</v>
      </c>
      <c r="AP61" s="25">
        <v>3</v>
      </c>
      <c r="AR61" s="12">
        <v>-121</v>
      </c>
      <c r="AS61" s="25">
        <v>3</v>
      </c>
      <c r="AW61" s="12">
        <v>121</v>
      </c>
    </row>
    <row r="62" spans="1:49" ht="15.75" x14ac:dyDescent="0.25">
      <c r="A62" s="26">
        <v>59</v>
      </c>
      <c r="B62" s="28">
        <v>0</v>
      </c>
      <c r="C62" s="28">
        <v>0</v>
      </c>
      <c r="D62" s="28">
        <v>0</v>
      </c>
      <c r="E62" s="28">
        <v>1</v>
      </c>
      <c r="F62" s="28">
        <v>0</v>
      </c>
      <c r="G62" s="28">
        <v>0</v>
      </c>
      <c r="H62" s="28">
        <v>0</v>
      </c>
      <c r="I62" s="28">
        <v>0</v>
      </c>
      <c r="J62" s="28">
        <v>0</v>
      </c>
      <c r="K62" s="28">
        <v>0</v>
      </c>
      <c r="L62" s="28">
        <v>0</v>
      </c>
      <c r="M62" s="28">
        <v>0</v>
      </c>
      <c r="N62" s="28">
        <v>0</v>
      </c>
      <c r="O62" s="28">
        <v>1</v>
      </c>
      <c r="P62" s="28">
        <v>0</v>
      </c>
      <c r="Q62" s="28">
        <v>0</v>
      </c>
      <c r="R62" s="75">
        <f t="shared" si="2"/>
        <v>2</v>
      </c>
      <c r="T62" s="26">
        <v>59</v>
      </c>
      <c r="U62" s="28">
        <v>0</v>
      </c>
      <c r="V62" s="28">
        <v>0</v>
      </c>
      <c r="W62" s="28">
        <v>0</v>
      </c>
      <c r="X62" s="28">
        <v>0</v>
      </c>
      <c r="Y62" s="28">
        <v>0</v>
      </c>
      <c r="Z62" s="28">
        <v>0</v>
      </c>
      <c r="AA62" s="28">
        <v>0</v>
      </c>
      <c r="AB62" s="28">
        <v>1</v>
      </c>
      <c r="AC62" s="28">
        <v>0</v>
      </c>
      <c r="AD62" s="28">
        <v>0</v>
      </c>
      <c r="AE62" s="28">
        <v>0</v>
      </c>
      <c r="AF62" s="28">
        <v>1</v>
      </c>
      <c r="AG62" s="28">
        <v>0</v>
      </c>
      <c r="AH62" s="28">
        <v>0</v>
      </c>
      <c r="AI62" s="28">
        <v>0</v>
      </c>
      <c r="AJ62" s="28">
        <v>1</v>
      </c>
      <c r="AK62" s="22">
        <f t="shared" si="3"/>
        <v>3</v>
      </c>
      <c r="AO62" s="26">
        <v>120</v>
      </c>
      <c r="AP62" s="25">
        <v>2</v>
      </c>
      <c r="AR62" s="12">
        <v>-120</v>
      </c>
      <c r="AS62" s="25">
        <v>2</v>
      </c>
      <c r="AW62" s="12">
        <v>120</v>
      </c>
    </row>
    <row r="63" spans="1:49" ht="15.75" x14ac:dyDescent="0.25">
      <c r="A63" s="26">
        <v>60</v>
      </c>
      <c r="B63" s="28">
        <v>0</v>
      </c>
      <c r="C63" s="28">
        <v>0</v>
      </c>
      <c r="D63" s="28">
        <v>1</v>
      </c>
      <c r="E63" s="28">
        <v>0</v>
      </c>
      <c r="F63" s="28">
        <v>0</v>
      </c>
      <c r="G63" s="28">
        <v>0</v>
      </c>
      <c r="H63" s="28">
        <v>0</v>
      </c>
      <c r="I63" s="28">
        <v>0</v>
      </c>
      <c r="J63" s="28">
        <v>0</v>
      </c>
      <c r="K63" s="28">
        <v>0</v>
      </c>
      <c r="L63" s="28">
        <v>0</v>
      </c>
      <c r="M63" s="28">
        <v>0</v>
      </c>
      <c r="N63" s="28">
        <v>0</v>
      </c>
      <c r="O63" s="28">
        <v>0</v>
      </c>
      <c r="P63" s="28">
        <v>0</v>
      </c>
      <c r="Q63" s="28">
        <v>0</v>
      </c>
      <c r="R63" s="75">
        <f t="shared" si="2"/>
        <v>1</v>
      </c>
      <c r="T63" s="26">
        <v>60</v>
      </c>
      <c r="U63" s="28">
        <v>1</v>
      </c>
      <c r="V63" s="28">
        <v>0</v>
      </c>
      <c r="W63" s="28">
        <v>0</v>
      </c>
      <c r="X63" s="28">
        <v>0</v>
      </c>
      <c r="Y63" s="28">
        <v>0</v>
      </c>
      <c r="Z63" s="28">
        <v>0</v>
      </c>
      <c r="AA63" s="28">
        <v>0</v>
      </c>
      <c r="AB63" s="28">
        <v>1</v>
      </c>
      <c r="AC63" s="28">
        <v>1</v>
      </c>
      <c r="AD63" s="28">
        <v>0</v>
      </c>
      <c r="AE63" s="28">
        <v>0</v>
      </c>
      <c r="AF63" s="28">
        <v>0</v>
      </c>
      <c r="AG63" s="28">
        <v>1</v>
      </c>
      <c r="AH63" s="28">
        <v>1</v>
      </c>
      <c r="AI63" s="28">
        <v>0</v>
      </c>
      <c r="AJ63" s="28">
        <v>0</v>
      </c>
      <c r="AK63" s="22">
        <f t="shared" si="3"/>
        <v>5</v>
      </c>
      <c r="AO63" s="26">
        <v>119</v>
      </c>
      <c r="AP63" s="25">
        <v>0</v>
      </c>
      <c r="AR63" s="12">
        <v>-119</v>
      </c>
      <c r="AS63" s="25">
        <v>0</v>
      </c>
      <c r="AW63" s="12">
        <v>119</v>
      </c>
    </row>
    <row r="64" spans="1:49" ht="15.75" x14ac:dyDescent="0.25">
      <c r="A64" s="26">
        <v>61</v>
      </c>
      <c r="B64" s="28">
        <v>0</v>
      </c>
      <c r="C64" s="28">
        <v>0</v>
      </c>
      <c r="D64" s="28">
        <v>0</v>
      </c>
      <c r="E64" s="28">
        <v>0</v>
      </c>
      <c r="F64" s="28">
        <v>0</v>
      </c>
      <c r="G64" s="28">
        <v>0</v>
      </c>
      <c r="H64" s="28">
        <v>0</v>
      </c>
      <c r="I64" s="28">
        <v>0</v>
      </c>
      <c r="J64" s="28">
        <v>0</v>
      </c>
      <c r="K64" s="28">
        <v>1</v>
      </c>
      <c r="L64" s="28">
        <v>0</v>
      </c>
      <c r="M64" s="28">
        <v>0</v>
      </c>
      <c r="N64" s="28">
        <v>0</v>
      </c>
      <c r="O64" s="28">
        <v>0</v>
      </c>
      <c r="P64" s="28">
        <v>0</v>
      </c>
      <c r="Q64" s="28">
        <v>0</v>
      </c>
      <c r="R64" s="75">
        <f t="shared" si="2"/>
        <v>1</v>
      </c>
      <c r="T64" s="26">
        <v>61</v>
      </c>
      <c r="U64" s="28">
        <v>0</v>
      </c>
      <c r="V64" s="28">
        <v>0</v>
      </c>
      <c r="W64" s="28">
        <v>0</v>
      </c>
      <c r="X64" s="28">
        <v>0</v>
      </c>
      <c r="Y64" s="28">
        <v>0</v>
      </c>
      <c r="Z64" s="28">
        <v>0</v>
      </c>
      <c r="AA64" s="28">
        <v>0</v>
      </c>
      <c r="AB64" s="28">
        <v>0</v>
      </c>
      <c r="AC64" s="28">
        <v>0</v>
      </c>
      <c r="AD64" s="28">
        <v>0</v>
      </c>
      <c r="AE64" s="28">
        <v>0</v>
      </c>
      <c r="AF64" s="28">
        <v>1</v>
      </c>
      <c r="AG64" s="28">
        <v>0</v>
      </c>
      <c r="AH64" s="28">
        <v>1</v>
      </c>
      <c r="AI64" s="28">
        <v>0</v>
      </c>
      <c r="AJ64" s="28">
        <v>0</v>
      </c>
      <c r="AK64" s="22">
        <f t="shared" si="3"/>
        <v>2</v>
      </c>
      <c r="AO64" s="26">
        <v>118</v>
      </c>
      <c r="AP64" s="25">
        <v>1</v>
      </c>
      <c r="AR64" s="12">
        <v>-118</v>
      </c>
      <c r="AS64" s="25">
        <v>1</v>
      </c>
      <c r="AW64" s="12">
        <v>118</v>
      </c>
    </row>
    <row r="65" spans="1:49" ht="15.75" x14ac:dyDescent="0.25">
      <c r="A65" s="26">
        <v>62</v>
      </c>
      <c r="B65" s="28">
        <v>0</v>
      </c>
      <c r="C65" s="28">
        <v>0</v>
      </c>
      <c r="D65" s="28">
        <v>0</v>
      </c>
      <c r="E65" s="28">
        <v>0</v>
      </c>
      <c r="F65" s="28">
        <v>1</v>
      </c>
      <c r="G65" s="28">
        <v>0</v>
      </c>
      <c r="H65" s="28">
        <v>0</v>
      </c>
      <c r="I65" s="28">
        <v>2</v>
      </c>
      <c r="J65" s="28">
        <v>1</v>
      </c>
      <c r="K65" s="28">
        <v>0</v>
      </c>
      <c r="L65" s="28">
        <v>0</v>
      </c>
      <c r="M65" s="28">
        <v>1</v>
      </c>
      <c r="N65" s="28">
        <v>1</v>
      </c>
      <c r="O65" s="28">
        <v>0</v>
      </c>
      <c r="P65" s="28">
        <v>0</v>
      </c>
      <c r="Q65" s="28">
        <v>3</v>
      </c>
      <c r="R65" s="75">
        <f t="shared" si="2"/>
        <v>9</v>
      </c>
      <c r="T65" s="26">
        <v>62</v>
      </c>
      <c r="U65" s="28">
        <v>0</v>
      </c>
      <c r="V65" s="28">
        <v>0</v>
      </c>
      <c r="W65" s="28">
        <v>0</v>
      </c>
      <c r="X65" s="28">
        <v>0</v>
      </c>
      <c r="Y65" s="28">
        <v>0</v>
      </c>
      <c r="Z65" s="28">
        <v>0</v>
      </c>
      <c r="AA65" s="28">
        <v>0</v>
      </c>
      <c r="AB65" s="28">
        <v>0</v>
      </c>
      <c r="AC65" s="28">
        <v>0</v>
      </c>
      <c r="AD65" s="28">
        <v>0</v>
      </c>
      <c r="AE65" s="28">
        <v>0</v>
      </c>
      <c r="AF65" s="28">
        <v>1</v>
      </c>
      <c r="AG65" s="28">
        <v>0</v>
      </c>
      <c r="AH65" s="28">
        <v>1</v>
      </c>
      <c r="AI65" s="28">
        <v>0</v>
      </c>
      <c r="AJ65" s="28">
        <v>0</v>
      </c>
      <c r="AK65" s="22">
        <f t="shared" si="3"/>
        <v>2</v>
      </c>
      <c r="AO65" s="26">
        <v>117</v>
      </c>
      <c r="AP65" s="25">
        <v>2</v>
      </c>
      <c r="AR65" s="12">
        <v>-117</v>
      </c>
      <c r="AS65" s="25">
        <v>2</v>
      </c>
      <c r="AW65" s="12">
        <v>117</v>
      </c>
    </row>
    <row r="66" spans="1:49" ht="15.75" x14ac:dyDescent="0.25">
      <c r="A66" s="26">
        <v>63</v>
      </c>
      <c r="B66" s="28">
        <v>1</v>
      </c>
      <c r="C66" s="28">
        <v>0</v>
      </c>
      <c r="D66" s="28">
        <v>0</v>
      </c>
      <c r="E66" s="28">
        <v>0</v>
      </c>
      <c r="F66" s="28">
        <v>0</v>
      </c>
      <c r="G66" s="28">
        <v>0</v>
      </c>
      <c r="H66" s="28">
        <v>1</v>
      </c>
      <c r="I66" s="28">
        <v>0</v>
      </c>
      <c r="J66" s="28">
        <v>0</v>
      </c>
      <c r="K66" s="28">
        <v>0</v>
      </c>
      <c r="L66" s="28">
        <v>0</v>
      </c>
      <c r="M66" s="28">
        <v>0</v>
      </c>
      <c r="N66" s="28">
        <v>1</v>
      </c>
      <c r="O66" s="28">
        <v>0</v>
      </c>
      <c r="P66" s="28">
        <v>0</v>
      </c>
      <c r="Q66" s="28">
        <v>1</v>
      </c>
      <c r="R66" s="75">
        <f t="shared" si="2"/>
        <v>4</v>
      </c>
      <c r="T66" s="26">
        <v>63</v>
      </c>
      <c r="U66" s="28">
        <v>0</v>
      </c>
      <c r="V66" s="28">
        <v>0</v>
      </c>
      <c r="W66" s="28">
        <v>1</v>
      </c>
      <c r="X66" s="28">
        <v>0</v>
      </c>
      <c r="Y66" s="28">
        <v>0</v>
      </c>
      <c r="Z66" s="28">
        <v>0</v>
      </c>
      <c r="AA66" s="28">
        <v>0</v>
      </c>
      <c r="AB66" s="28">
        <v>0</v>
      </c>
      <c r="AC66" s="28">
        <v>0</v>
      </c>
      <c r="AD66" s="28">
        <v>0</v>
      </c>
      <c r="AE66" s="28">
        <v>0</v>
      </c>
      <c r="AF66" s="28">
        <v>1</v>
      </c>
      <c r="AG66" s="28">
        <v>0</v>
      </c>
      <c r="AH66" s="28">
        <v>0</v>
      </c>
      <c r="AI66" s="28">
        <v>0</v>
      </c>
      <c r="AJ66" s="28">
        <v>0</v>
      </c>
      <c r="AK66" s="22">
        <f t="shared" si="3"/>
        <v>2</v>
      </c>
      <c r="AO66" s="26">
        <v>116</v>
      </c>
      <c r="AP66" s="25">
        <v>1</v>
      </c>
      <c r="AR66" s="12">
        <v>-116</v>
      </c>
      <c r="AS66" s="25">
        <v>1</v>
      </c>
      <c r="AW66" s="12">
        <v>116</v>
      </c>
    </row>
    <row r="67" spans="1:49" ht="15.75" x14ac:dyDescent="0.25">
      <c r="A67" s="26">
        <v>64</v>
      </c>
      <c r="B67" s="28">
        <v>0</v>
      </c>
      <c r="C67" s="28">
        <v>0</v>
      </c>
      <c r="D67" s="28">
        <v>0</v>
      </c>
      <c r="E67" s="28">
        <v>0</v>
      </c>
      <c r="F67" s="28">
        <v>0</v>
      </c>
      <c r="G67" s="28">
        <v>0</v>
      </c>
      <c r="H67" s="28">
        <v>0</v>
      </c>
      <c r="I67" s="28">
        <v>0</v>
      </c>
      <c r="J67" s="28">
        <v>0</v>
      </c>
      <c r="K67" s="28">
        <v>1</v>
      </c>
      <c r="L67" s="28">
        <v>0</v>
      </c>
      <c r="M67" s="28">
        <v>1</v>
      </c>
      <c r="N67" s="28">
        <v>0</v>
      </c>
      <c r="O67" s="28">
        <v>0</v>
      </c>
      <c r="P67" s="28">
        <v>0</v>
      </c>
      <c r="Q67" s="28">
        <v>0</v>
      </c>
      <c r="R67" s="75">
        <f t="shared" ref="R67:R98" si="4">SUM(B67:Q67)</f>
        <v>2</v>
      </c>
      <c r="T67" s="26">
        <v>64</v>
      </c>
      <c r="U67" s="28">
        <v>0</v>
      </c>
      <c r="V67" s="28">
        <v>0</v>
      </c>
      <c r="W67" s="28">
        <v>0</v>
      </c>
      <c r="X67" s="28">
        <v>0</v>
      </c>
      <c r="Y67" s="28">
        <v>0</v>
      </c>
      <c r="Z67" s="28">
        <v>0</v>
      </c>
      <c r="AA67" s="28">
        <v>0</v>
      </c>
      <c r="AB67" s="28">
        <v>0</v>
      </c>
      <c r="AC67" s="28">
        <v>0</v>
      </c>
      <c r="AD67" s="28">
        <v>0</v>
      </c>
      <c r="AE67" s="28">
        <v>0</v>
      </c>
      <c r="AF67" s="28">
        <v>0</v>
      </c>
      <c r="AG67" s="28">
        <v>0</v>
      </c>
      <c r="AH67" s="28">
        <v>0</v>
      </c>
      <c r="AI67" s="28">
        <v>0</v>
      </c>
      <c r="AJ67" s="28">
        <v>0</v>
      </c>
      <c r="AK67" s="22">
        <f t="shared" ref="AK67:AK98" si="5">SUM(U67:AJ67)</f>
        <v>0</v>
      </c>
      <c r="AO67" s="26">
        <v>115</v>
      </c>
      <c r="AP67" s="25">
        <v>4</v>
      </c>
      <c r="AR67" s="12">
        <v>-115</v>
      </c>
      <c r="AS67" s="25">
        <v>4</v>
      </c>
      <c r="AW67" s="12">
        <v>115</v>
      </c>
    </row>
    <row r="68" spans="1:49" ht="15.75" x14ac:dyDescent="0.25">
      <c r="A68" s="26">
        <v>65</v>
      </c>
      <c r="B68" s="28">
        <v>0</v>
      </c>
      <c r="C68" s="28">
        <v>0</v>
      </c>
      <c r="D68" s="28">
        <v>0</v>
      </c>
      <c r="E68" s="28">
        <v>0</v>
      </c>
      <c r="F68" s="28">
        <v>0</v>
      </c>
      <c r="G68" s="28">
        <v>0</v>
      </c>
      <c r="H68" s="28">
        <v>0</v>
      </c>
      <c r="I68" s="28">
        <v>1</v>
      </c>
      <c r="J68" s="28">
        <v>0</v>
      </c>
      <c r="K68" s="28">
        <v>0</v>
      </c>
      <c r="L68" s="28">
        <v>0</v>
      </c>
      <c r="M68" s="28">
        <v>2</v>
      </c>
      <c r="N68" s="28">
        <v>0</v>
      </c>
      <c r="O68" s="28">
        <v>0</v>
      </c>
      <c r="P68" s="28">
        <v>1</v>
      </c>
      <c r="Q68" s="28">
        <v>0</v>
      </c>
      <c r="R68" s="75">
        <f t="shared" si="4"/>
        <v>4</v>
      </c>
      <c r="T68" s="26">
        <v>65</v>
      </c>
      <c r="U68" s="28">
        <v>0</v>
      </c>
      <c r="V68" s="28">
        <v>0</v>
      </c>
      <c r="W68" s="28">
        <v>0</v>
      </c>
      <c r="X68" s="28">
        <v>0</v>
      </c>
      <c r="Y68" s="28">
        <v>0</v>
      </c>
      <c r="Z68" s="28">
        <v>0</v>
      </c>
      <c r="AA68" s="28">
        <v>0</v>
      </c>
      <c r="AB68" s="28">
        <v>0</v>
      </c>
      <c r="AC68" s="28">
        <v>0</v>
      </c>
      <c r="AD68" s="28">
        <v>0</v>
      </c>
      <c r="AE68" s="28">
        <v>0</v>
      </c>
      <c r="AF68" s="28">
        <v>0</v>
      </c>
      <c r="AG68" s="28">
        <v>0</v>
      </c>
      <c r="AH68" s="28">
        <v>0</v>
      </c>
      <c r="AI68" s="28">
        <v>0</v>
      </c>
      <c r="AJ68" s="28">
        <v>0</v>
      </c>
      <c r="AK68" s="22">
        <f t="shared" si="5"/>
        <v>0</v>
      </c>
      <c r="AO68" s="26">
        <v>114</v>
      </c>
      <c r="AP68" s="25">
        <v>1</v>
      </c>
      <c r="AR68" s="12">
        <v>-114</v>
      </c>
      <c r="AS68" s="25">
        <v>1</v>
      </c>
      <c r="AW68" s="12">
        <v>114</v>
      </c>
    </row>
    <row r="69" spans="1:49" ht="15.75" x14ac:dyDescent="0.25">
      <c r="A69" s="26">
        <v>66</v>
      </c>
      <c r="B69" s="28">
        <v>0</v>
      </c>
      <c r="C69" s="28">
        <v>0</v>
      </c>
      <c r="D69" s="28">
        <v>1</v>
      </c>
      <c r="E69" s="28">
        <v>0</v>
      </c>
      <c r="F69" s="28">
        <v>0</v>
      </c>
      <c r="G69" s="28">
        <v>0</v>
      </c>
      <c r="H69" s="28">
        <v>0</v>
      </c>
      <c r="I69" s="28">
        <v>0</v>
      </c>
      <c r="J69" s="28">
        <v>0</v>
      </c>
      <c r="K69" s="28">
        <v>0</v>
      </c>
      <c r="L69" s="28">
        <v>1</v>
      </c>
      <c r="M69" s="28">
        <v>0</v>
      </c>
      <c r="N69" s="28">
        <v>0</v>
      </c>
      <c r="O69" s="28">
        <v>0</v>
      </c>
      <c r="P69" s="28">
        <v>0</v>
      </c>
      <c r="Q69" s="28">
        <v>0</v>
      </c>
      <c r="R69" s="75">
        <f t="shared" si="4"/>
        <v>2</v>
      </c>
      <c r="T69" s="26">
        <v>66</v>
      </c>
      <c r="U69" s="28">
        <v>0</v>
      </c>
      <c r="V69" s="28">
        <v>0</v>
      </c>
      <c r="W69" s="28">
        <v>0</v>
      </c>
      <c r="X69" s="28">
        <v>0</v>
      </c>
      <c r="Y69" s="28">
        <v>0</v>
      </c>
      <c r="Z69" s="28">
        <v>0</v>
      </c>
      <c r="AA69" s="28">
        <v>0</v>
      </c>
      <c r="AB69" s="28">
        <v>0</v>
      </c>
      <c r="AC69" s="28">
        <v>0</v>
      </c>
      <c r="AD69" s="28">
        <v>0</v>
      </c>
      <c r="AE69" s="28">
        <v>0</v>
      </c>
      <c r="AF69" s="28">
        <v>1</v>
      </c>
      <c r="AG69" s="28">
        <v>1</v>
      </c>
      <c r="AH69" s="28">
        <v>0</v>
      </c>
      <c r="AI69" s="28">
        <v>0</v>
      </c>
      <c r="AJ69" s="28">
        <v>1</v>
      </c>
      <c r="AK69" s="22">
        <f t="shared" si="5"/>
        <v>3</v>
      </c>
      <c r="AO69" s="26">
        <v>113</v>
      </c>
      <c r="AP69" s="25">
        <v>1</v>
      </c>
      <c r="AR69" s="12">
        <v>-113</v>
      </c>
      <c r="AS69" s="25">
        <v>1</v>
      </c>
      <c r="AW69" s="12">
        <v>113</v>
      </c>
    </row>
    <row r="70" spans="1:49" ht="15.75" x14ac:dyDescent="0.25">
      <c r="A70" s="26">
        <v>67</v>
      </c>
      <c r="B70" s="28">
        <v>0</v>
      </c>
      <c r="C70" s="28">
        <v>0</v>
      </c>
      <c r="D70" s="28">
        <v>0</v>
      </c>
      <c r="E70" s="28">
        <v>1</v>
      </c>
      <c r="F70" s="28">
        <v>0</v>
      </c>
      <c r="G70" s="28">
        <v>0</v>
      </c>
      <c r="H70" s="28">
        <v>0</v>
      </c>
      <c r="I70" s="28">
        <v>2</v>
      </c>
      <c r="J70" s="28">
        <v>0</v>
      </c>
      <c r="K70" s="28">
        <v>0</v>
      </c>
      <c r="L70" s="28">
        <v>0</v>
      </c>
      <c r="M70" s="28">
        <v>1</v>
      </c>
      <c r="N70" s="28">
        <v>0</v>
      </c>
      <c r="O70" s="28">
        <v>1</v>
      </c>
      <c r="P70" s="28">
        <v>0</v>
      </c>
      <c r="Q70" s="28">
        <v>0</v>
      </c>
      <c r="R70" s="75">
        <f t="shared" si="4"/>
        <v>5</v>
      </c>
      <c r="T70" s="26">
        <v>67</v>
      </c>
      <c r="U70" s="28">
        <v>0</v>
      </c>
      <c r="V70" s="28">
        <v>0</v>
      </c>
      <c r="W70" s="28">
        <v>0</v>
      </c>
      <c r="X70" s="28">
        <v>0</v>
      </c>
      <c r="Y70" s="28">
        <v>0</v>
      </c>
      <c r="Z70" s="28">
        <v>0</v>
      </c>
      <c r="AA70" s="28">
        <v>0</v>
      </c>
      <c r="AB70" s="28">
        <v>0</v>
      </c>
      <c r="AC70" s="28">
        <v>0</v>
      </c>
      <c r="AD70" s="28">
        <v>0</v>
      </c>
      <c r="AE70" s="28">
        <v>0</v>
      </c>
      <c r="AF70" s="28">
        <v>0</v>
      </c>
      <c r="AG70" s="28">
        <v>0</v>
      </c>
      <c r="AH70" s="28">
        <v>0</v>
      </c>
      <c r="AI70" s="28">
        <v>0</v>
      </c>
      <c r="AJ70" s="28">
        <v>1</v>
      </c>
      <c r="AK70" s="22">
        <f t="shared" si="5"/>
        <v>1</v>
      </c>
      <c r="AO70" s="26">
        <v>112</v>
      </c>
      <c r="AP70" s="25">
        <v>4</v>
      </c>
      <c r="AR70" s="12">
        <v>-112</v>
      </c>
      <c r="AS70" s="25">
        <v>4</v>
      </c>
      <c r="AW70" s="12">
        <v>112</v>
      </c>
    </row>
    <row r="71" spans="1:49" ht="15.75" x14ac:dyDescent="0.25">
      <c r="A71" s="26">
        <v>68</v>
      </c>
      <c r="B71" s="28">
        <v>0</v>
      </c>
      <c r="C71" s="28">
        <v>0</v>
      </c>
      <c r="D71" s="28">
        <v>0</v>
      </c>
      <c r="E71" s="28">
        <v>0</v>
      </c>
      <c r="F71" s="28">
        <v>1</v>
      </c>
      <c r="G71" s="28">
        <v>0</v>
      </c>
      <c r="H71" s="28">
        <v>1</v>
      </c>
      <c r="I71" s="28">
        <v>0</v>
      </c>
      <c r="J71" s="28">
        <v>0</v>
      </c>
      <c r="K71" s="28">
        <v>0</v>
      </c>
      <c r="L71" s="28">
        <v>0</v>
      </c>
      <c r="M71" s="28">
        <v>1</v>
      </c>
      <c r="N71" s="28">
        <v>0</v>
      </c>
      <c r="O71" s="28">
        <v>0</v>
      </c>
      <c r="P71" s="28">
        <v>0</v>
      </c>
      <c r="Q71" s="28">
        <v>0</v>
      </c>
      <c r="R71" s="75">
        <f t="shared" si="4"/>
        <v>3</v>
      </c>
      <c r="T71" s="26">
        <v>68</v>
      </c>
      <c r="U71" s="28">
        <v>0</v>
      </c>
      <c r="V71" s="28">
        <v>0</v>
      </c>
      <c r="W71" s="28">
        <v>1</v>
      </c>
      <c r="X71" s="28">
        <v>0</v>
      </c>
      <c r="Y71" s="28">
        <v>1</v>
      </c>
      <c r="Z71" s="28">
        <v>0</v>
      </c>
      <c r="AA71" s="28">
        <v>2</v>
      </c>
      <c r="AB71" s="28">
        <v>0</v>
      </c>
      <c r="AC71" s="28">
        <v>0</v>
      </c>
      <c r="AD71" s="28">
        <v>0</v>
      </c>
      <c r="AE71" s="28">
        <v>1</v>
      </c>
      <c r="AF71" s="28">
        <v>1</v>
      </c>
      <c r="AG71" s="28">
        <v>0</v>
      </c>
      <c r="AH71" s="28">
        <v>0</v>
      </c>
      <c r="AI71" s="28">
        <v>0</v>
      </c>
      <c r="AJ71" s="28">
        <v>0</v>
      </c>
      <c r="AK71" s="22">
        <f t="shared" si="5"/>
        <v>6</v>
      </c>
      <c r="AO71" s="26">
        <v>111</v>
      </c>
      <c r="AP71" s="25">
        <v>5</v>
      </c>
      <c r="AR71" s="12">
        <v>-111</v>
      </c>
      <c r="AS71" s="25">
        <v>5</v>
      </c>
      <c r="AW71" s="12">
        <v>111</v>
      </c>
    </row>
    <row r="72" spans="1:49" ht="15.75" x14ac:dyDescent="0.25">
      <c r="A72" s="26">
        <v>69</v>
      </c>
      <c r="B72" s="28">
        <v>0</v>
      </c>
      <c r="C72" s="28">
        <v>0</v>
      </c>
      <c r="D72" s="28">
        <v>0</v>
      </c>
      <c r="E72" s="28">
        <v>0</v>
      </c>
      <c r="F72" s="28">
        <v>0</v>
      </c>
      <c r="G72" s="28">
        <v>0</v>
      </c>
      <c r="H72" s="28">
        <v>0</v>
      </c>
      <c r="I72" s="28">
        <v>1</v>
      </c>
      <c r="J72" s="28">
        <v>0</v>
      </c>
      <c r="K72" s="28">
        <v>1</v>
      </c>
      <c r="L72" s="28">
        <v>0</v>
      </c>
      <c r="M72" s="28">
        <v>1</v>
      </c>
      <c r="N72" s="28">
        <v>0</v>
      </c>
      <c r="O72" s="28">
        <v>0</v>
      </c>
      <c r="P72" s="28">
        <v>0</v>
      </c>
      <c r="Q72" s="28">
        <v>0</v>
      </c>
      <c r="R72" s="75">
        <f t="shared" si="4"/>
        <v>3</v>
      </c>
      <c r="T72" s="26">
        <v>69</v>
      </c>
      <c r="U72" s="28">
        <v>0</v>
      </c>
      <c r="V72" s="28">
        <v>0</v>
      </c>
      <c r="W72" s="28">
        <v>1</v>
      </c>
      <c r="X72" s="28">
        <v>0</v>
      </c>
      <c r="Y72" s="28">
        <v>0</v>
      </c>
      <c r="Z72" s="28">
        <v>1</v>
      </c>
      <c r="AA72" s="28">
        <v>1</v>
      </c>
      <c r="AB72" s="28">
        <v>0</v>
      </c>
      <c r="AC72" s="28">
        <v>0</v>
      </c>
      <c r="AD72" s="28">
        <v>0</v>
      </c>
      <c r="AE72" s="28">
        <v>0</v>
      </c>
      <c r="AF72" s="28">
        <v>0</v>
      </c>
      <c r="AG72" s="28">
        <v>0</v>
      </c>
      <c r="AH72" s="28">
        <v>0</v>
      </c>
      <c r="AI72" s="28">
        <v>0</v>
      </c>
      <c r="AJ72" s="28">
        <v>0</v>
      </c>
      <c r="AK72" s="22">
        <f t="shared" si="5"/>
        <v>3</v>
      </c>
      <c r="AO72" s="26">
        <v>110</v>
      </c>
      <c r="AP72" s="25">
        <v>2</v>
      </c>
      <c r="AR72" s="12">
        <v>-110</v>
      </c>
      <c r="AS72" s="25">
        <v>2</v>
      </c>
      <c r="AW72" s="12">
        <v>110</v>
      </c>
    </row>
    <row r="73" spans="1:49" ht="15.75" x14ac:dyDescent="0.25">
      <c r="A73" s="26">
        <v>70</v>
      </c>
      <c r="B73" s="28">
        <v>0</v>
      </c>
      <c r="C73" s="28">
        <v>0</v>
      </c>
      <c r="D73" s="28">
        <v>0</v>
      </c>
      <c r="E73" s="28">
        <v>0</v>
      </c>
      <c r="F73" s="28">
        <v>0</v>
      </c>
      <c r="G73" s="28">
        <v>0</v>
      </c>
      <c r="H73" s="28">
        <v>2</v>
      </c>
      <c r="I73" s="28">
        <v>0</v>
      </c>
      <c r="J73" s="28">
        <v>0</v>
      </c>
      <c r="K73" s="28">
        <v>0</v>
      </c>
      <c r="L73" s="28">
        <v>0</v>
      </c>
      <c r="M73" s="28">
        <v>1</v>
      </c>
      <c r="N73" s="28">
        <v>0</v>
      </c>
      <c r="O73" s="28">
        <v>0</v>
      </c>
      <c r="P73" s="28">
        <v>0</v>
      </c>
      <c r="Q73" s="28">
        <v>0</v>
      </c>
      <c r="R73" s="75">
        <f t="shared" si="4"/>
        <v>3</v>
      </c>
      <c r="T73" s="26">
        <v>70</v>
      </c>
      <c r="U73" s="28">
        <v>1</v>
      </c>
      <c r="V73" s="28">
        <v>0</v>
      </c>
      <c r="W73" s="28">
        <v>0</v>
      </c>
      <c r="X73" s="28">
        <v>0</v>
      </c>
      <c r="Y73" s="28">
        <v>0</v>
      </c>
      <c r="Z73" s="28">
        <v>0</v>
      </c>
      <c r="AA73" s="28">
        <v>0</v>
      </c>
      <c r="AB73" s="28">
        <v>0</v>
      </c>
      <c r="AC73" s="28">
        <v>1</v>
      </c>
      <c r="AD73" s="28">
        <v>0</v>
      </c>
      <c r="AE73" s="28">
        <v>0</v>
      </c>
      <c r="AF73" s="28">
        <v>0</v>
      </c>
      <c r="AG73" s="28">
        <v>0</v>
      </c>
      <c r="AH73" s="28">
        <v>0</v>
      </c>
      <c r="AI73" s="28">
        <v>0</v>
      </c>
      <c r="AJ73" s="28">
        <v>0</v>
      </c>
      <c r="AK73" s="22">
        <f t="shared" si="5"/>
        <v>2</v>
      </c>
      <c r="AO73" s="26">
        <v>109</v>
      </c>
      <c r="AP73" s="25">
        <v>2</v>
      </c>
      <c r="AR73" s="12">
        <v>-109</v>
      </c>
      <c r="AS73" s="25">
        <v>2</v>
      </c>
      <c r="AW73" s="12">
        <v>109</v>
      </c>
    </row>
    <row r="74" spans="1:49" ht="15.75" x14ac:dyDescent="0.25">
      <c r="A74" s="26">
        <v>71</v>
      </c>
      <c r="B74" s="28">
        <v>0</v>
      </c>
      <c r="C74" s="28">
        <v>0</v>
      </c>
      <c r="D74" s="28">
        <v>0</v>
      </c>
      <c r="E74" s="28">
        <v>0</v>
      </c>
      <c r="F74" s="28">
        <v>0</v>
      </c>
      <c r="G74" s="28">
        <v>0</v>
      </c>
      <c r="H74" s="28">
        <v>1</v>
      </c>
      <c r="I74" s="28">
        <v>1</v>
      </c>
      <c r="J74" s="28">
        <v>0</v>
      </c>
      <c r="K74" s="28">
        <v>0</v>
      </c>
      <c r="L74" s="28">
        <v>0</v>
      </c>
      <c r="M74" s="28">
        <v>0</v>
      </c>
      <c r="N74" s="28">
        <v>0</v>
      </c>
      <c r="O74" s="28">
        <v>0</v>
      </c>
      <c r="P74" s="28">
        <v>0</v>
      </c>
      <c r="Q74" s="28">
        <v>0</v>
      </c>
      <c r="R74" s="75">
        <f t="shared" si="4"/>
        <v>2</v>
      </c>
      <c r="T74" s="26">
        <v>71</v>
      </c>
      <c r="U74" s="28">
        <v>0</v>
      </c>
      <c r="V74" s="28">
        <v>0</v>
      </c>
      <c r="W74" s="28">
        <v>0</v>
      </c>
      <c r="X74" s="28">
        <v>0</v>
      </c>
      <c r="Y74" s="28">
        <v>0</v>
      </c>
      <c r="Z74" s="28">
        <v>0</v>
      </c>
      <c r="AA74" s="28">
        <v>0</v>
      </c>
      <c r="AB74" s="28">
        <v>0</v>
      </c>
      <c r="AC74" s="28">
        <v>0</v>
      </c>
      <c r="AD74" s="28">
        <v>0</v>
      </c>
      <c r="AE74" s="28">
        <v>0</v>
      </c>
      <c r="AF74" s="28">
        <v>0</v>
      </c>
      <c r="AG74" s="28">
        <v>0</v>
      </c>
      <c r="AH74" s="28">
        <v>0</v>
      </c>
      <c r="AI74" s="28">
        <v>0</v>
      </c>
      <c r="AJ74" s="28">
        <v>0</v>
      </c>
      <c r="AK74" s="22">
        <f t="shared" si="5"/>
        <v>0</v>
      </c>
      <c r="AO74" s="26">
        <v>108</v>
      </c>
      <c r="AP74" s="25">
        <v>3</v>
      </c>
      <c r="AR74" s="12">
        <v>-108</v>
      </c>
      <c r="AS74" s="25">
        <v>3</v>
      </c>
      <c r="AW74" s="12">
        <v>108</v>
      </c>
    </row>
    <row r="75" spans="1:49" ht="15.75" x14ac:dyDescent="0.25">
      <c r="A75" s="26">
        <v>72</v>
      </c>
      <c r="B75" s="28">
        <v>0</v>
      </c>
      <c r="C75" s="28">
        <v>0</v>
      </c>
      <c r="D75" s="28">
        <v>0</v>
      </c>
      <c r="E75" s="28">
        <v>0</v>
      </c>
      <c r="F75" s="28">
        <v>0</v>
      </c>
      <c r="G75" s="28">
        <v>0</v>
      </c>
      <c r="H75" s="28">
        <v>0</v>
      </c>
      <c r="I75" s="28">
        <v>1</v>
      </c>
      <c r="J75" s="28">
        <v>0</v>
      </c>
      <c r="K75" s="28">
        <v>0</v>
      </c>
      <c r="L75" s="28">
        <v>0</v>
      </c>
      <c r="M75" s="28">
        <v>0</v>
      </c>
      <c r="N75" s="28">
        <v>0</v>
      </c>
      <c r="O75" s="28">
        <v>0</v>
      </c>
      <c r="P75" s="28">
        <v>0</v>
      </c>
      <c r="Q75" s="28">
        <v>0</v>
      </c>
      <c r="R75" s="75">
        <f t="shared" si="4"/>
        <v>1</v>
      </c>
      <c r="T75" s="26">
        <v>72</v>
      </c>
      <c r="U75" s="28">
        <v>1</v>
      </c>
      <c r="V75" s="28">
        <v>0</v>
      </c>
      <c r="W75" s="28">
        <v>0</v>
      </c>
      <c r="X75" s="28">
        <v>0</v>
      </c>
      <c r="Y75" s="28">
        <v>0</v>
      </c>
      <c r="Z75" s="28">
        <v>0</v>
      </c>
      <c r="AA75" s="28">
        <v>0</v>
      </c>
      <c r="AB75" s="28">
        <v>0</v>
      </c>
      <c r="AC75" s="28">
        <v>0</v>
      </c>
      <c r="AD75" s="28">
        <v>0</v>
      </c>
      <c r="AE75" s="28">
        <v>0</v>
      </c>
      <c r="AF75" s="28">
        <v>0</v>
      </c>
      <c r="AG75" s="28">
        <v>0</v>
      </c>
      <c r="AH75" s="28">
        <v>0</v>
      </c>
      <c r="AI75" s="28">
        <v>0</v>
      </c>
      <c r="AJ75" s="28">
        <v>0</v>
      </c>
      <c r="AK75" s="22">
        <f t="shared" si="5"/>
        <v>1</v>
      </c>
      <c r="AO75" s="26">
        <v>107</v>
      </c>
      <c r="AP75" s="25">
        <v>1</v>
      </c>
      <c r="AR75" s="12">
        <v>-107</v>
      </c>
      <c r="AS75" s="25">
        <v>1</v>
      </c>
      <c r="AW75" s="12">
        <v>107</v>
      </c>
    </row>
    <row r="76" spans="1:49" ht="15.75" x14ac:dyDescent="0.25">
      <c r="A76" s="26">
        <v>73</v>
      </c>
      <c r="B76" s="28">
        <v>0</v>
      </c>
      <c r="C76" s="28">
        <v>0</v>
      </c>
      <c r="D76" s="28">
        <v>0</v>
      </c>
      <c r="E76" s="28">
        <v>0</v>
      </c>
      <c r="F76" s="28">
        <v>0</v>
      </c>
      <c r="G76" s="28">
        <v>0</v>
      </c>
      <c r="H76" s="28">
        <v>0</v>
      </c>
      <c r="I76" s="28">
        <v>0</v>
      </c>
      <c r="J76" s="28">
        <v>0</v>
      </c>
      <c r="K76" s="28">
        <v>0</v>
      </c>
      <c r="L76" s="28">
        <v>0</v>
      </c>
      <c r="M76" s="28">
        <v>0</v>
      </c>
      <c r="N76" s="28">
        <v>0</v>
      </c>
      <c r="O76" s="28">
        <v>0</v>
      </c>
      <c r="P76" s="28">
        <v>0</v>
      </c>
      <c r="Q76" s="28">
        <v>1</v>
      </c>
      <c r="R76" s="75">
        <f t="shared" si="4"/>
        <v>1</v>
      </c>
      <c r="T76" s="26">
        <v>73</v>
      </c>
      <c r="U76" s="28">
        <v>0</v>
      </c>
      <c r="V76" s="28">
        <v>0</v>
      </c>
      <c r="W76" s="28">
        <v>0</v>
      </c>
      <c r="X76" s="28">
        <v>0</v>
      </c>
      <c r="Y76" s="28">
        <v>0</v>
      </c>
      <c r="Z76" s="28">
        <v>0</v>
      </c>
      <c r="AA76" s="28">
        <v>0</v>
      </c>
      <c r="AB76" s="28">
        <v>0</v>
      </c>
      <c r="AC76" s="28">
        <v>0</v>
      </c>
      <c r="AD76" s="28">
        <v>0</v>
      </c>
      <c r="AE76" s="28">
        <v>0</v>
      </c>
      <c r="AF76" s="28">
        <v>0</v>
      </c>
      <c r="AG76" s="28">
        <v>0</v>
      </c>
      <c r="AH76" s="28">
        <v>0</v>
      </c>
      <c r="AI76" s="28">
        <v>0</v>
      </c>
      <c r="AJ76" s="28">
        <v>0</v>
      </c>
      <c r="AK76" s="22">
        <f t="shared" si="5"/>
        <v>0</v>
      </c>
      <c r="AO76" s="26">
        <v>106</v>
      </c>
      <c r="AP76" s="25">
        <v>2</v>
      </c>
      <c r="AR76" s="12">
        <v>-106</v>
      </c>
      <c r="AS76" s="25">
        <v>2</v>
      </c>
      <c r="AW76" s="12">
        <v>106</v>
      </c>
    </row>
    <row r="77" spans="1:49" ht="15.75" x14ac:dyDescent="0.25">
      <c r="A77" s="26">
        <v>74</v>
      </c>
      <c r="B77" s="28">
        <v>0</v>
      </c>
      <c r="C77" s="28">
        <v>0</v>
      </c>
      <c r="D77" s="28">
        <v>0</v>
      </c>
      <c r="E77" s="28">
        <v>0</v>
      </c>
      <c r="F77" s="28">
        <v>0</v>
      </c>
      <c r="G77" s="28">
        <v>0</v>
      </c>
      <c r="H77" s="28">
        <v>0</v>
      </c>
      <c r="I77" s="28">
        <v>1</v>
      </c>
      <c r="J77" s="28">
        <v>0</v>
      </c>
      <c r="K77" s="28">
        <v>0</v>
      </c>
      <c r="L77" s="28">
        <v>0</v>
      </c>
      <c r="M77" s="28">
        <v>2</v>
      </c>
      <c r="N77" s="28">
        <v>0</v>
      </c>
      <c r="O77" s="28">
        <v>0</v>
      </c>
      <c r="P77" s="28">
        <v>0</v>
      </c>
      <c r="Q77" s="28">
        <v>0</v>
      </c>
      <c r="R77" s="75">
        <f t="shared" si="4"/>
        <v>3</v>
      </c>
      <c r="T77" s="26">
        <v>74</v>
      </c>
      <c r="U77" s="28">
        <v>0</v>
      </c>
      <c r="V77" s="28">
        <v>0</v>
      </c>
      <c r="W77" s="28">
        <v>1</v>
      </c>
      <c r="X77" s="28">
        <v>0</v>
      </c>
      <c r="Y77" s="28">
        <v>0</v>
      </c>
      <c r="Z77" s="28">
        <v>1</v>
      </c>
      <c r="AA77" s="28">
        <v>1</v>
      </c>
      <c r="AB77" s="28">
        <v>0</v>
      </c>
      <c r="AC77" s="28">
        <v>0</v>
      </c>
      <c r="AD77" s="28">
        <v>0</v>
      </c>
      <c r="AE77" s="28">
        <v>0</v>
      </c>
      <c r="AF77" s="28">
        <v>0</v>
      </c>
      <c r="AG77" s="28">
        <v>0</v>
      </c>
      <c r="AH77" s="28">
        <v>0</v>
      </c>
      <c r="AI77" s="28">
        <v>0</v>
      </c>
      <c r="AJ77" s="28">
        <v>0</v>
      </c>
      <c r="AK77" s="22">
        <f t="shared" si="5"/>
        <v>3</v>
      </c>
      <c r="AO77" s="26">
        <v>105</v>
      </c>
      <c r="AP77" s="25">
        <v>1</v>
      </c>
      <c r="AR77" s="12">
        <v>-105</v>
      </c>
      <c r="AS77" s="25">
        <v>1</v>
      </c>
      <c r="AW77" s="12">
        <v>105</v>
      </c>
    </row>
    <row r="78" spans="1:49" ht="15.75" x14ac:dyDescent="0.25">
      <c r="A78" s="26">
        <v>75</v>
      </c>
      <c r="B78" s="28">
        <v>0</v>
      </c>
      <c r="C78" s="28">
        <v>0</v>
      </c>
      <c r="D78" s="28">
        <v>0</v>
      </c>
      <c r="E78" s="28">
        <v>0</v>
      </c>
      <c r="F78" s="28">
        <v>0</v>
      </c>
      <c r="G78" s="28">
        <v>0</v>
      </c>
      <c r="H78" s="28">
        <v>1</v>
      </c>
      <c r="I78" s="28">
        <v>0</v>
      </c>
      <c r="J78" s="28">
        <v>0</v>
      </c>
      <c r="K78" s="28">
        <v>0</v>
      </c>
      <c r="L78" s="28">
        <v>0</v>
      </c>
      <c r="M78" s="28">
        <v>1</v>
      </c>
      <c r="N78" s="28">
        <v>0</v>
      </c>
      <c r="O78" s="28">
        <v>0</v>
      </c>
      <c r="P78" s="28">
        <v>0</v>
      </c>
      <c r="Q78" s="28">
        <v>1</v>
      </c>
      <c r="R78" s="75">
        <f t="shared" si="4"/>
        <v>3</v>
      </c>
      <c r="T78" s="26">
        <v>75</v>
      </c>
      <c r="U78" s="28">
        <v>0</v>
      </c>
      <c r="V78" s="28">
        <v>0</v>
      </c>
      <c r="W78" s="28">
        <v>0</v>
      </c>
      <c r="X78" s="28">
        <v>0</v>
      </c>
      <c r="Y78" s="28">
        <v>0</v>
      </c>
      <c r="Z78" s="28">
        <v>1</v>
      </c>
      <c r="AA78" s="28">
        <v>0</v>
      </c>
      <c r="AB78" s="28">
        <v>0</v>
      </c>
      <c r="AC78" s="28">
        <v>0</v>
      </c>
      <c r="AD78" s="28">
        <v>0</v>
      </c>
      <c r="AE78" s="28">
        <v>0</v>
      </c>
      <c r="AF78" s="28">
        <v>0</v>
      </c>
      <c r="AG78" s="28">
        <v>0</v>
      </c>
      <c r="AH78" s="28">
        <v>0</v>
      </c>
      <c r="AI78" s="28">
        <v>0</v>
      </c>
      <c r="AJ78" s="28">
        <v>0</v>
      </c>
      <c r="AK78" s="22">
        <f t="shared" si="5"/>
        <v>1</v>
      </c>
      <c r="AO78" s="26">
        <v>104</v>
      </c>
      <c r="AP78" s="25">
        <v>0</v>
      </c>
      <c r="AR78" s="12">
        <v>-104</v>
      </c>
      <c r="AS78" s="25">
        <v>0</v>
      </c>
      <c r="AW78" s="12">
        <v>104</v>
      </c>
    </row>
    <row r="79" spans="1:49" ht="15.75" x14ac:dyDescent="0.25">
      <c r="A79" s="26">
        <v>76</v>
      </c>
      <c r="B79" s="28">
        <v>0</v>
      </c>
      <c r="C79" s="28">
        <v>0</v>
      </c>
      <c r="D79" s="28">
        <v>0</v>
      </c>
      <c r="E79" s="28">
        <v>0</v>
      </c>
      <c r="F79" s="28">
        <v>0</v>
      </c>
      <c r="G79" s="28">
        <v>0</v>
      </c>
      <c r="H79" s="28">
        <v>0</v>
      </c>
      <c r="I79" s="28">
        <v>0</v>
      </c>
      <c r="J79" s="28">
        <v>2</v>
      </c>
      <c r="K79" s="28">
        <v>0</v>
      </c>
      <c r="L79" s="28">
        <v>0</v>
      </c>
      <c r="M79" s="28">
        <v>0</v>
      </c>
      <c r="N79" s="28">
        <v>1</v>
      </c>
      <c r="O79" s="28">
        <v>0</v>
      </c>
      <c r="P79" s="28">
        <v>0</v>
      </c>
      <c r="Q79" s="28">
        <v>1</v>
      </c>
      <c r="R79" s="75">
        <f t="shared" si="4"/>
        <v>4</v>
      </c>
      <c r="T79" s="26">
        <v>76</v>
      </c>
      <c r="U79" s="28">
        <v>0</v>
      </c>
      <c r="V79" s="28">
        <v>0</v>
      </c>
      <c r="W79" s="28">
        <v>0</v>
      </c>
      <c r="X79" s="28">
        <v>0</v>
      </c>
      <c r="Y79" s="28">
        <v>0</v>
      </c>
      <c r="Z79" s="28">
        <v>1</v>
      </c>
      <c r="AA79" s="28">
        <v>0</v>
      </c>
      <c r="AB79" s="28">
        <v>0</v>
      </c>
      <c r="AC79" s="28">
        <v>0</v>
      </c>
      <c r="AD79" s="28">
        <v>0</v>
      </c>
      <c r="AE79" s="28">
        <v>0</v>
      </c>
      <c r="AF79" s="28">
        <v>0</v>
      </c>
      <c r="AG79" s="28">
        <v>1</v>
      </c>
      <c r="AH79" s="28">
        <v>1</v>
      </c>
      <c r="AI79" s="28">
        <v>0</v>
      </c>
      <c r="AJ79" s="28">
        <v>1</v>
      </c>
      <c r="AK79" s="22">
        <f t="shared" si="5"/>
        <v>4</v>
      </c>
      <c r="AO79" s="26">
        <v>103</v>
      </c>
      <c r="AP79" s="25">
        <v>3</v>
      </c>
      <c r="AR79" s="12">
        <v>-103</v>
      </c>
      <c r="AS79" s="25">
        <v>3</v>
      </c>
      <c r="AW79" s="12">
        <v>103</v>
      </c>
    </row>
    <row r="80" spans="1:49" ht="15.75" x14ac:dyDescent="0.25">
      <c r="A80" s="26">
        <v>77</v>
      </c>
      <c r="B80" s="28">
        <v>0</v>
      </c>
      <c r="C80" s="28">
        <v>0</v>
      </c>
      <c r="D80" s="28">
        <v>0</v>
      </c>
      <c r="E80" s="28">
        <v>0</v>
      </c>
      <c r="F80" s="28">
        <v>0</v>
      </c>
      <c r="G80" s="28">
        <v>0</v>
      </c>
      <c r="H80" s="28">
        <v>0</v>
      </c>
      <c r="I80" s="28">
        <v>0</v>
      </c>
      <c r="J80" s="28">
        <v>1</v>
      </c>
      <c r="K80" s="28">
        <v>0</v>
      </c>
      <c r="L80" s="28">
        <v>0</v>
      </c>
      <c r="M80" s="28">
        <v>0</v>
      </c>
      <c r="N80" s="28">
        <v>0</v>
      </c>
      <c r="O80" s="28">
        <v>0</v>
      </c>
      <c r="P80" s="28">
        <v>1</v>
      </c>
      <c r="Q80" s="28">
        <v>1</v>
      </c>
      <c r="R80" s="75">
        <f t="shared" si="4"/>
        <v>3</v>
      </c>
      <c r="T80" s="26">
        <v>77</v>
      </c>
      <c r="U80" s="28">
        <v>0</v>
      </c>
      <c r="V80" s="28">
        <v>0</v>
      </c>
      <c r="W80" s="28">
        <v>0</v>
      </c>
      <c r="X80" s="28">
        <v>0</v>
      </c>
      <c r="Y80" s="28">
        <v>0</v>
      </c>
      <c r="Z80" s="28">
        <v>0</v>
      </c>
      <c r="AA80" s="28">
        <v>0</v>
      </c>
      <c r="AB80" s="28">
        <v>0</v>
      </c>
      <c r="AC80" s="28">
        <v>0</v>
      </c>
      <c r="AD80" s="28">
        <v>0</v>
      </c>
      <c r="AE80" s="28">
        <v>0</v>
      </c>
      <c r="AF80" s="28">
        <v>0</v>
      </c>
      <c r="AG80" s="28">
        <v>0</v>
      </c>
      <c r="AH80" s="28">
        <v>0</v>
      </c>
      <c r="AI80" s="28">
        <v>0</v>
      </c>
      <c r="AJ80" s="28">
        <v>0</v>
      </c>
      <c r="AK80" s="22">
        <f t="shared" si="5"/>
        <v>0</v>
      </c>
      <c r="AO80" s="26">
        <v>102</v>
      </c>
      <c r="AP80" s="25">
        <v>2</v>
      </c>
      <c r="AR80" s="12">
        <v>-102</v>
      </c>
      <c r="AS80" s="25">
        <v>2</v>
      </c>
      <c r="AW80" s="12">
        <v>102</v>
      </c>
    </row>
    <row r="81" spans="1:49" ht="15.75" x14ac:dyDescent="0.25">
      <c r="A81" s="26">
        <v>78</v>
      </c>
      <c r="B81" s="28">
        <v>0</v>
      </c>
      <c r="C81" s="28">
        <v>0</v>
      </c>
      <c r="D81" s="28">
        <v>0</v>
      </c>
      <c r="E81" s="28">
        <v>0</v>
      </c>
      <c r="F81" s="28">
        <v>0</v>
      </c>
      <c r="G81" s="28">
        <v>0</v>
      </c>
      <c r="H81" s="28">
        <v>1</v>
      </c>
      <c r="I81" s="28">
        <v>1</v>
      </c>
      <c r="J81" s="28">
        <v>0</v>
      </c>
      <c r="K81" s="28">
        <v>0</v>
      </c>
      <c r="L81" s="28">
        <v>0</v>
      </c>
      <c r="M81" s="28">
        <v>0</v>
      </c>
      <c r="N81" s="28">
        <v>0</v>
      </c>
      <c r="O81" s="28">
        <v>0</v>
      </c>
      <c r="P81" s="28">
        <v>0</v>
      </c>
      <c r="Q81" s="28">
        <v>0</v>
      </c>
      <c r="R81" s="75">
        <f t="shared" si="4"/>
        <v>2</v>
      </c>
      <c r="T81" s="26">
        <v>78</v>
      </c>
      <c r="U81" s="28">
        <v>0</v>
      </c>
      <c r="V81" s="28">
        <v>0</v>
      </c>
      <c r="W81" s="28">
        <v>0</v>
      </c>
      <c r="X81" s="28">
        <v>0</v>
      </c>
      <c r="Y81" s="28">
        <v>0</v>
      </c>
      <c r="Z81" s="28">
        <v>0</v>
      </c>
      <c r="AA81" s="28">
        <v>0</v>
      </c>
      <c r="AB81" s="28">
        <v>0</v>
      </c>
      <c r="AC81" s="28">
        <v>0</v>
      </c>
      <c r="AD81" s="28">
        <v>0</v>
      </c>
      <c r="AE81" s="28">
        <v>0</v>
      </c>
      <c r="AF81" s="28">
        <v>0</v>
      </c>
      <c r="AG81" s="28">
        <v>0</v>
      </c>
      <c r="AH81" s="28">
        <v>2</v>
      </c>
      <c r="AI81" s="28">
        <v>0</v>
      </c>
      <c r="AJ81" s="28">
        <v>0</v>
      </c>
      <c r="AK81" s="22">
        <f t="shared" si="5"/>
        <v>2</v>
      </c>
      <c r="AO81" s="26">
        <v>101</v>
      </c>
      <c r="AP81" s="25">
        <v>3</v>
      </c>
      <c r="AR81" s="12">
        <v>-101</v>
      </c>
      <c r="AS81" s="25">
        <v>3</v>
      </c>
      <c r="AW81" s="12">
        <v>101</v>
      </c>
    </row>
    <row r="82" spans="1:49" ht="15.75" x14ac:dyDescent="0.25">
      <c r="A82" s="26">
        <v>79</v>
      </c>
      <c r="B82" s="28">
        <v>0</v>
      </c>
      <c r="C82" s="28">
        <v>0</v>
      </c>
      <c r="D82" s="28">
        <v>0</v>
      </c>
      <c r="E82" s="28">
        <v>0</v>
      </c>
      <c r="F82" s="28">
        <v>0</v>
      </c>
      <c r="G82" s="28">
        <v>0</v>
      </c>
      <c r="H82" s="28">
        <v>0</v>
      </c>
      <c r="I82" s="28">
        <v>0</v>
      </c>
      <c r="J82" s="28">
        <v>0</v>
      </c>
      <c r="K82" s="28">
        <v>0</v>
      </c>
      <c r="L82" s="28">
        <v>0</v>
      </c>
      <c r="M82" s="28">
        <v>1</v>
      </c>
      <c r="N82" s="28">
        <v>0</v>
      </c>
      <c r="O82" s="28">
        <v>0</v>
      </c>
      <c r="P82" s="28">
        <v>0</v>
      </c>
      <c r="Q82" s="28">
        <v>0</v>
      </c>
      <c r="R82" s="75">
        <f t="shared" si="4"/>
        <v>1</v>
      </c>
      <c r="T82" s="26">
        <v>79</v>
      </c>
      <c r="U82" s="28">
        <v>0</v>
      </c>
      <c r="V82" s="28">
        <v>0</v>
      </c>
      <c r="W82" s="28">
        <v>0</v>
      </c>
      <c r="X82" s="28">
        <v>0</v>
      </c>
      <c r="Y82" s="28">
        <v>0</v>
      </c>
      <c r="Z82" s="28">
        <v>0</v>
      </c>
      <c r="AA82" s="28">
        <v>0</v>
      </c>
      <c r="AB82" s="28">
        <v>0</v>
      </c>
      <c r="AC82" s="28">
        <v>0</v>
      </c>
      <c r="AD82" s="28">
        <v>1</v>
      </c>
      <c r="AE82" s="28">
        <v>0</v>
      </c>
      <c r="AF82" s="28">
        <v>0</v>
      </c>
      <c r="AG82" s="28">
        <v>0</v>
      </c>
      <c r="AH82" s="28">
        <v>0</v>
      </c>
      <c r="AI82" s="28">
        <v>0</v>
      </c>
      <c r="AJ82" s="28">
        <v>0</v>
      </c>
      <c r="AK82" s="22">
        <f t="shared" si="5"/>
        <v>1</v>
      </c>
      <c r="AO82" s="26">
        <v>100</v>
      </c>
      <c r="AP82" s="25">
        <v>2</v>
      </c>
      <c r="AR82" s="12">
        <v>-100</v>
      </c>
      <c r="AS82" s="25">
        <v>2</v>
      </c>
      <c r="AW82" s="12">
        <v>100</v>
      </c>
    </row>
    <row r="83" spans="1:49" ht="15.75" x14ac:dyDescent="0.25">
      <c r="A83" s="26">
        <v>80</v>
      </c>
      <c r="B83" s="28">
        <v>1</v>
      </c>
      <c r="C83" s="28">
        <v>0</v>
      </c>
      <c r="D83" s="28">
        <v>0</v>
      </c>
      <c r="E83" s="28">
        <v>0</v>
      </c>
      <c r="F83" s="28">
        <v>0</v>
      </c>
      <c r="G83" s="28">
        <v>0</v>
      </c>
      <c r="H83" s="28">
        <v>0</v>
      </c>
      <c r="I83" s="28">
        <v>0</v>
      </c>
      <c r="J83" s="28">
        <v>0</v>
      </c>
      <c r="K83" s="28">
        <v>0</v>
      </c>
      <c r="L83" s="28">
        <v>0</v>
      </c>
      <c r="M83" s="28">
        <v>0</v>
      </c>
      <c r="N83" s="28">
        <v>0</v>
      </c>
      <c r="O83" s="28">
        <v>0</v>
      </c>
      <c r="P83" s="28">
        <v>0</v>
      </c>
      <c r="Q83" s="28">
        <v>0</v>
      </c>
      <c r="R83" s="75">
        <f t="shared" si="4"/>
        <v>1</v>
      </c>
      <c r="T83" s="26">
        <v>80</v>
      </c>
      <c r="U83" s="28">
        <v>0</v>
      </c>
      <c r="V83" s="28">
        <v>0</v>
      </c>
      <c r="W83" s="28">
        <v>0</v>
      </c>
      <c r="X83" s="28">
        <v>0</v>
      </c>
      <c r="Y83" s="28">
        <v>0</v>
      </c>
      <c r="Z83" s="28">
        <v>0</v>
      </c>
      <c r="AA83" s="28">
        <v>0</v>
      </c>
      <c r="AB83" s="28">
        <v>1</v>
      </c>
      <c r="AC83" s="28">
        <v>0</v>
      </c>
      <c r="AD83" s="28">
        <v>0</v>
      </c>
      <c r="AE83" s="28">
        <v>0</v>
      </c>
      <c r="AF83" s="28">
        <v>0</v>
      </c>
      <c r="AG83" s="28">
        <v>0</v>
      </c>
      <c r="AH83" s="28">
        <v>1</v>
      </c>
      <c r="AI83" s="28">
        <v>0</v>
      </c>
      <c r="AJ83" s="28">
        <v>0</v>
      </c>
      <c r="AK83" s="22">
        <f t="shared" si="5"/>
        <v>2</v>
      </c>
      <c r="AO83" s="26">
        <v>99</v>
      </c>
      <c r="AP83" s="25">
        <v>3</v>
      </c>
      <c r="AR83" s="12">
        <v>-99</v>
      </c>
      <c r="AS83" s="25">
        <v>3</v>
      </c>
      <c r="AW83" s="12">
        <v>99</v>
      </c>
    </row>
    <row r="84" spans="1:49" ht="15.75" x14ac:dyDescent="0.25">
      <c r="A84" s="26">
        <v>81</v>
      </c>
      <c r="B84" s="28">
        <v>0</v>
      </c>
      <c r="C84" s="28">
        <v>0</v>
      </c>
      <c r="D84" s="28">
        <v>0</v>
      </c>
      <c r="E84" s="28">
        <v>0</v>
      </c>
      <c r="F84" s="28">
        <v>1</v>
      </c>
      <c r="G84" s="28">
        <v>0</v>
      </c>
      <c r="H84" s="28">
        <v>0</v>
      </c>
      <c r="I84" s="28">
        <v>1</v>
      </c>
      <c r="J84" s="28">
        <v>0</v>
      </c>
      <c r="K84" s="28">
        <v>0</v>
      </c>
      <c r="L84" s="28">
        <v>0</v>
      </c>
      <c r="M84" s="28">
        <v>0</v>
      </c>
      <c r="N84" s="28">
        <v>0</v>
      </c>
      <c r="O84" s="28">
        <v>0</v>
      </c>
      <c r="P84" s="28">
        <v>0</v>
      </c>
      <c r="Q84" s="28">
        <v>0</v>
      </c>
      <c r="R84" s="75">
        <f t="shared" si="4"/>
        <v>2</v>
      </c>
      <c r="T84" s="26">
        <v>81</v>
      </c>
      <c r="U84" s="28">
        <v>0</v>
      </c>
      <c r="V84" s="28">
        <v>0</v>
      </c>
      <c r="W84" s="28">
        <v>0</v>
      </c>
      <c r="X84" s="28">
        <v>0</v>
      </c>
      <c r="Y84" s="28">
        <v>1</v>
      </c>
      <c r="Z84" s="28">
        <v>0</v>
      </c>
      <c r="AA84" s="28">
        <v>0</v>
      </c>
      <c r="AB84" s="28">
        <v>0</v>
      </c>
      <c r="AC84" s="28">
        <v>0</v>
      </c>
      <c r="AD84" s="28">
        <v>0</v>
      </c>
      <c r="AE84" s="28">
        <v>1</v>
      </c>
      <c r="AF84" s="28">
        <v>0</v>
      </c>
      <c r="AG84" s="28">
        <v>0</v>
      </c>
      <c r="AH84" s="28">
        <v>0</v>
      </c>
      <c r="AI84" s="28">
        <v>0</v>
      </c>
      <c r="AJ84" s="28">
        <v>0</v>
      </c>
      <c r="AK84" s="22">
        <f t="shared" si="5"/>
        <v>2</v>
      </c>
      <c r="AO84" s="26">
        <v>98</v>
      </c>
      <c r="AP84" s="25">
        <v>3</v>
      </c>
      <c r="AR84" s="12">
        <v>-98</v>
      </c>
      <c r="AS84" s="25">
        <v>3</v>
      </c>
      <c r="AW84" s="12">
        <v>98</v>
      </c>
    </row>
    <row r="85" spans="1:49" ht="15.75" x14ac:dyDescent="0.25">
      <c r="A85" s="26">
        <v>82</v>
      </c>
      <c r="B85" s="28">
        <v>0</v>
      </c>
      <c r="C85" s="28">
        <v>0</v>
      </c>
      <c r="D85" s="28">
        <v>0</v>
      </c>
      <c r="E85" s="28">
        <v>0</v>
      </c>
      <c r="F85" s="28">
        <v>0</v>
      </c>
      <c r="G85" s="28">
        <v>0</v>
      </c>
      <c r="H85" s="28">
        <v>1</v>
      </c>
      <c r="I85" s="28">
        <v>0</v>
      </c>
      <c r="J85" s="28">
        <v>0</v>
      </c>
      <c r="K85" s="28">
        <v>0</v>
      </c>
      <c r="L85" s="28">
        <v>0</v>
      </c>
      <c r="M85" s="28">
        <v>0</v>
      </c>
      <c r="N85" s="28">
        <v>0</v>
      </c>
      <c r="O85" s="28">
        <v>0</v>
      </c>
      <c r="P85" s="28">
        <v>0</v>
      </c>
      <c r="Q85" s="28">
        <v>1</v>
      </c>
      <c r="R85" s="75">
        <f t="shared" si="4"/>
        <v>2</v>
      </c>
      <c r="T85" s="26">
        <v>82</v>
      </c>
      <c r="U85" s="28">
        <v>0</v>
      </c>
      <c r="V85" s="28">
        <v>0</v>
      </c>
      <c r="W85" s="28">
        <v>0</v>
      </c>
      <c r="X85" s="28">
        <v>0</v>
      </c>
      <c r="Y85" s="28">
        <v>0</v>
      </c>
      <c r="Z85" s="28">
        <v>0</v>
      </c>
      <c r="AA85" s="28">
        <v>0</v>
      </c>
      <c r="AB85" s="28">
        <v>1</v>
      </c>
      <c r="AC85" s="28">
        <v>0</v>
      </c>
      <c r="AD85" s="28">
        <v>0</v>
      </c>
      <c r="AE85" s="28">
        <v>0</v>
      </c>
      <c r="AF85" s="28">
        <v>1</v>
      </c>
      <c r="AG85" s="28">
        <v>0</v>
      </c>
      <c r="AH85" s="28">
        <v>0</v>
      </c>
      <c r="AI85" s="28">
        <v>0</v>
      </c>
      <c r="AJ85" s="28">
        <v>0</v>
      </c>
      <c r="AK85" s="22">
        <f t="shared" si="5"/>
        <v>2</v>
      </c>
      <c r="AO85" s="26">
        <v>97</v>
      </c>
      <c r="AP85" s="25">
        <v>5</v>
      </c>
      <c r="AR85" s="12">
        <v>-97</v>
      </c>
      <c r="AS85" s="25">
        <v>5</v>
      </c>
      <c r="AW85" s="12">
        <v>97</v>
      </c>
    </row>
    <row r="86" spans="1:49" ht="15.75" x14ac:dyDescent="0.25">
      <c r="A86" s="26">
        <v>83</v>
      </c>
      <c r="B86" s="28">
        <v>0</v>
      </c>
      <c r="C86" s="28">
        <v>0</v>
      </c>
      <c r="D86" s="28">
        <v>0</v>
      </c>
      <c r="E86" s="28">
        <v>0</v>
      </c>
      <c r="F86" s="28">
        <v>0</v>
      </c>
      <c r="G86" s="28">
        <v>0</v>
      </c>
      <c r="H86" s="28">
        <v>1</v>
      </c>
      <c r="I86" s="28">
        <v>0</v>
      </c>
      <c r="J86" s="28">
        <v>1</v>
      </c>
      <c r="K86" s="28">
        <v>0</v>
      </c>
      <c r="L86" s="28">
        <v>0</v>
      </c>
      <c r="M86" s="28">
        <v>1</v>
      </c>
      <c r="N86" s="28">
        <v>0</v>
      </c>
      <c r="O86" s="28">
        <v>0</v>
      </c>
      <c r="P86" s="28">
        <v>0</v>
      </c>
      <c r="Q86" s="28">
        <v>2</v>
      </c>
      <c r="R86" s="75">
        <f t="shared" si="4"/>
        <v>5</v>
      </c>
      <c r="T86" s="26">
        <v>83</v>
      </c>
      <c r="U86" s="28">
        <v>0</v>
      </c>
      <c r="V86" s="28">
        <v>0</v>
      </c>
      <c r="W86" s="28">
        <v>0</v>
      </c>
      <c r="X86" s="28">
        <v>0</v>
      </c>
      <c r="Y86" s="28">
        <v>0</v>
      </c>
      <c r="Z86" s="28">
        <v>0</v>
      </c>
      <c r="AA86" s="28">
        <v>0</v>
      </c>
      <c r="AB86" s="28">
        <v>1</v>
      </c>
      <c r="AC86" s="28">
        <v>0</v>
      </c>
      <c r="AD86" s="28">
        <v>0</v>
      </c>
      <c r="AE86" s="28">
        <v>0</v>
      </c>
      <c r="AF86" s="28">
        <v>0</v>
      </c>
      <c r="AG86" s="28">
        <v>0</v>
      </c>
      <c r="AH86" s="28">
        <v>0</v>
      </c>
      <c r="AI86" s="28">
        <v>0</v>
      </c>
      <c r="AJ86" s="28">
        <v>1</v>
      </c>
      <c r="AK86" s="22">
        <f t="shared" si="5"/>
        <v>2</v>
      </c>
      <c r="AO86" s="26">
        <v>96</v>
      </c>
      <c r="AP86" s="25">
        <v>2</v>
      </c>
      <c r="AR86" s="12">
        <v>-96</v>
      </c>
      <c r="AS86" s="25">
        <v>2</v>
      </c>
      <c r="AW86" s="12">
        <v>96</v>
      </c>
    </row>
    <row r="87" spans="1:49" ht="15.75" x14ac:dyDescent="0.25">
      <c r="A87" s="26">
        <v>84</v>
      </c>
      <c r="B87" s="28">
        <v>0</v>
      </c>
      <c r="C87" s="28">
        <v>0</v>
      </c>
      <c r="D87" s="28">
        <v>0</v>
      </c>
      <c r="E87" s="28">
        <v>1</v>
      </c>
      <c r="F87" s="28">
        <v>0</v>
      </c>
      <c r="G87" s="28">
        <v>0</v>
      </c>
      <c r="H87" s="28">
        <v>0</v>
      </c>
      <c r="I87" s="28">
        <v>0</v>
      </c>
      <c r="J87" s="28">
        <v>0</v>
      </c>
      <c r="K87" s="28">
        <v>0</v>
      </c>
      <c r="L87" s="28">
        <v>0</v>
      </c>
      <c r="M87" s="28">
        <v>0</v>
      </c>
      <c r="N87" s="28">
        <v>0</v>
      </c>
      <c r="O87" s="28">
        <v>0</v>
      </c>
      <c r="P87" s="28">
        <v>0</v>
      </c>
      <c r="Q87" s="28">
        <v>0</v>
      </c>
      <c r="R87" s="75">
        <f t="shared" si="4"/>
        <v>1</v>
      </c>
      <c r="T87" s="26">
        <v>84</v>
      </c>
      <c r="U87" s="28">
        <v>0</v>
      </c>
      <c r="V87" s="28">
        <v>0</v>
      </c>
      <c r="W87" s="28">
        <v>0</v>
      </c>
      <c r="X87" s="28">
        <v>0</v>
      </c>
      <c r="Y87" s="28">
        <v>0</v>
      </c>
      <c r="Z87" s="28">
        <v>0</v>
      </c>
      <c r="AA87" s="28">
        <v>0</v>
      </c>
      <c r="AB87" s="28">
        <v>1</v>
      </c>
      <c r="AC87" s="28">
        <v>0</v>
      </c>
      <c r="AD87" s="28">
        <v>0</v>
      </c>
      <c r="AE87" s="28">
        <v>0</v>
      </c>
      <c r="AF87" s="28">
        <v>0</v>
      </c>
      <c r="AG87" s="28">
        <v>0</v>
      </c>
      <c r="AH87" s="28">
        <v>0</v>
      </c>
      <c r="AI87" s="28">
        <v>0</v>
      </c>
      <c r="AJ87" s="28">
        <v>0</v>
      </c>
      <c r="AK87" s="22">
        <f t="shared" si="5"/>
        <v>1</v>
      </c>
      <c r="AO87" s="26">
        <v>95</v>
      </c>
      <c r="AP87" s="25">
        <v>2</v>
      </c>
      <c r="AR87" s="12">
        <v>-95</v>
      </c>
      <c r="AS87" s="25">
        <v>2</v>
      </c>
      <c r="AW87" s="12">
        <v>95</v>
      </c>
    </row>
    <row r="88" spans="1:49" ht="15.75" x14ac:dyDescent="0.25">
      <c r="A88" s="26">
        <v>85</v>
      </c>
      <c r="B88" s="28">
        <v>0</v>
      </c>
      <c r="C88" s="28">
        <v>1</v>
      </c>
      <c r="D88" s="28">
        <v>0</v>
      </c>
      <c r="E88" s="28">
        <v>0</v>
      </c>
      <c r="F88" s="28">
        <v>0</v>
      </c>
      <c r="G88" s="28">
        <v>0</v>
      </c>
      <c r="H88" s="28">
        <v>0</v>
      </c>
      <c r="I88" s="28">
        <v>0</v>
      </c>
      <c r="J88" s="28">
        <v>0</v>
      </c>
      <c r="K88" s="28">
        <v>0</v>
      </c>
      <c r="L88" s="28">
        <v>0</v>
      </c>
      <c r="M88" s="28">
        <v>1</v>
      </c>
      <c r="N88" s="28">
        <v>0</v>
      </c>
      <c r="O88" s="28">
        <v>0</v>
      </c>
      <c r="P88" s="28">
        <v>0</v>
      </c>
      <c r="Q88" s="28">
        <v>1</v>
      </c>
      <c r="R88" s="75">
        <f t="shared" si="4"/>
        <v>3</v>
      </c>
      <c r="T88" s="26">
        <v>85</v>
      </c>
      <c r="U88" s="28">
        <v>0</v>
      </c>
      <c r="V88" s="28">
        <v>0</v>
      </c>
      <c r="W88" s="28">
        <v>2</v>
      </c>
      <c r="X88" s="28">
        <v>0</v>
      </c>
      <c r="Y88" s="28">
        <v>0</v>
      </c>
      <c r="Z88" s="28">
        <v>0</v>
      </c>
      <c r="AA88" s="28">
        <v>0</v>
      </c>
      <c r="AB88" s="28">
        <v>1</v>
      </c>
      <c r="AC88" s="28">
        <v>0</v>
      </c>
      <c r="AD88" s="28">
        <v>0</v>
      </c>
      <c r="AE88" s="28">
        <v>0</v>
      </c>
      <c r="AF88" s="28">
        <v>0</v>
      </c>
      <c r="AG88" s="28">
        <v>0</v>
      </c>
      <c r="AH88" s="28">
        <v>0</v>
      </c>
      <c r="AI88" s="28">
        <v>0</v>
      </c>
      <c r="AJ88" s="28">
        <v>1</v>
      </c>
      <c r="AK88" s="22">
        <f t="shared" si="5"/>
        <v>4</v>
      </c>
      <c r="AO88" s="26">
        <v>94</v>
      </c>
      <c r="AP88" s="25">
        <v>3</v>
      </c>
      <c r="AR88" s="12">
        <v>-94</v>
      </c>
      <c r="AS88" s="25">
        <v>3</v>
      </c>
      <c r="AW88" s="12">
        <v>94</v>
      </c>
    </row>
    <row r="89" spans="1:49" ht="15.75" x14ac:dyDescent="0.25">
      <c r="A89" s="26">
        <v>86</v>
      </c>
      <c r="B89" s="28">
        <v>1</v>
      </c>
      <c r="C89" s="28">
        <v>0</v>
      </c>
      <c r="D89" s="28">
        <v>0</v>
      </c>
      <c r="E89" s="28">
        <v>0</v>
      </c>
      <c r="F89" s="28">
        <v>1</v>
      </c>
      <c r="G89" s="28">
        <v>0</v>
      </c>
      <c r="H89" s="28">
        <v>0</v>
      </c>
      <c r="I89" s="28">
        <v>0</v>
      </c>
      <c r="J89" s="28">
        <v>1</v>
      </c>
      <c r="K89" s="28">
        <v>0</v>
      </c>
      <c r="L89" s="28">
        <v>1</v>
      </c>
      <c r="M89" s="28">
        <v>0</v>
      </c>
      <c r="N89" s="28">
        <v>0</v>
      </c>
      <c r="O89" s="28">
        <v>0</v>
      </c>
      <c r="P89" s="28">
        <v>0</v>
      </c>
      <c r="Q89" s="28">
        <v>0</v>
      </c>
      <c r="R89" s="75">
        <f t="shared" si="4"/>
        <v>4</v>
      </c>
      <c r="T89" s="26">
        <v>86</v>
      </c>
      <c r="U89" s="28">
        <v>0</v>
      </c>
      <c r="V89" s="28">
        <v>0</v>
      </c>
      <c r="W89" s="28">
        <v>0</v>
      </c>
      <c r="X89" s="28">
        <v>0</v>
      </c>
      <c r="Y89" s="28">
        <v>1</v>
      </c>
      <c r="Z89" s="28">
        <v>0</v>
      </c>
      <c r="AA89" s="28">
        <v>1</v>
      </c>
      <c r="AB89" s="28">
        <v>0</v>
      </c>
      <c r="AC89" s="28">
        <v>0</v>
      </c>
      <c r="AD89" s="28">
        <v>0</v>
      </c>
      <c r="AE89" s="28">
        <v>0</v>
      </c>
      <c r="AF89" s="28">
        <v>1</v>
      </c>
      <c r="AG89" s="28">
        <v>0</v>
      </c>
      <c r="AH89" s="28">
        <v>0</v>
      </c>
      <c r="AI89" s="28">
        <v>0</v>
      </c>
      <c r="AJ89" s="28">
        <v>0</v>
      </c>
      <c r="AK89" s="22">
        <f t="shared" si="5"/>
        <v>3</v>
      </c>
      <c r="AO89" s="26">
        <v>93</v>
      </c>
      <c r="AP89" s="25">
        <v>2</v>
      </c>
      <c r="AR89" s="12">
        <v>-93</v>
      </c>
      <c r="AS89" s="25">
        <v>2</v>
      </c>
      <c r="AW89" s="12">
        <v>93</v>
      </c>
    </row>
    <row r="90" spans="1:49" ht="15.75" x14ac:dyDescent="0.25">
      <c r="A90" s="26">
        <v>87</v>
      </c>
      <c r="B90" s="28">
        <v>0</v>
      </c>
      <c r="C90" s="28">
        <v>0</v>
      </c>
      <c r="D90" s="28">
        <v>0</v>
      </c>
      <c r="E90" s="28">
        <v>0</v>
      </c>
      <c r="F90" s="28">
        <v>0</v>
      </c>
      <c r="G90" s="28">
        <v>1</v>
      </c>
      <c r="H90" s="28">
        <v>1</v>
      </c>
      <c r="I90" s="28">
        <v>0</v>
      </c>
      <c r="J90" s="28">
        <v>0</v>
      </c>
      <c r="K90" s="28">
        <v>0</v>
      </c>
      <c r="L90" s="28">
        <v>0</v>
      </c>
      <c r="M90" s="28">
        <v>0</v>
      </c>
      <c r="N90" s="28">
        <v>1</v>
      </c>
      <c r="O90" s="28">
        <v>0</v>
      </c>
      <c r="P90" s="28">
        <v>0</v>
      </c>
      <c r="Q90" s="28">
        <v>1</v>
      </c>
      <c r="R90" s="75">
        <f t="shared" si="4"/>
        <v>4</v>
      </c>
      <c r="T90" s="26">
        <v>87</v>
      </c>
      <c r="U90" s="28">
        <v>0</v>
      </c>
      <c r="V90" s="28">
        <v>0</v>
      </c>
      <c r="W90" s="28">
        <v>0</v>
      </c>
      <c r="X90" s="28">
        <v>0</v>
      </c>
      <c r="Y90" s="28">
        <v>0</v>
      </c>
      <c r="Z90" s="28">
        <v>0</v>
      </c>
      <c r="AA90" s="28">
        <v>0</v>
      </c>
      <c r="AB90" s="28">
        <v>0</v>
      </c>
      <c r="AC90" s="28">
        <v>0</v>
      </c>
      <c r="AD90" s="28">
        <v>0</v>
      </c>
      <c r="AE90" s="28">
        <v>0</v>
      </c>
      <c r="AF90" s="28">
        <v>1</v>
      </c>
      <c r="AG90" s="28">
        <v>1</v>
      </c>
      <c r="AH90" s="28">
        <v>0</v>
      </c>
      <c r="AI90" s="28">
        <v>0</v>
      </c>
      <c r="AJ90" s="28">
        <v>0</v>
      </c>
      <c r="AK90" s="22">
        <f t="shared" si="5"/>
        <v>2</v>
      </c>
      <c r="AO90" s="26">
        <v>92</v>
      </c>
      <c r="AP90" s="25">
        <v>1</v>
      </c>
      <c r="AR90" s="12">
        <v>-92</v>
      </c>
      <c r="AS90" s="25">
        <v>1</v>
      </c>
      <c r="AW90" s="12">
        <v>92</v>
      </c>
    </row>
    <row r="91" spans="1:49" ht="15.75" x14ac:dyDescent="0.25">
      <c r="A91" s="26">
        <v>88</v>
      </c>
      <c r="B91" s="28">
        <v>2</v>
      </c>
      <c r="C91" s="28">
        <v>0</v>
      </c>
      <c r="D91" s="28">
        <v>0</v>
      </c>
      <c r="E91" s="28">
        <v>0</v>
      </c>
      <c r="F91" s="28">
        <v>0</v>
      </c>
      <c r="G91" s="28">
        <v>1</v>
      </c>
      <c r="H91" s="28">
        <v>1</v>
      </c>
      <c r="I91" s="28">
        <v>0</v>
      </c>
      <c r="J91" s="28">
        <v>0</v>
      </c>
      <c r="K91" s="28">
        <v>0</v>
      </c>
      <c r="L91" s="28">
        <v>0</v>
      </c>
      <c r="M91" s="28">
        <v>0</v>
      </c>
      <c r="N91" s="28">
        <v>0</v>
      </c>
      <c r="O91" s="28">
        <v>1</v>
      </c>
      <c r="P91" s="28">
        <v>0</v>
      </c>
      <c r="Q91" s="28">
        <v>3</v>
      </c>
      <c r="R91" s="75">
        <f t="shared" si="4"/>
        <v>8</v>
      </c>
      <c r="T91" s="26">
        <v>88</v>
      </c>
      <c r="U91" s="28">
        <v>0</v>
      </c>
      <c r="V91" s="28">
        <v>0</v>
      </c>
      <c r="W91" s="28">
        <v>0</v>
      </c>
      <c r="X91" s="28">
        <v>0</v>
      </c>
      <c r="Y91" s="28">
        <v>0</v>
      </c>
      <c r="Z91" s="28">
        <v>0</v>
      </c>
      <c r="AA91" s="28">
        <v>0</v>
      </c>
      <c r="AB91" s="28">
        <v>0</v>
      </c>
      <c r="AC91" s="28">
        <v>0</v>
      </c>
      <c r="AD91" s="28">
        <v>1</v>
      </c>
      <c r="AE91" s="28">
        <v>0</v>
      </c>
      <c r="AF91" s="28">
        <v>0</v>
      </c>
      <c r="AG91" s="28">
        <v>0</v>
      </c>
      <c r="AH91" s="28">
        <v>0</v>
      </c>
      <c r="AI91" s="28">
        <v>0</v>
      </c>
      <c r="AJ91" s="28">
        <v>1</v>
      </c>
      <c r="AK91" s="22">
        <f t="shared" si="5"/>
        <v>2</v>
      </c>
      <c r="AO91" s="26">
        <v>91</v>
      </c>
      <c r="AP91" s="25">
        <v>1</v>
      </c>
      <c r="AR91" s="12">
        <v>-91</v>
      </c>
      <c r="AS91" s="25">
        <v>1</v>
      </c>
      <c r="AW91" s="12">
        <v>91</v>
      </c>
    </row>
    <row r="92" spans="1:49" ht="15.75" x14ac:dyDescent="0.25">
      <c r="A92" s="26">
        <v>89</v>
      </c>
      <c r="B92" s="28">
        <v>0</v>
      </c>
      <c r="C92" s="28">
        <v>0</v>
      </c>
      <c r="D92" s="28">
        <v>0</v>
      </c>
      <c r="E92" s="28">
        <v>0</v>
      </c>
      <c r="F92" s="28">
        <v>0</v>
      </c>
      <c r="G92" s="28">
        <v>0</v>
      </c>
      <c r="H92" s="28">
        <v>0</v>
      </c>
      <c r="I92" s="28">
        <v>0</v>
      </c>
      <c r="J92" s="28">
        <v>0</v>
      </c>
      <c r="K92" s="28">
        <v>0</v>
      </c>
      <c r="L92" s="28">
        <v>1</v>
      </c>
      <c r="M92" s="28">
        <v>0</v>
      </c>
      <c r="N92" s="28">
        <v>0</v>
      </c>
      <c r="O92" s="28">
        <v>0</v>
      </c>
      <c r="P92" s="28">
        <v>1</v>
      </c>
      <c r="Q92" s="28">
        <v>0</v>
      </c>
      <c r="R92" s="75">
        <f t="shared" si="4"/>
        <v>2</v>
      </c>
      <c r="T92" s="26">
        <v>89</v>
      </c>
      <c r="U92" s="28">
        <v>0</v>
      </c>
      <c r="V92" s="28">
        <v>0</v>
      </c>
      <c r="W92" s="28">
        <v>0</v>
      </c>
      <c r="X92" s="28">
        <v>0</v>
      </c>
      <c r="Y92" s="28">
        <v>0</v>
      </c>
      <c r="Z92" s="28">
        <v>0</v>
      </c>
      <c r="AA92" s="28">
        <v>0</v>
      </c>
      <c r="AB92" s="28">
        <v>0</v>
      </c>
      <c r="AC92" s="28">
        <v>0</v>
      </c>
      <c r="AD92" s="28">
        <v>0</v>
      </c>
      <c r="AE92" s="28">
        <v>1</v>
      </c>
      <c r="AF92" s="28">
        <v>0</v>
      </c>
      <c r="AG92" s="28">
        <v>0</v>
      </c>
      <c r="AH92" s="28">
        <v>2</v>
      </c>
      <c r="AI92" s="28">
        <v>0</v>
      </c>
      <c r="AJ92" s="28">
        <v>0</v>
      </c>
      <c r="AK92" s="22">
        <f t="shared" si="5"/>
        <v>3</v>
      </c>
      <c r="AO92" s="26">
        <v>90</v>
      </c>
      <c r="AP92" s="25">
        <v>2</v>
      </c>
      <c r="AR92" s="12">
        <v>-90</v>
      </c>
      <c r="AS92" s="25">
        <v>2</v>
      </c>
      <c r="AW92" s="12">
        <v>90</v>
      </c>
    </row>
    <row r="93" spans="1:49" ht="15.75" x14ac:dyDescent="0.25">
      <c r="A93" s="26">
        <v>90</v>
      </c>
      <c r="B93" s="28">
        <v>0</v>
      </c>
      <c r="C93" s="28">
        <v>0</v>
      </c>
      <c r="D93" s="28">
        <v>1</v>
      </c>
      <c r="E93" s="28">
        <v>0</v>
      </c>
      <c r="F93" s="28">
        <v>0</v>
      </c>
      <c r="G93" s="28">
        <v>0</v>
      </c>
      <c r="H93" s="28">
        <v>0</v>
      </c>
      <c r="I93" s="28">
        <v>0</v>
      </c>
      <c r="J93" s="28">
        <v>0</v>
      </c>
      <c r="K93" s="28">
        <v>0</v>
      </c>
      <c r="L93" s="28">
        <v>0</v>
      </c>
      <c r="M93" s="28">
        <v>1</v>
      </c>
      <c r="N93" s="28">
        <v>0</v>
      </c>
      <c r="O93" s="28">
        <v>0</v>
      </c>
      <c r="P93" s="28">
        <v>0</v>
      </c>
      <c r="Q93" s="28">
        <v>0</v>
      </c>
      <c r="R93" s="75">
        <f t="shared" si="4"/>
        <v>2</v>
      </c>
      <c r="T93" s="26">
        <v>90</v>
      </c>
      <c r="U93" s="28">
        <v>0</v>
      </c>
      <c r="V93" s="28">
        <v>0</v>
      </c>
      <c r="W93" s="28">
        <v>0</v>
      </c>
      <c r="X93" s="28">
        <v>0</v>
      </c>
      <c r="Y93" s="28">
        <v>0</v>
      </c>
      <c r="Z93" s="28">
        <v>0</v>
      </c>
      <c r="AA93" s="28">
        <v>0</v>
      </c>
      <c r="AB93" s="28">
        <v>1</v>
      </c>
      <c r="AC93" s="28">
        <v>0</v>
      </c>
      <c r="AD93" s="28">
        <v>0</v>
      </c>
      <c r="AE93" s="28">
        <v>0</v>
      </c>
      <c r="AF93" s="28">
        <v>0</v>
      </c>
      <c r="AG93" s="28">
        <v>0</v>
      </c>
      <c r="AH93" s="28">
        <v>0</v>
      </c>
      <c r="AI93" s="28">
        <v>0</v>
      </c>
      <c r="AJ93" s="28">
        <v>0</v>
      </c>
      <c r="AK93" s="22">
        <f t="shared" si="5"/>
        <v>1</v>
      </c>
      <c r="AO93" s="26">
        <v>89</v>
      </c>
      <c r="AP93" s="25">
        <v>2</v>
      </c>
      <c r="AR93" s="12">
        <v>-89</v>
      </c>
      <c r="AS93" s="25">
        <v>2</v>
      </c>
      <c r="AW93" s="12">
        <v>89</v>
      </c>
    </row>
    <row r="94" spans="1:49" ht="15.75" x14ac:dyDescent="0.25">
      <c r="A94" s="26">
        <v>91</v>
      </c>
      <c r="B94" s="28">
        <v>0</v>
      </c>
      <c r="C94" s="28">
        <v>0</v>
      </c>
      <c r="D94" s="28">
        <v>0</v>
      </c>
      <c r="E94" s="28">
        <v>0</v>
      </c>
      <c r="F94" s="28">
        <v>0</v>
      </c>
      <c r="G94" s="28">
        <v>0</v>
      </c>
      <c r="H94" s="28">
        <v>0</v>
      </c>
      <c r="I94" s="28">
        <v>0</v>
      </c>
      <c r="J94" s="28">
        <v>0</v>
      </c>
      <c r="K94" s="28">
        <v>0</v>
      </c>
      <c r="L94" s="28">
        <v>0</v>
      </c>
      <c r="M94" s="28">
        <v>0</v>
      </c>
      <c r="N94" s="28">
        <v>0</v>
      </c>
      <c r="O94" s="28">
        <v>1</v>
      </c>
      <c r="P94" s="28">
        <v>0</v>
      </c>
      <c r="Q94" s="28">
        <v>0</v>
      </c>
      <c r="R94" s="75">
        <f t="shared" si="4"/>
        <v>1</v>
      </c>
      <c r="T94" s="26">
        <v>91</v>
      </c>
      <c r="U94" s="28">
        <v>0</v>
      </c>
      <c r="V94" s="28">
        <v>0</v>
      </c>
      <c r="W94" s="28">
        <v>0</v>
      </c>
      <c r="X94" s="28">
        <v>0</v>
      </c>
      <c r="Y94" s="28">
        <v>0</v>
      </c>
      <c r="Z94" s="28">
        <v>0</v>
      </c>
      <c r="AA94" s="28">
        <v>0</v>
      </c>
      <c r="AB94" s="28">
        <v>0</v>
      </c>
      <c r="AC94" s="28">
        <v>0</v>
      </c>
      <c r="AD94" s="28">
        <v>0</v>
      </c>
      <c r="AE94" s="28">
        <v>0</v>
      </c>
      <c r="AF94" s="28">
        <v>0</v>
      </c>
      <c r="AG94" s="28">
        <v>0</v>
      </c>
      <c r="AH94" s="28">
        <v>0</v>
      </c>
      <c r="AI94" s="28">
        <v>0</v>
      </c>
      <c r="AJ94" s="28">
        <v>1</v>
      </c>
      <c r="AK94" s="22">
        <f t="shared" si="5"/>
        <v>1</v>
      </c>
      <c r="AO94" s="26">
        <v>88</v>
      </c>
      <c r="AP94" s="25">
        <v>8</v>
      </c>
      <c r="AR94" s="12">
        <v>-88</v>
      </c>
      <c r="AS94" s="25">
        <v>8</v>
      </c>
      <c r="AW94" s="12">
        <v>88</v>
      </c>
    </row>
    <row r="95" spans="1:49" ht="15.75" x14ac:dyDescent="0.25">
      <c r="A95" s="26">
        <v>92</v>
      </c>
      <c r="B95" s="28">
        <v>0</v>
      </c>
      <c r="C95" s="28">
        <v>0</v>
      </c>
      <c r="D95" s="28">
        <v>0</v>
      </c>
      <c r="E95" s="28">
        <v>0</v>
      </c>
      <c r="F95" s="28">
        <v>0</v>
      </c>
      <c r="G95" s="28">
        <v>0</v>
      </c>
      <c r="H95" s="28">
        <v>0</v>
      </c>
      <c r="I95" s="28">
        <v>1</v>
      </c>
      <c r="J95" s="28">
        <v>0</v>
      </c>
      <c r="K95" s="28">
        <v>0</v>
      </c>
      <c r="L95" s="28">
        <v>0</v>
      </c>
      <c r="M95" s="28">
        <v>0</v>
      </c>
      <c r="N95" s="28">
        <v>0</v>
      </c>
      <c r="O95" s="28">
        <v>0</v>
      </c>
      <c r="P95" s="28">
        <v>0</v>
      </c>
      <c r="Q95" s="28">
        <v>0</v>
      </c>
      <c r="R95" s="75">
        <f t="shared" si="4"/>
        <v>1</v>
      </c>
      <c r="T95" s="26">
        <v>92</v>
      </c>
      <c r="U95" s="28">
        <v>0</v>
      </c>
      <c r="V95" s="28">
        <v>1</v>
      </c>
      <c r="W95" s="28">
        <v>0</v>
      </c>
      <c r="X95" s="28">
        <v>0</v>
      </c>
      <c r="Y95" s="28">
        <v>0</v>
      </c>
      <c r="Z95" s="28">
        <v>1</v>
      </c>
      <c r="AA95" s="28">
        <v>0</v>
      </c>
      <c r="AB95" s="28">
        <v>1</v>
      </c>
      <c r="AC95" s="28">
        <v>0</v>
      </c>
      <c r="AD95" s="28">
        <v>0</v>
      </c>
      <c r="AE95" s="28">
        <v>0</v>
      </c>
      <c r="AF95" s="28">
        <v>0</v>
      </c>
      <c r="AG95" s="28">
        <v>0</v>
      </c>
      <c r="AH95" s="28">
        <v>0</v>
      </c>
      <c r="AI95" s="28">
        <v>0</v>
      </c>
      <c r="AJ95" s="28">
        <v>0</v>
      </c>
      <c r="AK95" s="22">
        <f t="shared" si="5"/>
        <v>3</v>
      </c>
      <c r="AO95" s="26">
        <v>87</v>
      </c>
      <c r="AP95" s="25">
        <v>4</v>
      </c>
      <c r="AR95" s="12">
        <v>-87</v>
      </c>
      <c r="AS95" s="25">
        <v>4</v>
      </c>
      <c r="AW95" s="12">
        <v>87</v>
      </c>
    </row>
    <row r="96" spans="1:49" ht="15.75" x14ac:dyDescent="0.25">
      <c r="A96" s="26">
        <v>93</v>
      </c>
      <c r="B96" s="28">
        <v>0</v>
      </c>
      <c r="C96" s="28">
        <v>0</v>
      </c>
      <c r="D96" s="28">
        <v>0</v>
      </c>
      <c r="E96" s="28">
        <v>0</v>
      </c>
      <c r="F96" s="28">
        <v>0</v>
      </c>
      <c r="G96" s="28">
        <v>0</v>
      </c>
      <c r="H96" s="28">
        <v>0</v>
      </c>
      <c r="I96" s="28">
        <v>1</v>
      </c>
      <c r="J96" s="28">
        <v>1</v>
      </c>
      <c r="K96" s="28">
        <v>0</v>
      </c>
      <c r="L96" s="28">
        <v>0</v>
      </c>
      <c r="M96" s="28">
        <v>0</v>
      </c>
      <c r="N96" s="28">
        <v>0</v>
      </c>
      <c r="O96" s="28">
        <v>0</v>
      </c>
      <c r="P96" s="28">
        <v>0</v>
      </c>
      <c r="Q96" s="28">
        <v>0</v>
      </c>
      <c r="R96" s="75">
        <f t="shared" si="4"/>
        <v>2</v>
      </c>
      <c r="T96" s="26">
        <v>93</v>
      </c>
      <c r="U96" s="28">
        <v>1</v>
      </c>
      <c r="V96" s="28">
        <v>0</v>
      </c>
      <c r="W96" s="28">
        <v>0</v>
      </c>
      <c r="X96" s="28">
        <v>0</v>
      </c>
      <c r="Y96" s="28">
        <v>0</v>
      </c>
      <c r="Z96" s="28">
        <v>0</v>
      </c>
      <c r="AA96" s="28">
        <v>0</v>
      </c>
      <c r="AB96" s="28">
        <v>1</v>
      </c>
      <c r="AC96" s="28">
        <v>0</v>
      </c>
      <c r="AD96" s="28">
        <v>0</v>
      </c>
      <c r="AE96" s="28">
        <v>0</v>
      </c>
      <c r="AF96" s="28">
        <v>0</v>
      </c>
      <c r="AG96" s="28">
        <v>0</v>
      </c>
      <c r="AH96" s="28">
        <v>0</v>
      </c>
      <c r="AI96" s="28">
        <v>0</v>
      </c>
      <c r="AJ96" s="28">
        <v>0</v>
      </c>
      <c r="AK96" s="22">
        <f t="shared" si="5"/>
        <v>2</v>
      </c>
      <c r="AO96" s="26">
        <v>86</v>
      </c>
      <c r="AP96" s="25">
        <v>4</v>
      </c>
      <c r="AR96" s="12">
        <v>-86</v>
      </c>
      <c r="AS96" s="25">
        <v>4</v>
      </c>
      <c r="AW96" s="12">
        <v>86</v>
      </c>
    </row>
    <row r="97" spans="1:49" ht="15.75" x14ac:dyDescent="0.25">
      <c r="A97" s="26">
        <v>94</v>
      </c>
      <c r="B97" s="28">
        <v>0</v>
      </c>
      <c r="C97" s="28">
        <v>0</v>
      </c>
      <c r="D97" s="28">
        <v>1</v>
      </c>
      <c r="E97" s="28">
        <v>0</v>
      </c>
      <c r="F97" s="28">
        <v>0</v>
      </c>
      <c r="G97" s="28">
        <v>0</v>
      </c>
      <c r="H97" s="28">
        <v>0</v>
      </c>
      <c r="I97" s="28">
        <v>0</v>
      </c>
      <c r="J97" s="28">
        <v>0</v>
      </c>
      <c r="K97" s="28">
        <v>0</v>
      </c>
      <c r="L97" s="28">
        <v>1</v>
      </c>
      <c r="M97" s="28">
        <v>0</v>
      </c>
      <c r="N97" s="28">
        <v>1</v>
      </c>
      <c r="O97" s="28">
        <v>0</v>
      </c>
      <c r="P97" s="28">
        <v>0</v>
      </c>
      <c r="Q97" s="28">
        <v>0</v>
      </c>
      <c r="R97" s="75">
        <f t="shared" si="4"/>
        <v>3</v>
      </c>
      <c r="T97" s="26">
        <v>94</v>
      </c>
      <c r="U97" s="28">
        <v>0</v>
      </c>
      <c r="V97" s="28">
        <v>2</v>
      </c>
      <c r="W97" s="28">
        <v>0</v>
      </c>
      <c r="X97" s="28">
        <v>0</v>
      </c>
      <c r="Y97" s="28">
        <v>0</v>
      </c>
      <c r="Z97" s="28">
        <v>0</v>
      </c>
      <c r="AA97" s="28">
        <v>1</v>
      </c>
      <c r="AB97" s="28">
        <v>0</v>
      </c>
      <c r="AC97" s="28">
        <v>0</v>
      </c>
      <c r="AD97" s="28">
        <v>0</v>
      </c>
      <c r="AE97" s="28">
        <v>0</v>
      </c>
      <c r="AF97" s="28">
        <v>0</v>
      </c>
      <c r="AG97" s="28">
        <v>0</v>
      </c>
      <c r="AH97" s="28">
        <v>0</v>
      </c>
      <c r="AI97" s="28">
        <v>0</v>
      </c>
      <c r="AJ97" s="28">
        <v>0</v>
      </c>
      <c r="AK97" s="22">
        <f t="shared" si="5"/>
        <v>3</v>
      </c>
      <c r="AO97" s="26">
        <v>85</v>
      </c>
      <c r="AP97" s="25">
        <v>3</v>
      </c>
      <c r="AR97" s="12">
        <v>-85</v>
      </c>
      <c r="AS97" s="25">
        <v>3</v>
      </c>
      <c r="AW97" s="12">
        <v>85</v>
      </c>
    </row>
    <row r="98" spans="1:49" ht="15.75" x14ac:dyDescent="0.25">
      <c r="A98" s="26">
        <v>95</v>
      </c>
      <c r="B98" s="28">
        <v>0</v>
      </c>
      <c r="C98" s="28">
        <v>0</v>
      </c>
      <c r="D98" s="28">
        <v>1</v>
      </c>
      <c r="E98" s="28">
        <v>0</v>
      </c>
      <c r="F98" s="28">
        <v>0</v>
      </c>
      <c r="G98" s="28">
        <v>0</v>
      </c>
      <c r="H98" s="28">
        <v>1</v>
      </c>
      <c r="I98" s="28">
        <v>0</v>
      </c>
      <c r="J98" s="28">
        <v>0</v>
      </c>
      <c r="K98" s="28">
        <v>0</v>
      </c>
      <c r="L98" s="28">
        <v>0</v>
      </c>
      <c r="M98" s="28">
        <v>0</v>
      </c>
      <c r="N98" s="28">
        <v>0</v>
      </c>
      <c r="O98" s="28">
        <v>0</v>
      </c>
      <c r="P98" s="28">
        <v>0</v>
      </c>
      <c r="Q98" s="28">
        <v>0</v>
      </c>
      <c r="R98" s="75">
        <f t="shared" si="4"/>
        <v>2</v>
      </c>
      <c r="T98" s="26">
        <v>95</v>
      </c>
      <c r="U98" s="28">
        <v>0</v>
      </c>
      <c r="V98" s="28">
        <v>0</v>
      </c>
      <c r="W98" s="28">
        <v>0</v>
      </c>
      <c r="X98" s="28">
        <v>1</v>
      </c>
      <c r="Y98" s="28">
        <v>1</v>
      </c>
      <c r="Z98" s="28">
        <v>0</v>
      </c>
      <c r="AA98" s="28">
        <v>1</v>
      </c>
      <c r="AB98" s="28">
        <v>0</v>
      </c>
      <c r="AC98" s="28">
        <v>1</v>
      </c>
      <c r="AD98" s="28">
        <v>0</v>
      </c>
      <c r="AE98" s="28">
        <v>1</v>
      </c>
      <c r="AF98" s="28">
        <v>0</v>
      </c>
      <c r="AG98" s="28">
        <v>0</v>
      </c>
      <c r="AH98" s="28">
        <v>0</v>
      </c>
      <c r="AI98" s="28">
        <v>0</v>
      </c>
      <c r="AJ98" s="28">
        <v>0</v>
      </c>
      <c r="AK98" s="22">
        <f t="shared" si="5"/>
        <v>5</v>
      </c>
      <c r="AO98" s="26">
        <v>84</v>
      </c>
      <c r="AP98" s="25">
        <v>1</v>
      </c>
      <c r="AR98" s="12">
        <v>-84</v>
      </c>
      <c r="AS98" s="25">
        <v>1</v>
      </c>
      <c r="AW98" s="12">
        <v>84</v>
      </c>
    </row>
    <row r="99" spans="1:49" ht="15.75" x14ac:dyDescent="0.25">
      <c r="A99" s="26">
        <v>96</v>
      </c>
      <c r="B99" s="28">
        <v>0</v>
      </c>
      <c r="C99" s="28">
        <v>0</v>
      </c>
      <c r="D99" s="28">
        <v>0</v>
      </c>
      <c r="E99" s="28">
        <v>0</v>
      </c>
      <c r="F99" s="28">
        <v>0</v>
      </c>
      <c r="G99" s="28">
        <v>0</v>
      </c>
      <c r="H99" s="28">
        <v>0</v>
      </c>
      <c r="I99" s="28">
        <v>0</v>
      </c>
      <c r="J99" s="28">
        <v>1</v>
      </c>
      <c r="K99" s="28">
        <v>0</v>
      </c>
      <c r="L99" s="28">
        <v>0</v>
      </c>
      <c r="M99" s="28">
        <v>0</v>
      </c>
      <c r="N99" s="28">
        <v>0</v>
      </c>
      <c r="O99" s="28">
        <v>0</v>
      </c>
      <c r="P99" s="28">
        <v>0</v>
      </c>
      <c r="Q99" s="28">
        <v>1</v>
      </c>
      <c r="R99" s="75">
        <f t="shared" ref="R99:R130" si="6">SUM(B99:Q99)</f>
        <v>2</v>
      </c>
      <c r="T99" s="26">
        <v>96</v>
      </c>
      <c r="U99" s="28">
        <v>1</v>
      </c>
      <c r="V99" s="28">
        <v>0</v>
      </c>
      <c r="W99" s="28">
        <v>0</v>
      </c>
      <c r="X99" s="28">
        <v>0</v>
      </c>
      <c r="Y99" s="28">
        <v>0</v>
      </c>
      <c r="Z99" s="28">
        <v>0</v>
      </c>
      <c r="AA99" s="28">
        <v>0</v>
      </c>
      <c r="AB99" s="28">
        <v>2</v>
      </c>
      <c r="AC99" s="28">
        <v>0</v>
      </c>
      <c r="AD99" s="28">
        <v>0</v>
      </c>
      <c r="AE99" s="28">
        <v>0</v>
      </c>
      <c r="AF99" s="28">
        <v>0</v>
      </c>
      <c r="AG99" s="28">
        <v>0</v>
      </c>
      <c r="AH99" s="28">
        <v>1</v>
      </c>
      <c r="AI99" s="28">
        <v>0</v>
      </c>
      <c r="AJ99" s="28">
        <v>0</v>
      </c>
      <c r="AK99" s="22">
        <f t="shared" ref="AK99:AK130" si="7">SUM(U99:AJ99)</f>
        <v>4</v>
      </c>
      <c r="AO99" s="26">
        <v>83</v>
      </c>
      <c r="AP99" s="25">
        <v>5</v>
      </c>
      <c r="AR99" s="12">
        <v>-83</v>
      </c>
      <c r="AS99" s="25">
        <v>5</v>
      </c>
      <c r="AW99" s="12">
        <v>83</v>
      </c>
    </row>
    <row r="100" spans="1:49" ht="15.75" x14ac:dyDescent="0.25">
      <c r="A100" s="26">
        <v>97</v>
      </c>
      <c r="B100" s="28">
        <v>0</v>
      </c>
      <c r="C100" s="28">
        <v>0</v>
      </c>
      <c r="D100" s="28">
        <v>0</v>
      </c>
      <c r="E100" s="28">
        <v>0</v>
      </c>
      <c r="F100" s="28">
        <v>0</v>
      </c>
      <c r="G100" s="28">
        <v>1</v>
      </c>
      <c r="H100" s="28">
        <v>0</v>
      </c>
      <c r="I100" s="28">
        <v>2</v>
      </c>
      <c r="J100" s="28">
        <v>0</v>
      </c>
      <c r="K100" s="28">
        <v>0</v>
      </c>
      <c r="L100" s="28">
        <v>0</v>
      </c>
      <c r="M100" s="28">
        <v>1</v>
      </c>
      <c r="N100" s="28">
        <v>1</v>
      </c>
      <c r="O100" s="28">
        <v>0</v>
      </c>
      <c r="P100" s="28">
        <v>0</v>
      </c>
      <c r="Q100" s="28">
        <v>0</v>
      </c>
      <c r="R100" s="75">
        <f t="shared" si="6"/>
        <v>5</v>
      </c>
      <c r="T100" s="26">
        <v>97</v>
      </c>
      <c r="U100" s="28">
        <v>0</v>
      </c>
      <c r="V100" s="28">
        <v>0</v>
      </c>
      <c r="W100" s="28">
        <v>0</v>
      </c>
      <c r="X100" s="28">
        <v>0</v>
      </c>
      <c r="Y100" s="28">
        <v>0</v>
      </c>
      <c r="Z100" s="28">
        <v>0</v>
      </c>
      <c r="AA100" s="28">
        <v>0</v>
      </c>
      <c r="AB100" s="28">
        <v>0</v>
      </c>
      <c r="AC100" s="28">
        <v>0</v>
      </c>
      <c r="AD100" s="28">
        <v>2</v>
      </c>
      <c r="AE100" s="28">
        <v>0</v>
      </c>
      <c r="AF100" s="28">
        <v>1</v>
      </c>
      <c r="AG100" s="28">
        <v>1</v>
      </c>
      <c r="AH100" s="28">
        <v>0</v>
      </c>
      <c r="AI100" s="28">
        <v>0</v>
      </c>
      <c r="AJ100" s="28">
        <v>0</v>
      </c>
      <c r="AK100" s="22">
        <f t="shared" si="7"/>
        <v>4</v>
      </c>
      <c r="AO100" s="26">
        <v>82</v>
      </c>
      <c r="AP100" s="25">
        <v>2</v>
      </c>
      <c r="AR100" s="12">
        <v>-82</v>
      </c>
      <c r="AS100" s="25">
        <v>2</v>
      </c>
      <c r="AW100" s="12">
        <v>82</v>
      </c>
    </row>
    <row r="101" spans="1:49" ht="15.75" x14ac:dyDescent="0.25">
      <c r="A101" s="26">
        <v>98</v>
      </c>
      <c r="B101" s="28">
        <v>0</v>
      </c>
      <c r="C101" s="28">
        <v>0</v>
      </c>
      <c r="D101" s="28">
        <v>1</v>
      </c>
      <c r="E101" s="28">
        <v>0</v>
      </c>
      <c r="F101" s="28">
        <v>0</v>
      </c>
      <c r="G101" s="28">
        <v>0</v>
      </c>
      <c r="H101" s="28">
        <v>1</v>
      </c>
      <c r="I101" s="28">
        <v>0</v>
      </c>
      <c r="J101" s="28">
        <v>0</v>
      </c>
      <c r="K101" s="28">
        <v>0</v>
      </c>
      <c r="L101" s="28">
        <v>0</v>
      </c>
      <c r="M101" s="28">
        <v>0</v>
      </c>
      <c r="N101" s="28">
        <v>0</v>
      </c>
      <c r="O101" s="28">
        <v>0</v>
      </c>
      <c r="P101" s="28">
        <v>0</v>
      </c>
      <c r="Q101" s="28">
        <v>1</v>
      </c>
      <c r="R101" s="75">
        <f t="shared" si="6"/>
        <v>3</v>
      </c>
      <c r="T101" s="26">
        <v>98</v>
      </c>
      <c r="U101" s="28">
        <v>0</v>
      </c>
      <c r="V101" s="28">
        <v>0</v>
      </c>
      <c r="W101" s="28">
        <v>0</v>
      </c>
      <c r="X101" s="28">
        <v>0</v>
      </c>
      <c r="Y101" s="28">
        <v>0</v>
      </c>
      <c r="Z101" s="28">
        <v>0</v>
      </c>
      <c r="AA101" s="28">
        <v>0</v>
      </c>
      <c r="AB101" s="28">
        <v>0</v>
      </c>
      <c r="AC101" s="28">
        <v>0</v>
      </c>
      <c r="AD101" s="28">
        <v>0</v>
      </c>
      <c r="AE101" s="28">
        <v>1</v>
      </c>
      <c r="AF101" s="28">
        <v>1</v>
      </c>
      <c r="AG101" s="28">
        <v>0</v>
      </c>
      <c r="AH101" s="28">
        <v>0</v>
      </c>
      <c r="AI101" s="28">
        <v>0</v>
      </c>
      <c r="AJ101" s="28">
        <v>1</v>
      </c>
      <c r="AK101" s="22">
        <f t="shared" si="7"/>
        <v>3</v>
      </c>
      <c r="AO101" s="26">
        <v>81</v>
      </c>
      <c r="AP101" s="25">
        <v>2</v>
      </c>
      <c r="AR101" s="12">
        <v>-81</v>
      </c>
      <c r="AS101" s="25">
        <v>2</v>
      </c>
      <c r="AW101" s="12">
        <v>81</v>
      </c>
    </row>
    <row r="102" spans="1:49" ht="15.75" x14ac:dyDescent="0.25">
      <c r="A102" s="26">
        <v>99</v>
      </c>
      <c r="B102" s="28">
        <v>0</v>
      </c>
      <c r="C102" s="28">
        <v>0</v>
      </c>
      <c r="D102" s="28">
        <v>0</v>
      </c>
      <c r="E102" s="28">
        <v>0</v>
      </c>
      <c r="F102" s="28">
        <v>0</v>
      </c>
      <c r="G102" s="28">
        <v>0</v>
      </c>
      <c r="H102" s="28">
        <v>1</v>
      </c>
      <c r="I102" s="28">
        <v>0</v>
      </c>
      <c r="J102" s="28">
        <v>1</v>
      </c>
      <c r="K102" s="28">
        <v>0</v>
      </c>
      <c r="L102" s="28">
        <v>0</v>
      </c>
      <c r="M102" s="28">
        <v>0</v>
      </c>
      <c r="N102" s="28">
        <v>0</v>
      </c>
      <c r="O102" s="28">
        <v>0</v>
      </c>
      <c r="P102" s="28">
        <v>0</v>
      </c>
      <c r="Q102" s="28">
        <v>1</v>
      </c>
      <c r="R102" s="75">
        <f t="shared" si="6"/>
        <v>3</v>
      </c>
      <c r="T102" s="26">
        <v>99</v>
      </c>
      <c r="U102" s="28">
        <v>0</v>
      </c>
      <c r="V102" s="28">
        <v>1</v>
      </c>
      <c r="W102" s="28">
        <v>0</v>
      </c>
      <c r="X102" s="28">
        <v>0</v>
      </c>
      <c r="Y102" s="28">
        <v>0</v>
      </c>
      <c r="Z102" s="28">
        <v>0</v>
      </c>
      <c r="AA102" s="28">
        <v>1</v>
      </c>
      <c r="AB102" s="28">
        <v>0</v>
      </c>
      <c r="AC102" s="28">
        <v>0</v>
      </c>
      <c r="AD102" s="28">
        <v>0</v>
      </c>
      <c r="AE102" s="28">
        <v>0</v>
      </c>
      <c r="AF102" s="28">
        <v>1</v>
      </c>
      <c r="AG102" s="28">
        <v>1</v>
      </c>
      <c r="AH102" s="28">
        <v>0</v>
      </c>
      <c r="AI102" s="28">
        <v>0</v>
      </c>
      <c r="AJ102" s="28">
        <v>0</v>
      </c>
      <c r="AK102" s="22">
        <f t="shared" si="7"/>
        <v>4</v>
      </c>
      <c r="AO102" s="26">
        <v>80</v>
      </c>
      <c r="AP102" s="25">
        <v>1</v>
      </c>
      <c r="AR102" s="12">
        <v>-80</v>
      </c>
      <c r="AS102" s="25">
        <v>1</v>
      </c>
      <c r="AW102" s="12">
        <v>80</v>
      </c>
    </row>
    <row r="103" spans="1:49" ht="15.75" x14ac:dyDescent="0.25">
      <c r="A103" s="26">
        <v>100</v>
      </c>
      <c r="B103" s="28">
        <v>0</v>
      </c>
      <c r="C103" s="28">
        <v>0</v>
      </c>
      <c r="D103" s="28">
        <v>0</v>
      </c>
      <c r="E103" s="28">
        <v>0</v>
      </c>
      <c r="F103" s="28">
        <v>1</v>
      </c>
      <c r="G103" s="28">
        <v>0</v>
      </c>
      <c r="H103" s="28">
        <v>0</v>
      </c>
      <c r="I103" s="28">
        <v>0</v>
      </c>
      <c r="J103" s="28">
        <v>0</v>
      </c>
      <c r="K103" s="28">
        <v>0</v>
      </c>
      <c r="L103" s="28">
        <v>0</v>
      </c>
      <c r="M103" s="28">
        <v>0</v>
      </c>
      <c r="N103" s="28">
        <v>0</v>
      </c>
      <c r="O103" s="28">
        <v>0</v>
      </c>
      <c r="P103" s="28">
        <v>0</v>
      </c>
      <c r="Q103" s="28">
        <v>1</v>
      </c>
      <c r="R103" s="75">
        <f t="shared" si="6"/>
        <v>2</v>
      </c>
      <c r="T103" s="26">
        <v>100</v>
      </c>
      <c r="U103" s="28">
        <v>0</v>
      </c>
      <c r="V103" s="28">
        <v>0</v>
      </c>
      <c r="W103" s="28">
        <v>0</v>
      </c>
      <c r="X103" s="28">
        <v>0</v>
      </c>
      <c r="Y103" s="28">
        <v>0</v>
      </c>
      <c r="Z103" s="28">
        <v>0</v>
      </c>
      <c r="AA103" s="28">
        <v>1</v>
      </c>
      <c r="AB103" s="28">
        <v>1</v>
      </c>
      <c r="AC103" s="28">
        <v>0</v>
      </c>
      <c r="AD103" s="28">
        <v>0</v>
      </c>
      <c r="AE103" s="28">
        <v>3</v>
      </c>
      <c r="AF103" s="28">
        <v>0</v>
      </c>
      <c r="AG103" s="28">
        <v>1</v>
      </c>
      <c r="AH103" s="28">
        <v>0</v>
      </c>
      <c r="AI103" s="28">
        <v>0</v>
      </c>
      <c r="AJ103" s="28">
        <v>0</v>
      </c>
      <c r="AK103" s="22">
        <f t="shared" si="7"/>
        <v>6</v>
      </c>
      <c r="AO103" s="26">
        <v>79</v>
      </c>
      <c r="AP103" s="25">
        <v>1</v>
      </c>
      <c r="AR103" s="12">
        <v>-79</v>
      </c>
      <c r="AS103" s="25">
        <v>1</v>
      </c>
      <c r="AW103" s="12">
        <v>79</v>
      </c>
    </row>
    <row r="104" spans="1:49" ht="15.75" x14ac:dyDescent="0.25">
      <c r="A104" s="26">
        <v>101</v>
      </c>
      <c r="B104" s="28">
        <v>1</v>
      </c>
      <c r="C104" s="28">
        <v>0</v>
      </c>
      <c r="D104" s="28">
        <v>0</v>
      </c>
      <c r="E104" s="28">
        <v>0</v>
      </c>
      <c r="F104" s="28">
        <v>1</v>
      </c>
      <c r="G104" s="28">
        <v>0</v>
      </c>
      <c r="H104" s="28">
        <v>0</v>
      </c>
      <c r="I104" s="28">
        <v>0</v>
      </c>
      <c r="J104" s="28">
        <v>1</v>
      </c>
      <c r="K104" s="28">
        <v>0</v>
      </c>
      <c r="L104" s="28">
        <v>0</v>
      </c>
      <c r="M104" s="28">
        <v>0</v>
      </c>
      <c r="N104" s="28">
        <v>0</v>
      </c>
      <c r="O104" s="28">
        <v>0</v>
      </c>
      <c r="P104" s="28">
        <v>0</v>
      </c>
      <c r="Q104" s="28">
        <v>0</v>
      </c>
      <c r="R104" s="75">
        <f t="shared" si="6"/>
        <v>3</v>
      </c>
      <c r="T104" s="26">
        <v>101</v>
      </c>
      <c r="U104" s="28">
        <v>0</v>
      </c>
      <c r="V104" s="28">
        <v>0</v>
      </c>
      <c r="W104" s="28">
        <v>1</v>
      </c>
      <c r="X104" s="28">
        <v>0</v>
      </c>
      <c r="Y104" s="28">
        <v>0</v>
      </c>
      <c r="Z104" s="28">
        <v>0</v>
      </c>
      <c r="AA104" s="28">
        <v>0</v>
      </c>
      <c r="AB104" s="28">
        <v>1</v>
      </c>
      <c r="AC104" s="28">
        <v>0</v>
      </c>
      <c r="AD104" s="28">
        <v>0</v>
      </c>
      <c r="AE104" s="28">
        <v>0</v>
      </c>
      <c r="AF104" s="28">
        <v>0</v>
      </c>
      <c r="AG104" s="28">
        <v>0</v>
      </c>
      <c r="AH104" s="28">
        <v>0</v>
      </c>
      <c r="AI104" s="28">
        <v>0</v>
      </c>
      <c r="AJ104" s="28">
        <v>0</v>
      </c>
      <c r="AK104" s="22">
        <f t="shared" si="7"/>
        <v>2</v>
      </c>
      <c r="AO104" s="26">
        <v>78</v>
      </c>
      <c r="AP104" s="25">
        <v>2</v>
      </c>
      <c r="AR104" s="12">
        <v>-78</v>
      </c>
      <c r="AS104" s="25">
        <v>2</v>
      </c>
      <c r="AW104" s="12">
        <v>78</v>
      </c>
    </row>
    <row r="105" spans="1:49" ht="15.75" x14ac:dyDescent="0.25">
      <c r="A105" s="26">
        <v>102</v>
      </c>
      <c r="B105" s="28">
        <v>0</v>
      </c>
      <c r="C105" s="28">
        <v>0</v>
      </c>
      <c r="D105" s="28">
        <v>0</v>
      </c>
      <c r="E105" s="28">
        <v>0</v>
      </c>
      <c r="F105" s="28">
        <v>0</v>
      </c>
      <c r="G105" s="28">
        <v>0</v>
      </c>
      <c r="H105" s="28">
        <v>0</v>
      </c>
      <c r="I105" s="28">
        <v>0</v>
      </c>
      <c r="J105" s="28">
        <v>0</v>
      </c>
      <c r="K105" s="28">
        <v>0</v>
      </c>
      <c r="L105" s="28">
        <v>0</v>
      </c>
      <c r="M105" s="28">
        <v>0</v>
      </c>
      <c r="N105" s="28">
        <v>1</v>
      </c>
      <c r="O105" s="28">
        <v>0</v>
      </c>
      <c r="P105" s="28">
        <v>0</v>
      </c>
      <c r="Q105" s="28">
        <v>1</v>
      </c>
      <c r="R105" s="75">
        <f t="shared" si="6"/>
        <v>2</v>
      </c>
      <c r="T105" s="26">
        <v>102</v>
      </c>
      <c r="U105" s="28">
        <v>0</v>
      </c>
      <c r="V105" s="28">
        <v>0</v>
      </c>
      <c r="W105" s="28">
        <v>1</v>
      </c>
      <c r="X105" s="28">
        <v>0</v>
      </c>
      <c r="Y105" s="28">
        <v>0</v>
      </c>
      <c r="Z105" s="28">
        <v>0</v>
      </c>
      <c r="AA105" s="28">
        <v>0</v>
      </c>
      <c r="AB105" s="28">
        <v>0</v>
      </c>
      <c r="AC105" s="28">
        <v>0</v>
      </c>
      <c r="AD105" s="28">
        <v>0</v>
      </c>
      <c r="AE105" s="28">
        <v>0</v>
      </c>
      <c r="AF105" s="28">
        <v>1</v>
      </c>
      <c r="AG105" s="28">
        <v>0</v>
      </c>
      <c r="AH105" s="28">
        <v>0</v>
      </c>
      <c r="AI105" s="28">
        <v>0</v>
      </c>
      <c r="AJ105" s="28">
        <v>0</v>
      </c>
      <c r="AK105" s="22">
        <f t="shared" si="7"/>
        <v>2</v>
      </c>
      <c r="AO105" s="26">
        <v>77</v>
      </c>
      <c r="AP105" s="25">
        <v>3</v>
      </c>
      <c r="AR105" s="12">
        <v>-77</v>
      </c>
      <c r="AS105" s="25">
        <v>3</v>
      </c>
      <c r="AW105" s="12">
        <v>77</v>
      </c>
    </row>
    <row r="106" spans="1:49" ht="15.75" x14ac:dyDescent="0.25">
      <c r="A106" s="26">
        <v>103</v>
      </c>
      <c r="B106" s="28">
        <v>0</v>
      </c>
      <c r="C106" s="28">
        <v>0</v>
      </c>
      <c r="D106" s="28">
        <v>0</v>
      </c>
      <c r="E106" s="28">
        <v>1</v>
      </c>
      <c r="F106" s="28">
        <v>0</v>
      </c>
      <c r="G106" s="28">
        <v>0</v>
      </c>
      <c r="H106" s="28">
        <v>1</v>
      </c>
      <c r="I106" s="28">
        <v>0</v>
      </c>
      <c r="J106" s="28">
        <v>0</v>
      </c>
      <c r="K106" s="28">
        <v>0</v>
      </c>
      <c r="L106" s="28">
        <v>0</v>
      </c>
      <c r="M106" s="28">
        <v>0</v>
      </c>
      <c r="N106" s="28">
        <v>0</v>
      </c>
      <c r="O106" s="28">
        <v>0</v>
      </c>
      <c r="P106" s="28">
        <v>0</v>
      </c>
      <c r="Q106" s="28">
        <v>1</v>
      </c>
      <c r="R106" s="75">
        <f t="shared" si="6"/>
        <v>3</v>
      </c>
      <c r="T106" s="26">
        <v>103</v>
      </c>
      <c r="U106" s="28">
        <v>0</v>
      </c>
      <c r="V106" s="28">
        <v>1</v>
      </c>
      <c r="W106" s="28">
        <v>0</v>
      </c>
      <c r="X106" s="28">
        <v>0</v>
      </c>
      <c r="Y106" s="28">
        <v>0</v>
      </c>
      <c r="Z106" s="28">
        <v>0</v>
      </c>
      <c r="AA106" s="28">
        <v>2</v>
      </c>
      <c r="AB106" s="28">
        <v>0</v>
      </c>
      <c r="AC106" s="28">
        <v>0</v>
      </c>
      <c r="AD106" s="28">
        <v>0</v>
      </c>
      <c r="AE106" s="28">
        <v>0</v>
      </c>
      <c r="AF106" s="28">
        <v>1</v>
      </c>
      <c r="AG106" s="28">
        <v>0</v>
      </c>
      <c r="AH106" s="28">
        <v>0</v>
      </c>
      <c r="AI106" s="28">
        <v>0</v>
      </c>
      <c r="AJ106" s="28">
        <v>0</v>
      </c>
      <c r="AK106" s="22">
        <f t="shared" si="7"/>
        <v>4</v>
      </c>
      <c r="AO106" s="26">
        <v>76</v>
      </c>
      <c r="AP106" s="25">
        <v>4</v>
      </c>
      <c r="AR106" s="12">
        <v>-76</v>
      </c>
      <c r="AS106" s="25">
        <v>4</v>
      </c>
      <c r="AW106" s="12">
        <v>76</v>
      </c>
    </row>
    <row r="107" spans="1:49" ht="15.75" x14ac:dyDescent="0.25">
      <c r="A107" s="26">
        <v>104</v>
      </c>
      <c r="B107" s="28">
        <v>0</v>
      </c>
      <c r="C107" s="28">
        <v>0</v>
      </c>
      <c r="D107" s="28">
        <v>0</v>
      </c>
      <c r="E107" s="28">
        <v>0</v>
      </c>
      <c r="F107" s="28">
        <v>0</v>
      </c>
      <c r="G107" s="28">
        <v>0</v>
      </c>
      <c r="H107" s="28">
        <v>0</v>
      </c>
      <c r="I107" s="28">
        <v>0</v>
      </c>
      <c r="J107" s="28">
        <v>0</v>
      </c>
      <c r="K107" s="28">
        <v>0</v>
      </c>
      <c r="L107" s="28">
        <v>0</v>
      </c>
      <c r="M107" s="28">
        <v>0</v>
      </c>
      <c r="N107" s="28">
        <v>0</v>
      </c>
      <c r="O107" s="28">
        <v>0</v>
      </c>
      <c r="P107" s="28">
        <v>0</v>
      </c>
      <c r="Q107" s="28">
        <v>0</v>
      </c>
      <c r="R107" s="75">
        <f t="shared" si="6"/>
        <v>0</v>
      </c>
      <c r="T107" s="26">
        <v>104</v>
      </c>
      <c r="U107" s="28">
        <v>1</v>
      </c>
      <c r="V107" s="28">
        <v>0</v>
      </c>
      <c r="W107" s="28">
        <v>0</v>
      </c>
      <c r="X107" s="28">
        <v>0</v>
      </c>
      <c r="Y107" s="28">
        <v>0</v>
      </c>
      <c r="Z107" s="28">
        <v>0</v>
      </c>
      <c r="AA107" s="28">
        <v>1</v>
      </c>
      <c r="AB107" s="28">
        <v>0</v>
      </c>
      <c r="AC107" s="28">
        <v>1</v>
      </c>
      <c r="AD107" s="28">
        <v>0</v>
      </c>
      <c r="AE107" s="28">
        <v>0</v>
      </c>
      <c r="AF107" s="28">
        <v>0</v>
      </c>
      <c r="AG107" s="28">
        <v>0</v>
      </c>
      <c r="AH107" s="28">
        <v>0</v>
      </c>
      <c r="AI107" s="28">
        <v>0</v>
      </c>
      <c r="AJ107" s="28">
        <v>0</v>
      </c>
      <c r="AK107" s="22">
        <f t="shared" si="7"/>
        <v>3</v>
      </c>
      <c r="AO107" s="26">
        <v>75</v>
      </c>
      <c r="AP107" s="25">
        <v>3</v>
      </c>
      <c r="AR107" s="12">
        <v>-75</v>
      </c>
      <c r="AS107" s="25">
        <v>3</v>
      </c>
      <c r="AW107" s="12">
        <v>75</v>
      </c>
    </row>
    <row r="108" spans="1:49" ht="15.75" x14ac:dyDescent="0.25">
      <c r="A108" s="26">
        <v>105</v>
      </c>
      <c r="B108" s="28">
        <v>0</v>
      </c>
      <c r="C108" s="28">
        <v>0</v>
      </c>
      <c r="D108" s="28">
        <v>0</v>
      </c>
      <c r="E108" s="28">
        <v>0</v>
      </c>
      <c r="F108" s="28">
        <v>0</v>
      </c>
      <c r="G108" s="28">
        <v>0</v>
      </c>
      <c r="H108" s="28">
        <v>0</v>
      </c>
      <c r="I108" s="28">
        <v>0</v>
      </c>
      <c r="J108" s="28">
        <v>1</v>
      </c>
      <c r="K108" s="28">
        <v>0</v>
      </c>
      <c r="L108" s="28">
        <v>0</v>
      </c>
      <c r="M108" s="28">
        <v>0</v>
      </c>
      <c r="N108" s="28">
        <v>0</v>
      </c>
      <c r="O108" s="28">
        <v>0</v>
      </c>
      <c r="P108" s="28">
        <v>0</v>
      </c>
      <c r="Q108" s="28">
        <v>0</v>
      </c>
      <c r="R108" s="75">
        <f t="shared" si="6"/>
        <v>1</v>
      </c>
      <c r="T108" s="26">
        <v>105</v>
      </c>
      <c r="U108" s="28">
        <v>0</v>
      </c>
      <c r="V108" s="28">
        <v>0</v>
      </c>
      <c r="W108" s="28">
        <v>0</v>
      </c>
      <c r="X108" s="28">
        <v>0</v>
      </c>
      <c r="Y108" s="28">
        <v>0</v>
      </c>
      <c r="Z108" s="28">
        <v>1</v>
      </c>
      <c r="AA108" s="28">
        <v>1</v>
      </c>
      <c r="AB108" s="28">
        <v>2</v>
      </c>
      <c r="AC108" s="28">
        <v>0</v>
      </c>
      <c r="AD108" s="28">
        <v>0</v>
      </c>
      <c r="AE108" s="28">
        <v>0</v>
      </c>
      <c r="AF108" s="28">
        <v>1</v>
      </c>
      <c r="AG108" s="28">
        <v>0</v>
      </c>
      <c r="AH108" s="28">
        <v>0</v>
      </c>
      <c r="AI108" s="28">
        <v>0</v>
      </c>
      <c r="AJ108" s="28">
        <v>1</v>
      </c>
      <c r="AK108" s="22">
        <f t="shared" si="7"/>
        <v>6</v>
      </c>
      <c r="AO108" s="26">
        <v>74</v>
      </c>
      <c r="AP108" s="25">
        <v>3</v>
      </c>
      <c r="AR108" s="12">
        <v>-74</v>
      </c>
      <c r="AS108" s="25">
        <v>3</v>
      </c>
      <c r="AW108" s="12">
        <v>74</v>
      </c>
    </row>
    <row r="109" spans="1:49" ht="15.75" x14ac:dyDescent="0.25">
      <c r="A109" s="26">
        <v>106</v>
      </c>
      <c r="B109" s="28">
        <v>0</v>
      </c>
      <c r="C109" s="28">
        <v>0</v>
      </c>
      <c r="D109" s="28">
        <v>0</v>
      </c>
      <c r="E109" s="28">
        <v>0</v>
      </c>
      <c r="F109" s="28">
        <v>0</v>
      </c>
      <c r="G109" s="28">
        <v>0</v>
      </c>
      <c r="H109" s="28">
        <v>0</v>
      </c>
      <c r="I109" s="28">
        <v>1</v>
      </c>
      <c r="J109" s="28">
        <v>0</v>
      </c>
      <c r="K109" s="28">
        <v>0</v>
      </c>
      <c r="L109" s="28">
        <v>0</v>
      </c>
      <c r="M109" s="28">
        <v>0</v>
      </c>
      <c r="N109" s="28">
        <v>0</v>
      </c>
      <c r="O109" s="28">
        <v>0</v>
      </c>
      <c r="P109" s="28">
        <v>0</v>
      </c>
      <c r="Q109" s="28">
        <v>1</v>
      </c>
      <c r="R109" s="75">
        <f t="shared" si="6"/>
        <v>2</v>
      </c>
      <c r="T109" s="26">
        <v>106</v>
      </c>
      <c r="U109" s="28">
        <v>0</v>
      </c>
      <c r="V109" s="28">
        <v>0</v>
      </c>
      <c r="W109" s="28">
        <v>0</v>
      </c>
      <c r="X109" s="28">
        <v>0</v>
      </c>
      <c r="Y109" s="28">
        <v>0</v>
      </c>
      <c r="Z109" s="28">
        <v>0</v>
      </c>
      <c r="AA109" s="28">
        <v>0</v>
      </c>
      <c r="AB109" s="28">
        <v>0</v>
      </c>
      <c r="AC109" s="28">
        <v>1</v>
      </c>
      <c r="AD109" s="28">
        <v>0</v>
      </c>
      <c r="AE109" s="28">
        <v>0</v>
      </c>
      <c r="AF109" s="28">
        <v>1</v>
      </c>
      <c r="AG109" s="28">
        <v>1</v>
      </c>
      <c r="AH109" s="28">
        <v>0</v>
      </c>
      <c r="AI109" s="28">
        <v>0</v>
      </c>
      <c r="AJ109" s="28">
        <v>0</v>
      </c>
      <c r="AK109" s="22">
        <f t="shared" si="7"/>
        <v>3</v>
      </c>
      <c r="AO109" s="26">
        <v>73</v>
      </c>
      <c r="AP109" s="25">
        <v>1</v>
      </c>
      <c r="AR109" s="12">
        <v>-73</v>
      </c>
      <c r="AS109" s="25">
        <v>1</v>
      </c>
      <c r="AW109" s="12">
        <v>73</v>
      </c>
    </row>
    <row r="110" spans="1:49" ht="15.75" x14ac:dyDescent="0.25">
      <c r="A110" s="26">
        <v>107</v>
      </c>
      <c r="B110" s="28">
        <v>1</v>
      </c>
      <c r="C110" s="28">
        <v>0</v>
      </c>
      <c r="D110" s="28">
        <v>0</v>
      </c>
      <c r="E110" s="28">
        <v>0</v>
      </c>
      <c r="F110" s="28">
        <v>0</v>
      </c>
      <c r="G110" s="28">
        <v>0</v>
      </c>
      <c r="H110" s="28">
        <v>0</v>
      </c>
      <c r="I110" s="28">
        <v>0</v>
      </c>
      <c r="J110" s="28">
        <v>0</v>
      </c>
      <c r="K110" s="28">
        <v>0</v>
      </c>
      <c r="L110" s="28">
        <v>0</v>
      </c>
      <c r="M110" s="28">
        <v>0</v>
      </c>
      <c r="N110" s="28">
        <v>0</v>
      </c>
      <c r="O110" s="28">
        <v>0</v>
      </c>
      <c r="P110" s="28">
        <v>0</v>
      </c>
      <c r="Q110" s="28">
        <v>0</v>
      </c>
      <c r="R110" s="75">
        <f t="shared" si="6"/>
        <v>1</v>
      </c>
      <c r="T110" s="26">
        <v>107</v>
      </c>
      <c r="U110" s="28">
        <v>0</v>
      </c>
      <c r="V110" s="28">
        <v>1</v>
      </c>
      <c r="W110" s="28">
        <v>0</v>
      </c>
      <c r="X110" s="28">
        <v>0</v>
      </c>
      <c r="Y110" s="28">
        <v>0</v>
      </c>
      <c r="Z110" s="28">
        <v>0</v>
      </c>
      <c r="AA110" s="28">
        <v>0</v>
      </c>
      <c r="AB110" s="28">
        <v>0</v>
      </c>
      <c r="AC110" s="28">
        <v>0</v>
      </c>
      <c r="AD110" s="28">
        <v>0</v>
      </c>
      <c r="AE110" s="28">
        <v>0</v>
      </c>
      <c r="AF110" s="28">
        <v>0</v>
      </c>
      <c r="AG110" s="28">
        <v>0</v>
      </c>
      <c r="AH110" s="28">
        <v>0</v>
      </c>
      <c r="AI110" s="28">
        <v>0</v>
      </c>
      <c r="AJ110" s="28">
        <v>0</v>
      </c>
      <c r="AK110" s="22">
        <f t="shared" si="7"/>
        <v>1</v>
      </c>
      <c r="AO110" s="26">
        <v>72</v>
      </c>
      <c r="AP110" s="25">
        <v>1</v>
      </c>
      <c r="AR110" s="12">
        <v>-72</v>
      </c>
      <c r="AS110" s="25">
        <v>1</v>
      </c>
      <c r="AW110" s="12">
        <v>72</v>
      </c>
    </row>
    <row r="111" spans="1:49" ht="15.75" x14ac:dyDescent="0.25">
      <c r="A111" s="26">
        <v>108</v>
      </c>
      <c r="B111" s="28">
        <v>0</v>
      </c>
      <c r="C111" s="28">
        <v>0</v>
      </c>
      <c r="D111" s="28">
        <v>0</v>
      </c>
      <c r="E111" s="28">
        <v>0</v>
      </c>
      <c r="F111" s="28">
        <v>0</v>
      </c>
      <c r="G111" s="28">
        <v>0</v>
      </c>
      <c r="H111" s="28">
        <v>2</v>
      </c>
      <c r="I111" s="28">
        <v>0</v>
      </c>
      <c r="J111" s="28">
        <v>0</v>
      </c>
      <c r="K111" s="28">
        <v>0</v>
      </c>
      <c r="L111" s="28">
        <v>0</v>
      </c>
      <c r="M111" s="28">
        <v>1</v>
      </c>
      <c r="N111" s="28">
        <v>0</v>
      </c>
      <c r="O111" s="28">
        <v>0</v>
      </c>
      <c r="P111" s="28">
        <v>0</v>
      </c>
      <c r="Q111" s="28">
        <v>0</v>
      </c>
      <c r="R111" s="75">
        <f t="shared" si="6"/>
        <v>3</v>
      </c>
      <c r="T111" s="26">
        <v>108</v>
      </c>
      <c r="U111" s="28">
        <v>0</v>
      </c>
      <c r="V111" s="28">
        <v>0</v>
      </c>
      <c r="W111" s="28">
        <v>0</v>
      </c>
      <c r="X111" s="28">
        <v>0</v>
      </c>
      <c r="Y111" s="28">
        <v>0</v>
      </c>
      <c r="Z111" s="28">
        <v>0</v>
      </c>
      <c r="AA111" s="28">
        <v>0</v>
      </c>
      <c r="AB111" s="28">
        <v>1</v>
      </c>
      <c r="AC111" s="28">
        <v>0</v>
      </c>
      <c r="AD111" s="28">
        <v>0</v>
      </c>
      <c r="AE111" s="28">
        <v>0</v>
      </c>
      <c r="AF111" s="28">
        <v>2</v>
      </c>
      <c r="AG111" s="28">
        <v>0</v>
      </c>
      <c r="AH111" s="28">
        <v>0</v>
      </c>
      <c r="AI111" s="28">
        <v>0</v>
      </c>
      <c r="AJ111" s="28">
        <v>0</v>
      </c>
      <c r="AK111" s="22">
        <f t="shared" si="7"/>
        <v>3</v>
      </c>
      <c r="AO111" s="26">
        <v>71</v>
      </c>
      <c r="AP111" s="25">
        <v>2</v>
      </c>
      <c r="AR111" s="12">
        <v>-71</v>
      </c>
      <c r="AS111" s="25">
        <v>2</v>
      </c>
      <c r="AW111" s="12">
        <v>71</v>
      </c>
    </row>
    <row r="112" spans="1:49" ht="15.75" x14ac:dyDescent="0.25">
      <c r="A112" s="26">
        <v>109</v>
      </c>
      <c r="B112" s="28">
        <v>0</v>
      </c>
      <c r="C112" s="28">
        <v>0</v>
      </c>
      <c r="D112" s="28">
        <v>0</v>
      </c>
      <c r="E112" s="28">
        <v>0</v>
      </c>
      <c r="F112" s="28">
        <v>0</v>
      </c>
      <c r="G112" s="28">
        <v>0</v>
      </c>
      <c r="H112" s="28">
        <v>0</v>
      </c>
      <c r="I112" s="28">
        <v>0</v>
      </c>
      <c r="J112" s="28">
        <v>0</v>
      </c>
      <c r="K112" s="28">
        <v>0</v>
      </c>
      <c r="L112" s="28">
        <v>0</v>
      </c>
      <c r="M112" s="28">
        <v>1</v>
      </c>
      <c r="N112" s="28">
        <v>0</v>
      </c>
      <c r="O112" s="28">
        <v>1</v>
      </c>
      <c r="P112" s="28">
        <v>0</v>
      </c>
      <c r="Q112" s="28">
        <v>0</v>
      </c>
      <c r="R112" s="75">
        <f t="shared" si="6"/>
        <v>2</v>
      </c>
      <c r="T112" s="26">
        <v>109</v>
      </c>
      <c r="U112" s="28">
        <v>0</v>
      </c>
      <c r="V112" s="28">
        <v>0</v>
      </c>
      <c r="W112" s="28">
        <v>0</v>
      </c>
      <c r="X112" s="28">
        <v>0</v>
      </c>
      <c r="Y112" s="28">
        <v>0</v>
      </c>
      <c r="Z112" s="28">
        <v>0</v>
      </c>
      <c r="AA112" s="28">
        <v>0</v>
      </c>
      <c r="AB112" s="28">
        <v>0</v>
      </c>
      <c r="AC112" s="28">
        <v>0</v>
      </c>
      <c r="AD112" s="28">
        <v>0</v>
      </c>
      <c r="AE112" s="28">
        <v>0</v>
      </c>
      <c r="AF112" s="28">
        <v>0</v>
      </c>
      <c r="AG112" s="28">
        <v>0</v>
      </c>
      <c r="AH112" s="28">
        <v>0</v>
      </c>
      <c r="AI112" s="28">
        <v>0</v>
      </c>
      <c r="AJ112" s="28">
        <v>0</v>
      </c>
      <c r="AK112" s="22">
        <f t="shared" si="7"/>
        <v>0</v>
      </c>
      <c r="AO112" s="26">
        <v>70</v>
      </c>
      <c r="AP112" s="25">
        <v>3</v>
      </c>
      <c r="AR112" s="12">
        <v>-70</v>
      </c>
      <c r="AS112" s="25">
        <v>3</v>
      </c>
      <c r="AW112" s="12">
        <v>70</v>
      </c>
    </row>
    <row r="113" spans="1:49" ht="15.75" x14ac:dyDescent="0.25">
      <c r="A113" s="26">
        <v>110</v>
      </c>
      <c r="B113" s="28">
        <v>0</v>
      </c>
      <c r="C113" s="28">
        <v>0</v>
      </c>
      <c r="D113" s="28">
        <v>0</v>
      </c>
      <c r="E113" s="28">
        <v>0</v>
      </c>
      <c r="F113" s="28">
        <v>0</v>
      </c>
      <c r="G113" s="28">
        <v>0</v>
      </c>
      <c r="H113" s="28">
        <v>0</v>
      </c>
      <c r="I113" s="28">
        <v>0</v>
      </c>
      <c r="J113" s="28">
        <v>0</v>
      </c>
      <c r="K113" s="28">
        <v>0</v>
      </c>
      <c r="L113" s="28">
        <v>0</v>
      </c>
      <c r="M113" s="28">
        <v>1</v>
      </c>
      <c r="N113" s="28">
        <v>0</v>
      </c>
      <c r="O113" s="28">
        <v>0</v>
      </c>
      <c r="P113" s="28">
        <v>0</v>
      </c>
      <c r="Q113" s="28">
        <v>1</v>
      </c>
      <c r="R113" s="75">
        <f t="shared" si="6"/>
        <v>2</v>
      </c>
      <c r="T113" s="26">
        <v>110</v>
      </c>
      <c r="U113" s="28">
        <v>0</v>
      </c>
      <c r="V113" s="28">
        <v>0</v>
      </c>
      <c r="W113" s="28">
        <v>0</v>
      </c>
      <c r="X113" s="28">
        <v>0</v>
      </c>
      <c r="Y113" s="28">
        <v>0</v>
      </c>
      <c r="Z113" s="28">
        <v>0</v>
      </c>
      <c r="AA113" s="28">
        <v>1</v>
      </c>
      <c r="AB113" s="28">
        <v>0</v>
      </c>
      <c r="AC113" s="28">
        <v>0</v>
      </c>
      <c r="AD113" s="28">
        <v>0</v>
      </c>
      <c r="AE113" s="28">
        <v>0</v>
      </c>
      <c r="AF113" s="28">
        <v>0</v>
      </c>
      <c r="AG113" s="28">
        <v>1</v>
      </c>
      <c r="AH113" s="28">
        <v>0</v>
      </c>
      <c r="AI113" s="28">
        <v>0</v>
      </c>
      <c r="AJ113" s="28">
        <v>0</v>
      </c>
      <c r="AK113" s="22">
        <f t="shared" si="7"/>
        <v>2</v>
      </c>
      <c r="AO113" s="26">
        <v>69</v>
      </c>
      <c r="AP113" s="25">
        <v>3</v>
      </c>
      <c r="AR113" s="12">
        <v>-69</v>
      </c>
      <c r="AS113" s="25">
        <v>3</v>
      </c>
      <c r="AW113" s="12">
        <v>69</v>
      </c>
    </row>
    <row r="114" spans="1:49" ht="15.75" x14ac:dyDescent="0.25">
      <c r="A114" s="26">
        <v>111</v>
      </c>
      <c r="B114" s="28">
        <v>0</v>
      </c>
      <c r="C114" s="28">
        <v>0</v>
      </c>
      <c r="D114" s="28">
        <v>0</v>
      </c>
      <c r="E114" s="28">
        <v>1</v>
      </c>
      <c r="F114" s="28">
        <v>0</v>
      </c>
      <c r="G114" s="28">
        <v>0</v>
      </c>
      <c r="H114" s="28">
        <v>1</v>
      </c>
      <c r="I114" s="28">
        <v>0</v>
      </c>
      <c r="J114" s="28">
        <v>1</v>
      </c>
      <c r="K114" s="28">
        <v>0</v>
      </c>
      <c r="L114" s="28">
        <v>0</v>
      </c>
      <c r="M114" s="28">
        <v>1</v>
      </c>
      <c r="N114" s="28">
        <v>1</v>
      </c>
      <c r="O114" s="28">
        <v>0</v>
      </c>
      <c r="P114" s="28">
        <v>0</v>
      </c>
      <c r="Q114" s="28">
        <v>0</v>
      </c>
      <c r="R114" s="75">
        <f t="shared" si="6"/>
        <v>5</v>
      </c>
      <c r="T114" s="26">
        <v>111</v>
      </c>
      <c r="U114" s="28">
        <v>0</v>
      </c>
      <c r="V114" s="28">
        <v>0</v>
      </c>
      <c r="W114" s="28">
        <v>0</v>
      </c>
      <c r="X114" s="28">
        <v>0</v>
      </c>
      <c r="Y114" s="28">
        <v>0</v>
      </c>
      <c r="Z114" s="28">
        <v>0</v>
      </c>
      <c r="AA114" s="28">
        <v>0</v>
      </c>
      <c r="AB114" s="28">
        <v>1</v>
      </c>
      <c r="AC114" s="28">
        <v>0</v>
      </c>
      <c r="AD114" s="28">
        <v>1</v>
      </c>
      <c r="AE114" s="28">
        <v>0</v>
      </c>
      <c r="AF114" s="28">
        <v>0</v>
      </c>
      <c r="AG114" s="28">
        <v>0</v>
      </c>
      <c r="AH114" s="28">
        <v>0</v>
      </c>
      <c r="AI114" s="28">
        <v>0</v>
      </c>
      <c r="AJ114" s="28">
        <v>1</v>
      </c>
      <c r="AK114" s="22">
        <f t="shared" si="7"/>
        <v>3</v>
      </c>
      <c r="AO114" s="26">
        <v>68</v>
      </c>
      <c r="AP114" s="25">
        <v>3</v>
      </c>
      <c r="AR114" s="12">
        <v>-68</v>
      </c>
      <c r="AS114" s="25">
        <v>3</v>
      </c>
      <c r="AW114" s="12">
        <v>68</v>
      </c>
    </row>
    <row r="115" spans="1:49" ht="15.75" x14ac:dyDescent="0.25">
      <c r="A115" s="26">
        <v>112</v>
      </c>
      <c r="B115" s="28">
        <v>0</v>
      </c>
      <c r="C115" s="28">
        <v>0</v>
      </c>
      <c r="D115" s="28">
        <v>1</v>
      </c>
      <c r="E115" s="28">
        <v>0</v>
      </c>
      <c r="F115" s="28">
        <v>0</v>
      </c>
      <c r="G115" s="28">
        <v>0</v>
      </c>
      <c r="H115" s="28">
        <v>1</v>
      </c>
      <c r="I115" s="28">
        <v>0</v>
      </c>
      <c r="J115" s="28">
        <v>0</v>
      </c>
      <c r="K115" s="28">
        <v>0</v>
      </c>
      <c r="L115" s="28">
        <v>1</v>
      </c>
      <c r="M115" s="28">
        <v>0</v>
      </c>
      <c r="N115" s="28">
        <v>0</v>
      </c>
      <c r="O115" s="28">
        <v>1</v>
      </c>
      <c r="P115" s="28">
        <v>0</v>
      </c>
      <c r="Q115" s="28">
        <v>0</v>
      </c>
      <c r="R115" s="75">
        <f t="shared" si="6"/>
        <v>4</v>
      </c>
      <c r="T115" s="26">
        <v>112</v>
      </c>
      <c r="U115" s="28">
        <v>0</v>
      </c>
      <c r="V115" s="28">
        <v>1</v>
      </c>
      <c r="W115" s="28">
        <v>1</v>
      </c>
      <c r="X115" s="28">
        <v>0</v>
      </c>
      <c r="Y115" s="28">
        <v>0</v>
      </c>
      <c r="Z115" s="28">
        <v>2</v>
      </c>
      <c r="AA115" s="28">
        <v>0</v>
      </c>
      <c r="AB115" s="28">
        <v>0</v>
      </c>
      <c r="AC115" s="28">
        <v>0</v>
      </c>
      <c r="AD115" s="28">
        <v>0</v>
      </c>
      <c r="AE115" s="28">
        <v>0</v>
      </c>
      <c r="AF115" s="28">
        <v>1</v>
      </c>
      <c r="AG115" s="28">
        <v>1</v>
      </c>
      <c r="AH115" s="28">
        <v>0</v>
      </c>
      <c r="AI115" s="28">
        <v>0</v>
      </c>
      <c r="AJ115" s="28">
        <v>0</v>
      </c>
      <c r="AK115" s="22">
        <f t="shared" si="7"/>
        <v>6</v>
      </c>
      <c r="AO115" s="26">
        <v>67</v>
      </c>
      <c r="AP115" s="25">
        <v>5</v>
      </c>
      <c r="AR115" s="12">
        <v>-67</v>
      </c>
      <c r="AS115" s="25">
        <v>5</v>
      </c>
      <c r="AW115" s="12">
        <v>67</v>
      </c>
    </row>
    <row r="116" spans="1:49" ht="15.75" x14ac:dyDescent="0.25">
      <c r="A116" s="26">
        <v>113</v>
      </c>
      <c r="B116" s="28">
        <v>0</v>
      </c>
      <c r="C116" s="28">
        <v>0</v>
      </c>
      <c r="D116" s="28">
        <v>0</v>
      </c>
      <c r="E116" s="28">
        <v>0</v>
      </c>
      <c r="F116" s="28">
        <v>0</v>
      </c>
      <c r="G116" s="28">
        <v>0</v>
      </c>
      <c r="H116" s="28">
        <v>0</v>
      </c>
      <c r="I116" s="28">
        <v>0</v>
      </c>
      <c r="J116" s="28">
        <v>0</v>
      </c>
      <c r="K116" s="28">
        <v>0</v>
      </c>
      <c r="L116" s="28">
        <v>0</v>
      </c>
      <c r="M116" s="28">
        <v>0</v>
      </c>
      <c r="N116" s="28">
        <v>0</v>
      </c>
      <c r="O116" s="28">
        <v>0</v>
      </c>
      <c r="P116" s="28">
        <v>0</v>
      </c>
      <c r="Q116" s="28">
        <v>1</v>
      </c>
      <c r="R116" s="75">
        <f t="shared" si="6"/>
        <v>1</v>
      </c>
      <c r="T116" s="26">
        <v>113</v>
      </c>
      <c r="U116" s="28">
        <v>0</v>
      </c>
      <c r="V116" s="28">
        <v>0</v>
      </c>
      <c r="W116" s="28">
        <v>0</v>
      </c>
      <c r="X116" s="28">
        <v>0</v>
      </c>
      <c r="Y116" s="28">
        <v>0</v>
      </c>
      <c r="Z116" s="28">
        <v>0</v>
      </c>
      <c r="AA116" s="28">
        <v>0</v>
      </c>
      <c r="AB116" s="28">
        <v>0</v>
      </c>
      <c r="AC116" s="28">
        <v>0</v>
      </c>
      <c r="AD116" s="28">
        <v>0</v>
      </c>
      <c r="AE116" s="28">
        <v>0</v>
      </c>
      <c r="AF116" s="28">
        <v>0</v>
      </c>
      <c r="AG116" s="28">
        <v>0</v>
      </c>
      <c r="AH116" s="28">
        <v>0</v>
      </c>
      <c r="AI116" s="28">
        <v>0</v>
      </c>
      <c r="AJ116" s="28">
        <v>0</v>
      </c>
      <c r="AK116" s="22">
        <f t="shared" si="7"/>
        <v>0</v>
      </c>
      <c r="AO116" s="26">
        <v>66</v>
      </c>
      <c r="AP116" s="25">
        <v>2</v>
      </c>
      <c r="AR116" s="12">
        <v>-66</v>
      </c>
      <c r="AS116" s="25">
        <v>2</v>
      </c>
      <c r="AW116" s="12">
        <v>66</v>
      </c>
    </row>
    <row r="117" spans="1:49" ht="15.75" x14ac:dyDescent="0.25">
      <c r="A117" s="26">
        <v>114</v>
      </c>
      <c r="B117" s="28">
        <v>0</v>
      </c>
      <c r="C117" s="28">
        <v>0</v>
      </c>
      <c r="D117" s="28">
        <v>0</v>
      </c>
      <c r="E117" s="28">
        <v>0</v>
      </c>
      <c r="F117" s="28">
        <v>0</v>
      </c>
      <c r="G117" s="28">
        <v>0</v>
      </c>
      <c r="H117" s="28">
        <v>0</v>
      </c>
      <c r="I117" s="28">
        <v>1</v>
      </c>
      <c r="J117" s="28">
        <v>0</v>
      </c>
      <c r="K117" s="28">
        <v>0</v>
      </c>
      <c r="L117" s="28">
        <v>0</v>
      </c>
      <c r="M117" s="28">
        <v>0</v>
      </c>
      <c r="N117" s="28">
        <v>0</v>
      </c>
      <c r="O117" s="28">
        <v>0</v>
      </c>
      <c r="P117" s="28">
        <v>0</v>
      </c>
      <c r="Q117" s="28">
        <v>0</v>
      </c>
      <c r="R117" s="75">
        <f t="shared" si="6"/>
        <v>1</v>
      </c>
      <c r="T117" s="26">
        <v>114</v>
      </c>
      <c r="U117" s="28">
        <v>0</v>
      </c>
      <c r="V117" s="28">
        <v>0</v>
      </c>
      <c r="W117" s="28">
        <v>0</v>
      </c>
      <c r="X117" s="28">
        <v>0</v>
      </c>
      <c r="Y117" s="28">
        <v>0</v>
      </c>
      <c r="Z117" s="28">
        <v>0</v>
      </c>
      <c r="AA117" s="28">
        <v>0</v>
      </c>
      <c r="AB117" s="28">
        <v>1</v>
      </c>
      <c r="AC117" s="28">
        <v>0</v>
      </c>
      <c r="AD117" s="28">
        <v>0</v>
      </c>
      <c r="AE117" s="28">
        <v>0</v>
      </c>
      <c r="AF117" s="28">
        <v>0</v>
      </c>
      <c r="AG117" s="28">
        <v>0</v>
      </c>
      <c r="AH117" s="28">
        <v>1</v>
      </c>
      <c r="AI117" s="28">
        <v>0</v>
      </c>
      <c r="AJ117" s="28">
        <v>2</v>
      </c>
      <c r="AK117" s="22">
        <f t="shared" si="7"/>
        <v>4</v>
      </c>
      <c r="AO117" s="26">
        <v>65</v>
      </c>
      <c r="AP117" s="25">
        <v>4</v>
      </c>
      <c r="AR117" s="12">
        <v>-65</v>
      </c>
      <c r="AS117" s="25">
        <v>4</v>
      </c>
      <c r="AW117" s="12">
        <v>65</v>
      </c>
    </row>
    <row r="118" spans="1:49" ht="15.75" x14ac:dyDescent="0.25">
      <c r="A118" s="26">
        <v>115</v>
      </c>
      <c r="B118" s="28">
        <v>0</v>
      </c>
      <c r="C118" s="28">
        <v>0</v>
      </c>
      <c r="D118" s="28">
        <v>0</v>
      </c>
      <c r="E118" s="28">
        <v>1</v>
      </c>
      <c r="F118" s="28">
        <v>0</v>
      </c>
      <c r="G118" s="28">
        <v>2</v>
      </c>
      <c r="H118" s="28">
        <v>1</v>
      </c>
      <c r="I118" s="28">
        <v>0</v>
      </c>
      <c r="J118" s="28">
        <v>0</v>
      </c>
      <c r="K118" s="28">
        <v>0</v>
      </c>
      <c r="L118" s="28">
        <v>0</v>
      </c>
      <c r="M118" s="28">
        <v>0</v>
      </c>
      <c r="N118" s="28">
        <v>0</v>
      </c>
      <c r="O118" s="28">
        <v>0</v>
      </c>
      <c r="P118" s="28">
        <v>0</v>
      </c>
      <c r="Q118" s="28">
        <v>0</v>
      </c>
      <c r="R118" s="75">
        <f t="shared" si="6"/>
        <v>4</v>
      </c>
      <c r="T118" s="26">
        <v>115</v>
      </c>
      <c r="U118" s="28">
        <v>0</v>
      </c>
      <c r="V118" s="28">
        <v>0</v>
      </c>
      <c r="W118" s="28">
        <v>0</v>
      </c>
      <c r="X118" s="28">
        <v>0</v>
      </c>
      <c r="Y118" s="28">
        <v>0</v>
      </c>
      <c r="Z118" s="28">
        <v>0</v>
      </c>
      <c r="AA118" s="28">
        <v>0</v>
      </c>
      <c r="AB118" s="28">
        <v>1</v>
      </c>
      <c r="AC118" s="28">
        <v>0</v>
      </c>
      <c r="AD118" s="28">
        <v>0</v>
      </c>
      <c r="AE118" s="28">
        <v>0</v>
      </c>
      <c r="AF118" s="28">
        <v>0</v>
      </c>
      <c r="AG118" s="28">
        <v>0</v>
      </c>
      <c r="AH118" s="28">
        <v>0</v>
      </c>
      <c r="AI118" s="28">
        <v>0</v>
      </c>
      <c r="AJ118" s="28">
        <v>0</v>
      </c>
      <c r="AK118" s="22">
        <f t="shared" si="7"/>
        <v>1</v>
      </c>
      <c r="AO118" s="26">
        <v>64</v>
      </c>
      <c r="AP118" s="25">
        <v>2</v>
      </c>
      <c r="AR118" s="12">
        <v>-64</v>
      </c>
      <c r="AS118" s="25">
        <v>2</v>
      </c>
      <c r="AW118" s="12">
        <v>64</v>
      </c>
    </row>
    <row r="119" spans="1:49" ht="15.75" x14ac:dyDescent="0.25">
      <c r="A119" s="26">
        <v>116</v>
      </c>
      <c r="B119" s="28">
        <v>0</v>
      </c>
      <c r="C119" s="28">
        <v>0</v>
      </c>
      <c r="D119" s="28">
        <v>0</v>
      </c>
      <c r="E119" s="28">
        <v>1</v>
      </c>
      <c r="F119" s="28">
        <v>0</v>
      </c>
      <c r="G119" s="28">
        <v>0</v>
      </c>
      <c r="H119" s="28">
        <v>0</v>
      </c>
      <c r="I119" s="28">
        <v>0</v>
      </c>
      <c r="J119" s="28">
        <v>0</v>
      </c>
      <c r="K119" s="28">
        <v>0</v>
      </c>
      <c r="L119" s="28">
        <v>0</v>
      </c>
      <c r="M119" s="28">
        <v>0</v>
      </c>
      <c r="N119" s="28">
        <v>0</v>
      </c>
      <c r="O119" s="28">
        <v>0</v>
      </c>
      <c r="P119" s="28">
        <v>0</v>
      </c>
      <c r="Q119" s="28">
        <v>0</v>
      </c>
      <c r="R119" s="75">
        <f t="shared" si="6"/>
        <v>1</v>
      </c>
      <c r="T119" s="26">
        <v>116</v>
      </c>
      <c r="U119" s="28">
        <v>0</v>
      </c>
      <c r="V119" s="28">
        <v>0</v>
      </c>
      <c r="W119" s="28">
        <v>0</v>
      </c>
      <c r="X119" s="28">
        <v>0</v>
      </c>
      <c r="Y119" s="28">
        <v>0</v>
      </c>
      <c r="Z119" s="28">
        <v>0</v>
      </c>
      <c r="AA119" s="28">
        <v>0</v>
      </c>
      <c r="AB119" s="28">
        <v>0</v>
      </c>
      <c r="AC119" s="28">
        <v>0</v>
      </c>
      <c r="AD119" s="28">
        <v>0</v>
      </c>
      <c r="AE119" s="28">
        <v>0</v>
      </c>
      <c r="AF119" s="28">
        <v>0</v>
      </c>
      <c r="AG119" s="28">
        <v>0</v>
      </c>
      <c r="AH119" s="28">
        <v>0</v>
      </c>
      <c r="AI119" s="28">
        <v>0</v>
      </c>
      <c r="AJ119" s="28">
        <v>0</v>
      </c>
      <c r="AK119" s="22">
        <f t="shared" si="7"/>
        <v>0</v>
      </c>
      <c r="AO119" s="26">
        <v>63</v>
      </c>
      <c r="AP119" s="25">
        <v>4</v>
      </c>
      <c r="AR119" s="12">
        <v>-63</v>
      </c>
      <c r="AS119" s="25">
        <v>4</v>
      </c>
      <c r="AW119" s="12">
        <v>63</v>
      </c>
    </row>
    <row r="120" spans="1:49" ht="15.75" x14ac:dyDescent="0.25">
      <c r="A120" s="26">
        <v>117</v>
      </c>
      <c r="B120" s="28">
        <v>0</v>
      </c>
      <c r="C120" s="28">
        <v>0</v>
      </c>
      <c r="D120" s="28">
        <v>0</v>
      </c>
      <c r="E120" s="28">
        <v>0</v>
      </c>
      <c r="F120" s="28">
        <v>0</v>
      </c>
      <c r="G120" s="28">
        <v>0</v>
      </c>
      <c r="H120" s="28">
        <v>0</v>
      </c>
      <c r="I120" s="28">
        <v>0</v>
      </c>
      <c r="J120" s="28">
        <v>0</v>
      </c>
      <c r="K120" s="28">
        <v>1</v>
      </c>
      <c r="L120" s="28">
        <v>0</v>
      </c>
      <c r="M120" s="28">
        <v>0</v>
      </c>
      <c r="N120" s="28">
        <v>0</v>
      </c>
      <c r="O120" s="28">
        <v>1</v>
      </c>
      <c r="P120" s="28">
        <v>0</v>
      </c>
      <c r="Q120" s="28">
        <v>0</v>
      </c>
      <c r="R120" s="75">
        <f t="shared" si="6"/>
        <v>2</v>
      </c>
      <c r="T120" s="26">
        <v>117</v>
      </c>
      <c r="U120" s="28">
        <v>0</v>
      </c>
      <c r="V120" s="28">
        <v>0</v>
      </c>
      <c r="W120" s="28">
        <v>0</v>
      </c>
      <c r="X120" s="28">
        <v>0</v>
      </c>
      <c r="Y120" s="28">
        <v>1</v>
      </c>
      <c r="Z120" s="28">
        <v>1</v>
      </c>
      <c r="AA120" s="28">
        <v>2</v>
      </c>
      <c r="AB120" s="28">
        <v>0</v>
      </c>
      <c r="AC120" s="28">
        <v>0</v>
      </c>
      <c r="AD120" s="28">
        <v>0</v>
      </c>
      <c r="AE120" s="28">
        <v>0</v>
      </c>
      <c r="AF120" s="28">
        <v>0</v>
      </c>
      <c r="AG120" s="28">
        <v>0</v>
      </c>
      <c r="AH120" s="28">
        <v>0</v>
      </c>
      <c r="AI120" s="28">
        <v>0</v>
      </c>
      <c r="AJ120" s="28">
        <v>0</v>
      </c>
      <c r="AK120" s="22">
        <f t="shared" si="7"/>
        <v>4</v>
      </c>
      <c r="AO120" s="26">
        <v>62</v>
      </c>
      <c r="AP120" s="25">
        <v>9</v>
      </c>
      <c r="AR120" s="12">
        <v>-62</v>
      </c>
      <c r="AS120" s="25">
        <v>9</v>
      </c>
      <c r="AW120" s="12">
        <v>62</v>
      </c>
    </row>
    <row r="121" spans="1:49" ht="15.75" x14ac:dyDescent="0.25">
      <c r="A121" s="26">
        <v>118</v>
      </c>
      <c r="B121" s="28">
        <v>0</v>
      </c>
      <c r="C121" s="28">
        <v>0</v>
      </c>
      <c r="D121" s="28">
        <v>0</v>
      </c>
      <c r="E121" s="28">
        <v>0</v>
      </c>
      <c r="F121" s="28">
        <v>0</v>
      </c>
      <c r="G121" s="28">
        <v>0</v>
      </c>
      <c r="H121" s="28">
        <v>0</v>
      </c>
      <c r="I121" s="28">
        <v>0</v>
      </c>
      <c r="J121" s="28">
        <v>0</v>
      </c>
      <c r="K121" s="28">
        <v>0</v>
      </c>
      <c r="L121" s="28">
        <v>0</v>
      </c>
      <c r="M121" s="28">
        <v>1</v>
      </c>
      <c r="N121" s="28">
        <v>0</v>
      </c>
      <c r="O121" s="28">
        <v>0</v>
      </c>
      <c r="P121" s="28">
        <v>0</v>
      </c>
      <c r="Q121" s="28">
        <v>0</v>
      </c>
      <c r="R121" s="75">
        <f t="shared" si="6"/>
        <v>1</v>
      </c>
      <c r="T121" s="26">
        <v>118</v>
      </c>
      <c r="U121" s="28">
        <v>0</v>
      </c>
      <c r="V121" s="28">
        <v>0</v>
      </c>
      <c r="W121" s="28">
        <v>0</v>
      </c>
      <c r="X121" s="28">
        <v>0</v>
      </c>
      <c r="Y121" s="28">
        <v>0</v>
      </c>
      <c r="Z121" s="28">
        <v>0</v>
      </c>
      <c r="AA121" s="28">
        <v>0</v>
      </c>
      <c r="AB121" s="28">
        <v>0</v>
      </c>
      <c r="AC121" s="28">
        <v>0</v>
      </c>
      <c r="AD121" s="28">
        <v>1</v>
      </c>
      <c r="AE121" s="28">
        <v>1</v>
      </c>
      <c r="AF121" s="28">
        <v>0</v>
      </c>
      <c r="AG121" s="28">
        <v>0</v>
      </c>
      <c r="AH121" s="28">
        <v>0</v>
      </c>
      <c r="AI121" s="28">
        <v>0</v>
      </c>
      <c r="AJ121" s="28">
        <v>0</v>
      </c>
      <c r="AK121" s="22">
        <f t="shared" si="7"/>
        <v>2</v>
      </c>
      <c r="AO121" s="26">
        <v>61</v>
      </c>
      <c r="AP121" s="25">
        <v>1</v>
      </c>
      <c r="AR121" s="12">
        <v>-61</v>
      </c>
      <c r="AS121" s="25">
        <v>1</v>
      </c>
      <c r="AW121" s="12">
        <v>61</v>
      </c>
    </row>
    <row r="122" spans="1:49" ht="15.75" x14ac:dyDescent="0.25">
      <c r="A122" s="26">
        <v>119</v>
      </c>
      <c r="B122" s="28">
        <v>0</v>
      </c>
      <c r="C122" s="28">
        <v>0</v>
      </c>
      <c r="D122" s="28">
        <v>0</v>
      </c>
      <c r="E122" s="28">
        <v>0</v>
      </c>
      <c r="F122" s="28">
        <v>0</v>
      </c>
      <c r="G122" s="28">
        <v>0</v>
      </c>
      <c r="H122" s="28">
        <v>0</v>
      </c>
      <c r="I122" s="28">
        <v>0</v>
      </c>
      <c r="J122" s="28">
        <v>0</v>
      </c>
      <c r="K122" s="28">
        <v>0</v>
      </c>
      <c r="L122" s="28">
        <v>0</v>
      </c>
      <c r="M122" s="28">
        <v>0</v>
      </c>
      <c r="N122" s="28">
        <v>0</v>
      </c>
      <c r="O122" s="28">
        <v>0</v>
      </c>
      <c r="P122" s="28">
        <v>0</v>
      </c>
      <c r="Q122" s="28">
        <v>0</v>
      </c>
      <c r="R122" s="75">
        <f t="shared" si="6"/>
        <v>0</v>
      </c>
      <c r="T122" s="26">
        <v>119</v>
      </c>
      <c r="U122" s="28">
        <v>0</v>
      </c>
      <c r="V122" s="28">
        <v>0</v>
      </c>
      <c r="W122" s="28">
        <v>0</v>
      </c>
      <c r="X122" s="28">
        <v>0</v>
      </c>
      <c r="Y122" s="28">
        <v>0</v>
      </c>
      <c r="Z122" s="28">
        <v>0</v>
      </c>
      <c r="AA122" s="28">
        <v>0</v>
      </c>
      <c r="AB122" s="28">
        <v>0</v>
      </c>
      <c r="AC122" s="28">
        <v>0</v>
      </c>
      <c r="AD122" s="28">
        <v>0</v>
      </c>
      <c r="AE122" s="28">
        <v>0</v>
      </c>
      <c r="AF122" s="28">
        <v>1</v>
      </c>
      <c r="AG122" s="28">
        <v>1</v>
      </c>
      <c r="AH122" s="28">
        <v>0</v>
      </c>
      <c r="AI122" s="28">
        <v>0</v>
      </c>
      <c r="AJ122" s="28">
        <v>0</v>
      </c>
      <c r="AK122" s="22">
        <f t="shared" si="7"/>
        <v>2</v>
      </c>
      <c r="AO122" s="26">
        <v>60</v>
      </c>
      <c r="AP122" s="25">
        <v>1</v>
      </c>
      <c r="AR122" s="12">
        <v>-60</v>
      </c>
      <c r="AS122" s="25">
        <v>1</v>
      </c>
      <c r="AW122" s="12">
        <v>60</v>
      </c>
    </row>
    <row r="123" spans="1:49" ht="15.75" x14ac:dyDescent="0.25">
      <c r="A123" s="26">
        <v>120</v>
      </c>
      <c r="B123" s="28">
        <v>0</v>
      </c>
      <c r="C123" s="28">
        <v>0</v>
      </c>
      <c r="D123" s="28">
        <v>0</v>
      </c>
      <c r="E123" s="28">
        <v>0</v>
      </c>
      <c r="F123" s="28">
        <v>1</v>
      </c>
      <c r="G123" s="28">
        <v>0</v>
      </c>
      <c r="H123" s="28">
        <v>0</v>
      </c>
      <c r="I123" s="28">
        <v>0</v>
      </c>
      <c r="J123" s="28">
        <v>0</v>
      </c>
      <c r="K123" s="28">
        <v>0</v>
      </c>
      <c r="L123" s="28">
        <v>0</v>
      </c>
      <c r="M123" s="28">
        <v>1</v>
      </c>
      <c r="N123" s="28">
        <v>0</v>
      </c>
      <c r="O123" s="28">
        <v>0</v>
      </c>
      <c r="P123" s="28">
        <v>0</v>
      </c>
      <c r="Q123" s="28">
        <v>0</v>
      </c>
      <c r="R123" s="75">
        <f t="shared" si="6"/>
        <v>2</v>
      </c>
      <c r="T123" s="26">
        <v>120</v>
      </c>
      <c r="U123" s="28">
        <v>0</v>
      </c>
      <c r="V123" s="28">
        <v>0</v>
      </c>
      <c r="W123" s="28">
        <v>1</v>
      </c>
      <c r="X123" s="28">
        <v>1</v>
      </c>
      <c r="Y123" s="28">
        <v>0</v>
      </c>
      <c r="Z123" s="28">
        <v>0</v>
      </c>
      <c r="AA123" s="28">
        <v>0</v>
      </c>
      <c r="AB123" s="28">
        <v>0</v>
      </c>
      <c r="AC123" s="28">
        <v>0</v>
      </c>
      <c r="AD123" s="28">
        <v>0</v>
      </c>
      <c r="AE123" s="28">
        <v>0</v>
      </c>
      <c r="AF123" s="28">
        <v>0</v>
      </c>
      <c r="AG123" s="28">
        <v>1</v>
      </c>
      <c r="AH123" s="28">
        <v>0</v>
      </c>
      <c r="AI123" s="28">
        <v>0</v>
      </c>
      <c r="AJ123" s="28">
        <v>0</v>
      </c>
      <c r="AK123" s="22">
        <f t="shared" si="7"/>
        <v>3</v>
      </c>
      <c r="AO123" s="26">
        <v>59</v>
      </c>
      <c r="AP123" s="25">
        <v>2</v>
      </c>
      <c r="AR123" s="12">
        <v>-59</v>
      </c>
      <c r="AS123" s="25">
        <v>2</v>
      </c>
      <c r="AW123" s="12">
        <v>59</v>
      </c>
    </row>
    <row r="124" spans="1:49" ht="15.75" x14ac:dyDescent="0.25">
      <c r="A124" s="26">
        <v>121</v>
      </c>
      <c r="B124" s="28">
        <v>0</v>
      </c>
      <c r="C124" s="28">
        <v>0</v>
      </c>
      <c r="D124" s="28">
        <v>1</v>
      </c>
      <c r="E124" s="28">
        <v>0</v>
      </c>
      <c r="F124" s="28">
        <v>0</v>
      </c>
      <c r="G124" s="28">
        <v>0</v>
      </c>
      <c r="H124" s="28">
        <v>0</v>
      </c>
      <c r="I124" s="28">
        <v>1</v>
      </c>
      <c r="J124" s="28">
        <v>0</v>
      </c>
      <c r="K124" s="28">
        <v>0</v>
      </c>
      <c r="L124" s="28">
        <v>0</v>
      </c>
      <c r="M124" s="28">
        <v>0</v>
      </c>
      <c r="N124" s="28">
        <v>1</v>
      </c>
      <c r="O124" s="28">
        <v>0</v>
      </c>
      <c r="P124" s="28">
        <v>0</v>
      </c>
      <c r="Q124" s="28">
        <v>0</v>
      </c>
      <c r="R124" s="75">
        <f t="shared" si="6"/>
        <v>3</v>
      </c>
      <c r="T124" s="26">
        <v>121</v>
      </c>
      <c r="U124" s="28">
        <v>0</v>
      </c>
      <c r="V124" s="28">
        <v>0</v>
      </c>
      <c r="W124" s="28">
        <v>1</v>
      </c>
      <c r="X124" s="28">
        <v>0</v>
      </c>
      <c r="Y124" s="28">
        <v>0</v>
      </c>
      <c r="Z124" s="28">
        <v>0</v>
      </c>
      <c r="AA124" s="28">
        <v>0</v>
      </c>
      <c r="AB124" s="28">
        <v>0</v>
      </c>
      <c r="AC124" s="28">
        <v>0</v>
      </c>
      <c r="AD124" s="28">
        <v>0</v>
      </c>
      <c r="AE124" s="28">
        <v>0</v>
      </c>
      <c r="AF124" s="28">
        <v>0</v>
      </c>
      <c r="AG124" s="28">
        <v>0</v>
      </c>
      <c r="AH124" s="28">
        <v>0</v>
      </c>
      <c r="AI124" s="28">
        <v>0</v>
      </c>
      <c r="AJ124" s="28">
        <v>1</v>
      </c>
      <c r="AK124" s="22">
        <f t="shared" si="7"/>
        <v>2</v>
      </c>
      <c r="AO124" s="26">
        <v>58</v>
      </c>
      <c r="AP124" s="25">
        <v>3</v>
      </c>
      <c r="AR124" s="12">
        <v>-58</v>
      </c>
      <c r="AS124" s="25">
        <v>3</v>
      </c>
      <c r="AW124" s="12">
        <v>58</v>
      </c>
    </row>
    <row r="125" spans="1:49" ht="15.75" x14ac:dyDescent="0.25">
      <c r="A125" s="26">
        <v>122</v>
      </c>
      <c r="B125" s="28">
        <v>0</v>
      </c>
      <c r="C125" s="28">
        <v>0</v>
      </c>
      <c r="D125" s="28">
        <v>0</v>
      </c>
      <c r="E125" s="28">
        <v>1</v>
      </c>
      <c r="F125" s="28">
        <v>0</v>
      </c>
      <c r="G125" s="28">
        <v>0</v>
      </c>
      <c r="H125" s="28">
        <v>0</v>
      </c>
      <c r="I125" s="28">
        <v>0</v>
      </c>
      <c r="J125" s="28">
        <v>0</v>
      </c>
      <c r="K125" s="28">
        <v>1</v>
      </c>
      <c r="L125" s="28">
        <v>0</v>
      </c>
      <c r="M125" s="28">
        <v>0</v>
      </c>
      <c r="N125" s="28">
        <v>1</v>
      </c>
      <c r="O125" s="28">
        <v>0</v>
      </c>
      <c r="P125" s="28">
        <v>0</v>
      </c>
      <c r="Q125" s="28">
        <v>0</v>
      </c>
      <c r="R125" s="75">
        <f t="shared" si="6"/>
        <v>3</v>
      </c>
      <c r="T125" s="26">
        <v>122</v>
      </c>
      <c r="U125" s="28">
        <v>0</v>
      </c>
      <c r="V125" s="28">
        <v>0</v>
      </c>
      <c r="W125" s="28">
        <v>0</v>
      </c>
      <c r="X125" s="28">
        <v>1</v>
      </c>
      <c r="Y125" s="28">
        <v>0</v>
      </c>
      <c r="Z125" s="28">
        <v>0</v>
      </c>
      <c r="AA125" s="28">
        <v>0</v>
      </c>
      <c r="AB125" s="28">
        <v>0</v>
      </c>
      <c r="AC125" s="28">
        <v>0</v>
      </c>
      <c r="AD125" s="28">
        <v>0</v>
      </c>
      <c r="AE125" s="28">
        <v>0</v>
      </c>
      <c r="AF125" s="28">
        <v>0</v>
      </c>
      <c r="AG125" s="28">
        <v>1</v>
      </c>
      <c r="AH125" s="28">
        <v>0</v>
      </c>
      <c r="AI125" s="28">
        <v>0</v>
      </c>
      <c r="AJ125" s="28">
        <v>0</v>
      </c>
      <c r="AK125" s="22">
        <f t="shared" si="7"/>
        <v>2</v>
      </c>
      <c r="AO125" s="26">
        <v>57</v>
      </c>
      <c r="AP125" s="25">
        <v>4</v>
      </c>
      <c r="AR125" s="12">
        <v>-57</v>
      </c>
      <c r="AS125" s="25">
        <v>4</v>
      </c>
      <c r="AW125" s="12">
        <v>57</v>
      </c>
    </row>
    <row r="126" spans="1:49" ht="15.75" x14ac:dyDescent="0.25">
      <c r="A126" s="26">
        <v>123</v>
      </c>
      <c r="B126" s="28">
        <v>0</v>
      </c>
      <c r="C126" s="28">
        <v>0</v>
      </c>
      <c r="D126" s="28">
        <v>1</v>
      </c>
      <c r="E126" s="28">
        <v>0</v>
      </c>
      <c r="F126" s="28">
        <v>0</v>
      </c>
      <c r="G126" s="28">
        <v>0</v>
      </c>
      <c r="H126" s="28">
        <v>0</v>
      </c>
      <c r="I126" s="28">
        <v>0</v>
      </c>
      <c r="J126" s="28">
        <v>0</v>
      </c>
      <c r="K126" s="28">
        <v>0</v>
      </c>
      <c r="L126" s="28">
        <v>0</v>
      </c>
      <c r="M126" s="28">
        <v>0</v>
      </c>
      <c r="N126" s="28">
        <v>0</v>
      </c>
      <c r="O126" s="28">
        <v>0</v>
      </c>
      <c r="P126" s="28">
        <v>0</v>
      </c>
      <c r="Q126" s="28">
        <v>0</v>
      </c>
      <c r="R126" s="75">
        <f t="shared" si="6"/>
        <v>1</v>
      </c>
      <c r="T126" s="26">
        <v>123</v>
      </c>
      <c r="U126" s="28">
        <v>1</v>
      </c>
      <c r="V126" s="28">
        <v>0</v>
      </c>
      <c r="W126" s="28">
        <v>1</v>
      </c>
      <c r="X126" s="28">
        <v>0</v>
      </c>
      <c r="Y126" s="28">
        <v>1</v>
      </c>
      <c r="Z126" s="28">
        <v>0</v>
      </c>
      <c r="AA126" s="28">
        <v>0</v>
      </c>
      <c r="AB126" s="28">
        <v>0</v>
      </c>
      <c r="AC126" s="28">
        <v>2</v>
      </c>
      <c r="AD126" s="28">
        <v>0</v>
      </c>
      <c r="AE126" s="28">
        <v>0</v>
      </c>
      <c r="AF126" s="28">
        <v>0</v>
      </c>
      <c r="AG126" s="28">
        <v>0</v>
      </c>
      <c r="AH126" s="28">
        <v>0</v>
      </c>
      <c r="AI126" s="28">
        <v>0</v>
      </c>
      <c r="AJ126" s="28">
        <v>1</v>
      </c>
      <c r="AK126" s="22">
        <f t="shared" si="7"/>
        <v>6</v>
      </c>
      <c r="AO126" s="26">
        <v>56</v>
      </c>
      <c r="AP126" s="25">
        <v>3</v>
      </c>
      <c r="AR126" s="12">
        <v>-56</v>
      </c>
      <c r="AS126" s="25">
        <v>3</v>
      </c>
      <c r="AW126" s="12">
        <v>56</v>
      </c>
    </row>
    <row r="127" spans="1:49" ht="15.75" x14ac:dyDescent="0.25">
      <c r="A127" s="26">
        <v>124</v>
      </c>
      <c r="B127" s="28">
        <v>0</v>
      </c>
      <c r="C127" s="28">
        <v>0</v>
      </c>
      <c r="D127" s="28">
        <v>0</v>
      </c>
      <c r="E127" s="28">
        <v>2</v>
      </c>
      <c r="F127" s="28">
        <v>1</v>
      </c>
      <c r="G127" s="28">
        <v>0</v>
      </c>
      <c r="H127" s="28">
        <v>0</v>
      </c>
      <c r="I127" s="28">
        <v>0</v>
      </c>
      <c r="J127" s="28">
        <v>0</v>
      </c>
      <c r="K127" s="28">
        <v>0</v>
      </c>
      <c r="L127" s="28">
        <v>0</v>
      </c>
      <c r="M127" s="28">
        <v>1</v>
      </c>
      <c r="N127" s="28">
        <v>0</v>
      </c>
      <c r="O127" s="28">
        <v>0</v>
      </c>
      <c r="P127" s="28">
        <v>0</v>
      </c>
      <c r="Q127" s="28">
        <v>0</v>
      </c>
      <c r="R127" s="75">
        <f t="shared" si="6"/>
        <v>4</v>
      </c>
      <c r="T127" s="26">
        <v>124</v>
      </c>
      <c r="U127" s="28">
        <v>0</v>
      </c>
      <c r="V127" s="28">
        <v>0</v>
      </c>
      <c r="W127" s="28">
        <v>0</v>
      </c>
      <c r="X127" s="28">
        <v>0</v>
      </c>
      <c r="Y127" s="28">
        <v>0</v>
      </c>
      <c r="Z127" s="28">
        <v>0</v>
      </c>
      <c r="AA127" s="28">
        <v>0</v>
      </c>
      <c r="AB127" s="28">
        <v>0</v>
      </c>
      <c r="AC127" s="28">
        <v>1</v>
      </c>
      <c r="AD127" s="28">
        <v>1</v>
      </c>
      <c r="AE127" s="28">
        <v>0</v>
      </c>
      <c r="AF127" s="28">
        <v>1</v>
      </c>
      <c r="AG127" s="28">
        <v>0</v>
      </c>
      <c r="AH127" s="28">
        <v>0</v>
      </c>
      <c r="AI127" s="28">
        <v>0</v>
      </c>
      <c r="AJ127" s="28">
        <v>0</v>
      </c>
      <c r="AK127" s="22">
        <f t="shared" si="7"/>
        <v>3</v>
      </c>
      <c r="AO127" s="26">
        <v>55</v>
      </c>
      <c r="AP127" s="25">
        <v>1</v>
      </c>
      <c r="AR127" s="12">
        <v>-55</v>
      </c>
      <c r="AS127" s="25">
        <v>1</v>
      </c>
      <c r="AW127" s="12">
        <v>55</v>
      </c>
    </row>
    <row r="128" spans="1:49" ht="15.75" x14ac:dyDescent="0.25">
      <c r="A128" s="26">
        <v>125</v>
      </c>
      <c r="B128" s="28">
        <v>0</v>
      </c>
      <c r="C128" s="28">
        <v>0</v>
      </c>
      <c r="D128" s="28">
        <v>0</v>
      </c>
      <c r="E128" s="28">
        <v>0</v>
      </c>
      <c r="F128" s="28">
        <v>0</v>
      </c>
      <c r="G128" s="28">
        <v>0</v>
      </c>
      <c r="H128" s="28">
        <v>0</v>
      </c>
      <c r="I128" s="28">
        <v>0</v>
      </c>
      <c r="J128" s="28">
        <v>1</v>
      </c>
      <c r="K128" s="28">
        <v>0</v>
      </c>
      <c r="L128" s="28">
        <v>0</v>
      </c>
      <c r="M128" s="28">
        <v>0</v>
      </c>
      <c r="N128" s="28">
        <v>0</v>
      </c>
      <c r="O128" s="28">
        <v>0</v>
      </c>
      <c r="P128" s="28">
        <v>0</v>
      </c>
      <c r="Q128" s="28">
        <v>0</v>
      </c>
      <c r="R128" s="75">
        <f t="shared" si="6"/>
        <v>1</v>
      </c>
      <c r="T128" s="26">
        <v>125</v>
      </c>
      <c r="U128" s="28">
        <v>0</v>
      </c>
      <c r="V128" s="28">
        <v>1</v>
      </c>
      <c r="W128" s="28">
        <v>0</v>
      </c>
      <c r="X128" s="28">
        <v>0</v>
      </c>
      <c r="Y128" s="28">
        <v>0</v>
      </c>
      <c r="Z128" s="28">
        <v>0</v>
      </c>
      <c r="AA128" s="28">
        <v>0</v>
      </c>
      <c r="AB128" s="28">
        <v>0</v>
      </c>
      <c r="AC128" s="28">
        <v>0</v>
      </c>
      <c r="AD128" s="28">
        <v>0</v>
      </c>
      <c r="AE128" s="28">
        <v>0</v>
      </c>
      <c r="AF128" s="28">
        <v>1</v>
      </c>
      <c r="AG128" s="28">
        <v>0</v>
      </c>
      <c r="AH128" s="28">
        <v>0</v>
      </c>
      <c r="AI128" s="28">
        <v>0</v>
      </c>
      <c r="AJ128" s="28">
        <v>0</v>
      </c>
      <c r="AK128" s="22">
        <f t="shared" si="7"/>
        <v>2</v>
      </c>
      <c r="AO128" s="26">
        <v>54</v>
      </c>
      <c r="AP128" s="25">
        <v>5</v>
      </c>
      <c r="AR128" s="12">
        <v>-54</v>
      </c>
      <c r="AS128" s="25">
        <v>5</v>
      </c>
      <c r="AW128" s="12">
        <v>54</v>
      </c>
    </row>
    <row r="129" spans="1:49" ht="15.75" x14ac:dyDescent="0.25">
      <c r="A129" s="26">
        <v>126</v>
      </c>
      <c r="B129" s="28">
        <v>0</v>
      </c>
      <c r="C129" s="28">
        <v>0</v>
      </c>
      <c r="D129" s="28">
        <v>0</v>
      </c>
      <c r="E129" s="28">
        <v>0</v>
      </c>
      <c r="F129" s="28">
        <v>0</v>
      </c>
      <c r="G129" s="28">
        <v>0</v>
      </c>
      <c r="H129" s="28">
        <v>0</v>
      </c>
      <c r="I129" s="28">
        <v>1</v>
      </c>
      <c r="J129" s="28">
        <v>0</v>
      </c>
      <c r="K129" s="28">
        <v>0</v>
      </c>
      <c r="L129" s="28">
        <v>0</v>
      </c>
      <c r="M129" s="28">
        <v>1</v>
      </c>
      <c r="N129" s="28">
        <v>0</v>
      </c>
      <c r="O129" s="28">
        <v>0</v>
      </c>
      <c r="P129" s="28">
        <v>0</v>
      </c>
      <c r="Q129" s="28">
        <v>0</v>
      </c>
      <c r="R129" s="75">
        <f t="shared" si="6"/>
        <v>2</v>
      </c>
      <c r="T129" s="26">
        <v>126</v>
      </c>
      <c r="U129" s="28">
        <v>1</v>
      </c>
      <c r="V129" s="28">
        <v>0</v>
      </c>
      <c r="W129" s="28">
        <v>0</v>
      </c>
      <c r="X129" s="28">
        <v>0</v>
      </c>
      <c r="Y129" s="28">
        <v>0</v>
      </c>
      <c r="Z129" s="28">
        <v>0</v>
      </c>
      <c r="AA129" s="28">
        <v>0</v>
      </c>
      <c r="AB129" s="28">
        <v>0</v>
      </c>
      <c r="AC129" s="28">
        <v>0</v>
      </c>
      <c r="AD129" s="28">
        <v>0</v>
      </c>
      <c r="AE129" s="28">
        <v>0</v>
      </c>
      <c r="AF129" s="28">
        <v>1</v>
      </c>
      <c r="AG129" s="28">
        <v>0</v>
      </c>
      <c r="AH129" s="28">
        <v>0</v>
      </c>
      <c r="AI129" s="28">
        <v>0</v>
      </c>
      <c r="AJ129" s="28">
        <v>0</v>
      </c>
      <c r="AK129" s="22">
        <f t="shared" si="7"/>
        <v>2</v>
      </c>
      <c r="AO129" s="26">
        <v>53</v>
      </c>
      <c r="AP129" s="25">
        <v>1</v>
      </c>
      <c r="AR129" s="12">
        <v>-53</v>
      </c>
      <c r="AS129" s="25">
        <v>1</v>
      </c>
      <c r="AW129" s="12">
        <v>53</v>
      </c>
    </row>
    <row r="130" spans="1:49" ht="15.75" x14ac:dyDescent="0.25">
      <c r="A130" s="26">
        <v>127</v>
      </c>
      <c r="B130" s="28">
        <v>0</v>
      </c>
      <c r="C130" s="28">
        <v>0</v>
      </c>
      <c r="D130" s="28">
        <v>0</v>
      </c>
      <c r="E130" s="28">
        <v>0</v>
      </c>
      <c r="F130" s="28">
        <v>0</v>
      </c>
      <c r="G130" s="28">
        <v>0</v>
      </c>
      <c r="H130" s="28">
        <v>1</v>
      </c>
      <c r="I130" s="28">
        <v>0</v>
      </c>
      <c r="J130" s="28">
        <v>1</v>
      </c>
      <c r="K130" s="28">
        <v>0</v>
      </c>
      <c r="L130" s="28">
        <v>0</v>
      </c>
      <c r="M130" s="28">
        <v>1</v>
      </c>
      <c r="N130" s="28">
        <v>1</v>
      </c>
      <c r="O130" s="28">
        <v>0</v>
      </c>
      <c r="P130" s="28">
        <v>0</v>
      </c>
      <c r="Q130" s="28">
        <v>0</v>
      </c>
      <c r="R130" s="75">
        <f t="shared" si="6"/>
        <v>4</v>
      </c>
      <c r="T130" s="26">
        <v>127</v>
      </c>
      <c r="U130" s="28">
        <v>0</v>
      </c>
      <c r="V130" s="28">
        <v>0</v>
      </c>
      <c r="W130" s="28">
        <v>0</v>
      </c>
      <c r="X130" s="28">
        <v>1</v>
      </c>
      <c r="Y130" s="28">
        <v>0</v>
      </c>
      <c r="Z130" s="28">
        <v>1</v>
      </c>
      <c r="AA130" s="28">
        <v>1</v>
      </c>
      <c r="AB130" s="28">
        <v>0</v>
      </c>
      <c r="AC130" s="28">
        <v>1</v>
      </c>
      <c r="AD130" s="28">
        <v>0</v>
      </c>
      <c r="AE130" s="28">
        <v>0</v>
      </c>
      <c r="AF130" s="28">
        <v>0</v>
      </c>
      <c r="AG130" s="28">
        <v>1</v>
      </c>
      <c r="AH130" s="28">
        <v>0</v>
      </c>
      <c r="AI130" s="28">
        <v>0</v>
      </c>
      <c r="AJ130" s="28">
        <v>1</v>
      </c>
      <c r="AK130" s="22">
        <f t="shared" si="7"/>
        <v>6</v>
      </c>
      <c r="AO130" s="26">
        <v>52</v>
      </c>
      <c r="AP130" s="25">
        <v>5</v>
      </c>
      <c r="AR130" s="12">
        <v>-52</v>
      </c>
      <c r="AS130" s="25">
        <v>5</v>
      </c>
      <c r="AW130" s="12">
        <v>52</v>
      </c>
    </row>
    <row r="131" spans="1:49" ht="15.75" x14ac:dyDescent="0.25">
      <c r="A131" s="26">
        <v>128</v>
      </c>
      <c r="B131" s="28">
        <v>0</v>
      </c>
      <c r="C131" s="28">
        <v>0</v>
      </c>
      <c r="D131" s="28">
        <v>0</v>
      </c>
      <c r="E131" s="28">
        <v>0</v>
      </c>
      <c r="F131" s="28">
        <v>0</v>
      </c>
      <c r="G131" s="28">
        <v>0</v>
      </c>
      <c r="H131" s="28">
        <v>0</v>
      </c>
      <c r="I131" s="28">
        <v>0</v>
      </c>
      <c r="J131" s="28">
        <v>0</v>
      </c>
      <c r="K131" s="28">
        <v>0</v>
      </c>
      <c r="L131" s="28">
        <v>0</v>
      </c>
      <c r="M131" s="28">
        <v>2</v>
      </c>
      <c r="N131" s="28">
        <v>0</v>
      </c>
      <c r="O131" s="28">
        <v>0</v>
      </c>
      <c r="P131" s="28">
        <v>0</v>
      </c>
      <c r="Q131" s="28">
        <v>1</v>
      </c>
      <c r="R131" s="75">
        <f t="shared" ref="R131:R162" si="8">SUM(B131:Q131)</f>
        <v>3</v>
      </c>
      <c r="T131" s="26">
        <v>128</v>
      </c>
      <c r="U131" s="28">
        <v>1</v>
      </c>
      <c r="V131" s="28">
        <v>0</v>
      </c>
      <c r="W131" s="28">
        <v>0</v>
      </c>
      <c r="X131" s="28">
        <v>1</v>
      </c>
      <c r="Y131" s="28">
        <v>0</v>
      </c>
      <c r="Z131" s="28">
        <v>0</v>
      </c>
      <c r="AA131" s="28">
        <v>0</v>
      </c>
      <c r="AB131" s="28">
        <v>0</v>
      </c>
      <c r="AC131" s="28">
        <v>1</v>
      </c>
      <c r="AD131" s="28">
        <v>0</v>
      </c>
      <c r="AE131" s="28">
        <v>0</v>
      </c>
      <c r="AF131" s="28">
        <v>0</v>
      </c>
      <c r="AG131" s="28">
        <v>0</v>
      </c>
      <c r="AH131" s="28">
        <v>0</v>
      </c>
      <c r="AI131" s="28">
        <v>0</v>
      </c>
      <c r="AJ131" s="28">
        <v>0</v>
      </c>
      <c r="AK131" s="22">
        <f t="shared" ref="AK131:AK162" si="9">SUM(U131:AJ131)</f>
        <v>3</v>
      </c>
      <c r="AO131" s="26">
        <v>51</v>
      </c>
      <c r="AP131" s="25">
        <v>2</v>
      </c>
      <c r="AR131" s="12">
        <v>-51</v>
      </c>
      <c r="AS131" s="25">
        <v>2</v>
      </c>
      <c r="AW131" s="12">
        <v>51</v>
      </c>
    </row>
    <row r="132" spans="1:49" ht="15.75" x14ac:dyDescent="0.25">
      <c r="A132" s="26">
        <v>129</v>
      </c>
      <c r="B132" s="28">
        <v>0</v>
      </c>
      <c r="C132" s="28">
        <v>0</v>
      </c>
      <c r="D132" s="28">
        <v>0</v>
      </c>
      <c r="E132" s="28">
        <v>0</v>
      </c>
      <c r="F132" s="28">
        <v>0</v>
      </c>
      <c r="G132" s="28">
        <v>0</v>
      </c>
      <c r="H132" s="28">
        <v>0</v>
      </c>
      <c r="I132" s="28">
        <v>0</v>
      </c>
      <c r="J132" s="28">
        <v>0</v>
      </c>
      <c r="K132" s="28">
        <v>0</v>
      </c>
      <c r="L132" s="28">
        <v>0</v>
      </c>
      <c r="M132" s="28">
        <v>1</v>
      </c>
      <c r="N132" s="28">
        <v>0</v>
      </c>
      <c r="O132" s="28">
        <v>0</v>
      </c>
      <c r="P132" s="28">
        <v>0</v>
      </c>
      <c r="Q132" s="28">
        <v>0</v>
      </c>
      <c r="R132" s="75">
        <f t="shared" si="8"/>
        <v>1</v>
      </c>
      <c r="T132" s="26">
        <v>129</v>
      </c>
      <c r="U132" s="28">
        <v>1</v>
      </c>
      <c r="V132" s="28">
        <v>0</v>
      </c>
      <c r="W132" s="28">
        <v>0</v>
      </c>
      <c r="X132" s="28">
        <v>0</v>
      </c>
      <c r="Y132" s="28">
        <v>0</v>
      </c>
      <c r="Z132" s="28">
        <v>0</v>
      </c>
      <c r="AA132" s="28">
        <v>0</v>
      </c>
      <c r="AB132" s="28">
        <v>1</v>
      </c>
      <c r="AC132" s="28">
        <v>0</v>
      </c>
      <c r="AD132" s="28">
        <v>1</v>
      </c>
      <c r="AE132" s="28">
        <v>0</v>
      </c>
      <c r="AF132" s="28">
        <v>1</v>
      </c>
      <c r="AG132" s="28">
        <v>0</v>
      </c>
      <c r="AH132" s="28">
        <v>0</v>
      </c>
      <c r="AI132" s="28">
        <v>0</v>
      </c>
      <c r="AJ132" s="28">
        <v>0</v>
      </c>
      <c r="AK132" s="22">
        <f t="shared" si="9"/>
        <v>4</v>
      </c>
      <c r="AO132" s="26">
        <v>50</v>
      </c>
      <c r="AP132" s="25">
        <v>4</v>
      </c>
      <c r="AR132" s="12">
        <v>-50</v>
      </c>
      <c r="AS132" s="25">
        <v>4</v>
      </c>
      <c r="AW132" s="12">
        <v>50</v>
      </c>
    </row>
    <row r="133" spans="1:49" ht="15.75" x14ac:dyDescent="0.25">
      <c r="A133" s="26">
        <v>130</v>
      </c>
      <c r="B133" s="28">
        <v>0</v>
      </c>
      <c r="C133" s="28">
        <v>0</v>
      </c>
      <c r="D133" s="28">
        <v>0</v>
      </c>
      <c r="E133" s="28">
        <v>0</v>
      </c>
      <c r="F133" s="28">
        <v>0</v>
      </c>
      <c r="G133" s="28">
        <v>0</v>
      </c>
      <c r="H133" s="28">
        <v>0</v>
      </c>
      <c r="I133" s="28">
        <v>0</v>
      </c>
      <c r="J133" s="28">
        <v>0</v>
      </c>
      <c r="K133" s="28">
        <v>0</v>
      </c>
      <c r="L133" s="28">
        <v>0</v>
      </c>
      <c r="M133" s="28">
        <v>0</v>
      </c>
      <c r="N133" s="28">
        <v>0</v>
      </c>
      <c r="O133" s="28">
        <v>0</v>
      </c>
      <c r="P133" s="28">
        <v>0</v>
      </c>
      <c r="Q133" s="28">
        <v>0</v>
      </c>
      <c r="R133" s="75">
        <f t="shared" si="8"/>
        <v>0</v>
      </c>
      <c r="T133" s="26">
        <v>130</v>
      </c>
      <c r="U133" s="28">
        <v>0</v>
      </c>
      <c r="V133" s="28">
        <v>0</v>
      </c>
      <c r="W133" s="28">
        <v>0</v>
      </c>
      <c r="X133" s="28">
        <v>1</v>
      </c>
      <c r="Y133" s="28">
        <v>0</v>
      </c>
      <c r="Z133" s="28">
        <v>0</v>
      </c>
      <c r="AA133" s="28">
        <v>0</v>
      </c>
      <c r="AB133" s="28">
        <v>0</v>
      </c>
      <c r="AC133" s="28">
        <v>0</v>
      </c>
      <c r="AD133" s="28">
        <v>0</v>
      </c>
      <c r="AE133" s="28">
        <v>0</v>
      </c>
      <c r="AF133" s="28">
        <v>0</v>
      </c>
      <c r="AG133" s="28">
        <v>0</v>
      </c>
      <c r="AH133" s="28">
        <v>0</v>
      </c>
      <c r="AI133" s="28">
        <v>0</v>
      </c>
      <c r="AJ133" s="28">
        <v>0</v>
      </c>
      <c r="AK133" s="22">
        <f t="shared" si="9"/>
        <v>1</v>
      </c>
      <c r="AO133" s="26">
        <v>49</v>
      </c>
      <c r="AP133" s="25">
        <v>1</v>
      </c>
      <c r="AR133" s="12">
        <v>-49</v>
      </c>
      <c r="AS133" s="25">
        <v>1</v>
      </c>
      <c r="AW133" s="12">
        <v>49</v>
      </c>
    </row>
    <row r="134" spans="1:49" ht="15.75" x14ac:dyDescent="0.25">
      <c r="A134" s="26">
        <v>131</v>
      </c>
      <c r="B134" s="28">
        <v>0</v>
      </c>
      <c r="C134" s="28">
        <v>0</v>
      </c>
      <c r="D134" s="28">
        <v>0</v>
      </c>
      <c r="E134" s="28">
        <v>1</v>
      </c>
      <c r="F134" s="28">
        <v>0</v>
      </c>
      <c r="G134" s="28">
        <v>0</v>
      </c>
      <c r="H134" s="28">
        <v>0</v>
      </c>
      <c r="I134" s="28">
        <v>1</v>
      </c>
      <c r="J134" s="28">
        <v>0</v>
      </c>
      <c r="K134" s="28">
        <v>0</v>
      </c>
      <c r="L134" s="28">
        <v>0</v>
      </c>
      <c r="M134" s="28">
        <v>0</v>
      </c>
      <c r="N134" s="28">
        <v>1</v>
      </c>
      <c r="O134" s="28">
        <v>0</v>
      </c>
      <c r="P134" s="28">
        <v>0</v>
      </c>
      <c r="Q134" s="28">
        <v>0</v>
      </c>
      <c r="R134" s="75">
        <f t="shared" si="8"/>
        <v>3</v>
      </c>
      <c r="T134" s="26">
        <v>131</v>
      </c>
      <c r="U134" s="28">
        <v>0</v>
      </c>
      <c r="V134" s="28">
        <v>0</v>
      </c>
      <c r="W134" s="28">
        <v>0</v>
      </c>
      <c r="X134" s="28">
        <v>0</v>
      </c>
      <c r="Y134" s="28">
        <v>0</v>
      </c>
      <c r="Z134" s="28">
        <v>0</v>
      </c>
      <c r="AA134" s="28">
        <v>1</v>
      </c>
      <c r="AB134" s="28">
        <v>0</v>
      </c>
      <c r="AC134" s="28">
        <v>1</v>
      </c>
      <c r="AD134" s="28">
        <v>0</v>
      </c>
      <c r="AE134" s="28">
        <v>0</v>
      </c>
      <c r="AF134" s="28">
        <v>0</v>
      </c>
      <c r="AG134" s="28">
        <v>0</v>
      </c>
      <c r="AH134" s="28">
        <v>0</v>
      </c>
      <c r="AI134" s="28">
        <v>0</v>
      </c>
      <c r="AJ134" s="28">
        <v>0</v>
      </c>
      <c r="AK134" s="22">
        <f t="shared" si="9"/>
        <v>2</v>
      </c>
      <c r="AO134" s="26">
        <v>48</v>
      </c>
      <c r="AP134" s="25">
        <v>3</v>
      </c>
      <c r="AR134" s="12">
        <v>-48</v>
      </c>
      <c r="AS134" s="25">
        <v>3</v>
      </c>
      <c r="AW134" s="12">
        <v>48</v>
      </c>
    </row>
    <row r="135" spans="1:49" ht="15.75" x14ac:dyDescent="0.25">
      <c r="A135" s="26">
        <v>132</v>
      </c>
      <c r="B135" s="28">
        <v>0</v>
      </c>
      <c r="C135" s="28">
        <v>0</v>
      </c>
      <c r="D135" s="28">
        <v>0</v>
      </c>
      <c r="E135" s="28">
        <v>0</v>
      </c>
      <c r="F135" s="28">
        <v>0</v>
      </c>
      <c r="G135" s="28">
        <v>0</v>
      </c>
      <c r="H135" s="28">
        <v>0</v>
      </c>
      <c r="I135" s="28">
        <v>0</v>
      </c>
      <c r="J135" s="28">
        <v>0</v>
      </c>
      <c r="K135" s="28">
        <v>0</v>
      </c>
      <c r="L135" s="28">
        <v>0</v>
      </c>
      <c r="M135" s="28">
        <v>0</v>
      </c>
      <c r="N135" s="28">
        <v>0</v>
      </c>
      <c r="O135" s="28">
        <v>0</v>
      </c>
      <c r="P135" s="28">
        <v>0</v>
      </c>
      <c r="Q135" s="28">
        <v>0</v>
      </c>
      <c r="R135" s="75">
        <f t="shared" si="8"/>
        <v>0</v>
      </c>
      <c r="T135" s="26">
        <v>132</v>
      </c>
      <c r="U135" s="28">
        <v>0</v>
      </c>
      <c r="V135" s="28">
        <v>0</v>
      </c>
      <c r="W135" s="28">
        <v>0</v>
      </c>
      <c r="X135" s="28">
        <v>0</v>
      </c>
      <c r="Y135" s="28">
        <v>1</v>
      </c>
      <c r="Z135" s="28">
        <v>0</v>
      </c>
      <c r="AA135" s="28">
        <v>0</v>
      </c>
      <c r="AB135" s="28">
        <v>0</v>
      </c>
      <c r="AC135" s="28">
        <v>1</v>
      </c>
      <c r="AD135" s="28">
        <v>0</v>
      </c>
      <c r="AE135" s="28">
        <v>0</v>
      </c>
      <c r="AF135" s="28">
        <v>0</v>
      </c>
      <c r="AG135" s="28">
        <v>0</v>
      </c>
      <c r="AH135" s="28">
        <v>1</v>
      </c>
      <c r="AI135" s="28">
        <v>0</v>
      </c>
      <c r="AJ135" s="28">
        <v>0</v>
      </c>
      <c r="AK135" s="22">
        <f t="shared" si="9"/>
        <v>3</v>
      </c>
      <c r="AO135" s="26">
        <v>47</v>
      </c>
      <c r="AP135" s="25">
        <v>2</v>
      </c>
      <c r="AR135" s="12">
        <v>-47</v>
      </c>
      <c r="AS135" s="25">
        <v>2</v>
      </c>
      <c r="AW135" s="12">
        <v>47</v>
      </c>
    </row>
    <row r="136" spans="1:49" ht="15.75" x14ac:dyDescent="0.25">
      <c r="A136" s="26">
        <v>133</v>
      </c>
      <c r="B136" s="28">
        <v>0</v>
      </c>
      <c r="C136" s="28">
        <v>0</v>
      </c>
      <c r="D136" s="28">
        <v>1</v>
      </c>
      <c r="E136" s="28">
        <v>0</v>
      </c>
      <c r="F136" s="28">
        <v>0</v>
      </c>
      <c r="G136" s="28">
        <v>0</v>
      </c>
      <c r="H136" s="28">
        <v>1</v>
      </c>
      <c r="I136" s="28">
        <v>0</v>
      </c>
      <c r="J136" s="28">
        <v>0</v>
      </c>
      <c r="K136" s="28">
        <v>0</v>
      </c>
      <c r="L136" s="28">
        <v>0</v>
      </c>
      <c r="M136" s="28">
        <v>0</v>
      </c>
      <c r="N136" s="28">
        <v>0</v>
      </c>
      <c r="O136" s="28">
        <v>0</v>
      </c>
      <c r="P136" s="28">
        <v>0</v>
      </c>
      <c r="Q136" s="28">
        <v>1</v>
      </c>
      <c r="R136" s="75">
        <f t="shared" si="8"/>
        <v>3</v>
      </c>
      <c r="T136" s="26">
        <v>133</v>
      </c>
      <c r="U136" s="28">
        <v>0</v>
      </c>
      <c r="V136" s="28">
        <v>0</v>
      </c>
      <c r="W136" s="28">
        <v>0</v>
      </c>
      <c r="X136" s="28">
        <v>0</v>
      </c>
      <c r="Y136" s="28">
        <v>0</v>
      </c>
      <c r="Z136" s="28">
        <v>0</v>
      </c>
      <c r="AA136" s="28">
        <v>0</v>
      </c>
      <c r="AB136" s="28">
        <v>0</v>
      </c>
      <c r="AC136" s="28">
        <v>0</v>
      </c>
      <c r="AD136" s="28">
        <v>1</v>
      </c>
      <c r="AE136" s="28">
        <v>0</v>
      </c>
      <c r="AF136" s="28">
        <v>0</v>
      </c>
      <c r="AG136" s="28">
        <v>1</v>
      </c>
      <c r="AH136" s="28">
        <v>0</v>
      </c>
      <c r="AI136" s="28">
        <v>0</v>
      </c>
      <c r="AJ136" s="28">
        <v>0</v>
      </c>
      <c r="AK136" s="22">
        <f t="shared" si="9"/>
        <v>2</v>
      </c>
      <c r="AO136" s="26">
        <v>46</v>
      </c>
      <c r="AP136" s="25">
        <v>7</v>
      </c>
      <c r="AR136" s="12">
        <v>-46</v>
      </c>
      <c r="AS136" s="25">
        <v>7</v>
      </c>
      <c r="AW136" s="12">
        <v>46</v>
      </c>
    </row>
    <row r="137" spans="1:49" ht="15.75" x14ac:dyDescent="0.25">
      <c r="A137" s="26">
        <v>134</v>
      </c>
      <c r="B137" s="28">
        <v>0</v>
      </c>
      <c r="C137" s="28">
        <v>0</v>
      </c>
      <c r="D137" s="28">
        <v>0</v>
      </c>
      <c r="E137" s="28">
        <v>0</v>
      </c>
      <c r="F137" s="28">
        <v>0</v>
      </c>
      <c r="G137" s="28">
        <v>0</v>
      </c>
      <c r="H137" s="28">
        <v>0</v>
      </c>
      <c r="I137" s="28">
        <v>1</v>
      </c>
      <c r="J137" s="28">
        <v>0</v>
      </c>
      <c r="K137" s="28">
        <v>0</v>
      </c>
      <c r="L137" s="28">
        <v>0</v>
      </c>
      <c r="M137" s="28">
        <v>0</v>
      </c>
      <c r="N137" s="28">
        <v>0</v>
      </c>
      <c r="O137" s="28">
        <v>0</v>
      </c>
      <c r="P137" s="28">
        <v>0</v>
      </c>
      <c r="Q137" s="28">
        <v>1</v>
      </c>
      <c r="R137" s="75">
        <f t="shared" si="8"/>
        <v>2</v>
      </c>
      <c r="T137" s="26">
        <v>134</v>
      </c>
      <c r="U137" s="28">
        <v>0</v>
      </c>
      <c r="V137" s="28">
        <v>0</v>
      </c>
      <c r="W137" s="28">
        <v>0</v>
      </c>
      <c r="X137" s="28">
        <v>0</v>
      </c>
      <c r="Y137" s="28">
        <v>1</v>
      </c>
      <c r="Z137" s="28">
        <v>0</v>
      </c>
      <c r="AA137" s="28">
        <v>0</v>
      </c>
      <c r="AB137" s="28">
        <v>0</v>
      </c>
      <c r="AC137" s="28">
        <v>0</v>
      </c>
      <c r="AD137" s="28">
        <v>0</v>
      </c>
      <c r="AE137" s="28">
        <v>0</v>
      </c>
      <c r="AF137" s="28">
        <v>0</v>
      </c>
      <c r="AG137" s="28">
        <v>0</v>
      </c>
      <c r="AH137" s="28">
        <v>0</v>
      </c>
      <c r="AI137" s="28">
        <v>0</v>
      </c>
      <c r="AJ137" s="28">
        <v>0</v>
      </c>
      <c r="AK137" s="22">
        <f t="shared" si="9"/>
        <v>1</v>
      </c>
      <c r="AO137" s="26">
        <v>45</v>
      </c>
      <c r="AP137" s="25">
        <v>3</v>
      </c>
      <c r="AR137" s="12">
        <v>-45</v>
      </c>
      <c r="AS137" s="25">
        <v>3</v>
      </c>
      <c r="AW137" s="12">
        <v>45</v>
      </c>
    </row>
    <row r="138" spans="1:49" ht="15.75" x14ac:dyDescent="0.25">
      <c r="A138" s="26">
        <v>135</v>
      </c>
      <c r="B138" s="28">
        <v>0</v>
      </c>
      <c r="C138" s="28">
        <v>0</v>
      </c>
      <c r="D138" s="28">
        <v>0</v>
      </c>
      <c r="E138" s="28">
        <v>0</v>
      </c>
      <c r="F138" s="28">
        <v>0</v>
      </c>
      <c r="G138" s="28">
        <v>0</v>
      </c>
      <c r="H138" s="28">
        <v>1</v>
      </c>
      <c r="I138" s="28">
        <v>0</v>
      </c>
      <c r="J138" s="28">
        <v>0</v>
      </c>
      <c r="K138" s="28">
        <v>1</v>
      </c>
      <c r="L138" s="28">
        <v>0</v>
      </c>
      <c r="M138" s="28">
        <v>0</v>
      </c>
      <c r="N138" s="28">
        <v>0</v>
      </c>
      <c r="O138" s="28">
        <v>0</v>
      </c>
      <c r="P138" s="28">
        <v>0</v>
      </c>
      <c r="Q138" s="28">
        <v>0</v>
      </c>
      <c r="R138" s="75">
        <f t="shared" si="8"/>
        <v>2</v>
      </c>
      <c r="T138" s="26">
        <v>135</v>
      </c>
      <c r="U138" s="28">
        <v>0</v>
      </c>
      <c r="V138" s="28">
        <v>0</v>
      </c>
      <c r="W138" s="28">
        <v>0</v>
      </c>
      <c r="X138" s="28">
        <v>0</v>
      </c>
      <c r="Y138" s="28">
        <v>0</v>
      </c>
      <c r="Z138" s="28">
        <v>0</v>
      </c>
      <c r="AA138" s="28">
        <v>1</v>
      </c>
      <c r="AB138" s="28">
        <v>0</v>
      </c>
      <c r="AC138" s="28">
        <v>1</v>
      </c>
      <c r="AD138" s="28">
        <v>0</v>
      </c>
      <c r="AE138" s="28">
        <v>0</v>
      </c>
      <c r="AF138" s="28">
        <v>0</v>
      </c>
      <c r="AG138" s="28">
        <v>0</v>
      </c>
      <c r="AH138" s="28">
        <v>0</v>
      </c>
      <c r="AI138" s="28">
        <v>0</v>
      </c>
      <c r="AJ138" s="28">
        <v>0</v>
      </c>
      <c r="AK138" s="22">
        <f t="shared" si="9"/>
        <v>2</v>
      </c>
      <c r="AO138" s="26">
        <v>44</v>
      </c>
      <c r="AP138" s="25">
        <v>2</v>
      </c>
      <c r="AR138" s="12">
        <v>-44</v>
      </c>
      <c r="AS138" s="25">
        <v>2</v>
      </c>
      <c r="AW138" s="12">
        <v>44</v>
      </c>
    </row>
    <row r="139" spans="1:49" ht="15.75" x14ac:dyDescent="0.25">
      <c r="A139" s="26">
        <v>136</v>
      </c>
      <c r="B139" s="28">
        <v>0</v>
      </c>
      <c r="C139" s="28">
        <v>0</v>
      </c>
      <c r="D139" s="28">
        <v>0</v>
      </c>
      <c r="E139" s="28">
        <v>1</v>
      </c>
      <c r="F139" s="28">
        <v>0</v>
      </c>
      <c r="G139" s="28">
        <v>0</v>
      </c>
      <c r="H139" s="28">
        <v>0</v>
      </c>
      <c r="I139" s="28">
        <v>0</v>
      </c>
      <c r="J139" s="28">
        <v>0</v>
      </c>
      <c r="K139" s="28">
        <v>0</v>
      </c>
      <c r="L139" s="28">
        <v>0</v>
      </c>
      <c r="M139" s="28">
        <v>0</v>
      </c>
      <c r="N139" s="28">
        <v>1</v>
      </c>
      <c r="O139" s="28">
        <v>0</v>
      </c>
      <c r="P139" s="28">
        <v>1</v>
      </c>
      <c r="Q139" s="28">
        <v>0</v>
      </c>
      <c r="R139" s="75">
        <f t="shared" si="8"/>
        <v>3</v>
      </c>
      <c r="T139" s="26">
        <v>136</v>
      </c>
      <c r="U139" s="28">
        <v>0</v>
      </c>
      <c r="V139" s="28">
        <v>0</v>
      </c>
      <c r="W139" s="28">
        <v>0</v>
      </c>
      <c r="X139" s="28">
        <v>0</v>
      </c>
      <c r="Y139" s="28">
        <v>0</v>
      </c>
      <c r="Z139" s="28">
        <v>0</v>
      </c>
      <c r="AA139" s="28">
        <v>1</v>
      </c>
      <c r="AB139" s="28">
        <v>0</v>
      </c>
      <c r="AC139" s="28">
        <v>0</v>
      </c>
      <c r="AD139" s="28">
        <v>0</v>
      </c>
      <c r="AE139" s="28">
        <v>0</v>
      </c>
      <c r="AF139" s="28">
        <v>0</v>
      </c>
      <c r="AG139" s="28">
        <v>0</v>
      </c>
      <c r="AH139" s="28">
        <v>0</v>
      </c>
      <c r="AI139" s="28">
        <v>0</v>
      </c>
      <c r="AJ139" s="28">
        <v>0</v>
      </c>
      <c r="AK139" s="22">
        <f t="shared" si="9"/>
        <v>1</v>
      </c>
      <c r="AO139" s="26">
        <v>43</v>
      </c>
      <c r="AP139" s="25">
        <v>3</v>
      </c>
      <c r="AR139" s="12">
        <v>-43</v>
      </c>
      <c r="AS139" s="25">
        <v>3</v>
      </c>
      <c r="AW139" s="12">
        <v>43</v>
      </c>
    </row>
    <row r="140" spans="1:49" ht="15.75" x14ac:dyDescent="0.25">
      <c r="A140" s="26">
        <v>137</v>
      </c>
      <c r="B140" s="28">
        <v>0</v>
      </c>
      <c r="C140" s="28">
        <v>0</v>
      </c>
      <c r="D140" s="28">
        <v>0</v>
      </c>
      <c r="E140" s="28">
        <v>0</v>
      </c>
      <c r="F140" s="28">
        <v>0</v>
      </c>
      <c r="G140" s="28">
        <v>0</v>
      </c>
      <c r="H140" s="28">
        <v>0</v>
      </c>
      <c r="I140" s="28">
        <v>0</v>
      </c>
      <c r="J140" s="28">
        <v>0</v>
      </c>
      <c r="K140" s="28">
        <v>0</v>
      </c>
      <c r="L140" s="28">
        <v>0</v>
      </c>
      <c r="M140" s="28">
        <v>0</v>
      </c>
      <c r="N140" s="28">
        <v>0</v>
      </c>
      <c r="O140" s="28">
        <v>0</v>
      </c>
      <c r="P140" s="28">
        <v>0</v>
      </c>
      <c r="Q140" s="28">
        <v>0</v>
      </c>
      <c r="R140" s="75">
        <f t="shared" si="8"/>
        <v>0</v>
      </c>
      <c r="T140" s="26">
        <v>137</v>
      </c>
      <c r="U140" s="28">
        <v>0</v>
      </c>
      <c r="V140" s="28">
        <v>0</v>
      </c>
      <c r="W140" s="28">
        <v>0</v>
      </c>
      <c r="X140" s="28">
        <v>0</v>
      </c>
      <c r="Y140" s="28">
        <v>0</v>
      </c>
      <c r="Z140" s="28">
        <v>0</v>
      </c>
      <c r="AA140" s="28">
        <v>0</v>
      </c>
      <c r="AB140" s="28">
        <v>1</v>
      </c>
      <c r="AC140" s="28">
        <v>0</v>
      </c>
      <c r="AD140" s="28">
        <v>1</v>
      </c>
      <c r="AE140" s="28">
        <v>0</v>
      </c>
      <c r="AF140" s="28">
        <v>0</v>
      </c>
      <c r="AG140" s="28">
        <v>0</v>
      </c>
      <c r="AH140" s="28">
        <v>0</v>
      </c>
      <c r="AI140" s="28">
        <v>0</v>
      </c>
      <c r="AJ140" s="28">
        <v>0</v>
      </c>
      <c r="AK140" s="22">
        <f t="shared" si="9"/>
        <v>2</v>
      </c>
      <c r="AO140" s="26">
        <v>42</v>
      </c>
      <c r="AP140" s="25">
        <v>6</v>
      </c>
      <c r="AR140" s="12">
        <v>-42</v>
      </c>
      <c r="AS140" s="25">
        <v>6</v>
      </c>
      <c r="AW140" s="12">
        <v>42</v>
      </c>
    </row>
    <row r="141" spans="1:49" ht="15.75" x14ac:dyDescent="0.25">
      <c r="A141" s="26">
        <v>138</v>
      </c>
      <c r="B141" s="28">
        <v>0</v>
      </c>
      <c r="C141" s="28">
        <v>0</v>
      </c>
      <c r="D141" s="28">
        <v>0</v>
      </c>
      <c r="E141" s="28">
        <v>0</v>
      </c>
      <c r="F141" s="28">
        <v>1</v>
      </c>
      <c r="G141" s="28">
        <v>0</v>
      </c>
      <c r="H141" s="28">
        <v>0</v>
      </c>
      <c r="I141" s="28">
        <v>0</v>
      </c>
      <c r="J141" s="28">
        <v>0</v>
      </c>
      <c r="K141" s="28">
        <v>0</v>
      </c>
      <c r="L141" s="28">
        <v>0</v>
      </c>
      <c r="M141" s="28">
        <v>0</v>
      </c>
      <c r="N141" s="28">
        <v>0</v>
      </c>
      <c r="O141" s="28">
        <v>0</v>
      </c>
      <c r="P141" s="28">
        <v>0</v>
      </c>
      <c r="Q141" s="28">
        <v>0</v>
      </c>
      <c r="R141" s="75">
        <f t="shared" si="8"/>
        <v>1</v>
      </c>
      <c r="T141" s="26">
        <v>138</v>
      </c>
      <c r="U141" s="28">
        <v>0</v>
      </c>
      <c r="V141" s="28">
        <v>0</v>
      </c>
      <c r="W141" s="28">
        <v>0</v>
      </c>
      <c r="X141" s="28">
        <v>0</v>
      </c>
      <c r="Y141" s="28">
        <v>0</v>
      </c>
      <c r="Z141" s="28">
        <v>0</v>
      </c>
      <c r="AA141" s="28">
        <v>0</v>
      </c>
      <c r="AB141" s="28">
        <v>2</v>
      </c>
      <c r="AC141" s="28">
        <v>0</v>
      </c>
      <c r="AD141" s="28">
        <v>0</v>
      </c>
      <c r="AE141" s="28">
        <v>0</v>
      </c>
      <c r="AF141" s="28">
        <v>1</v>
      </c>
      <c r="AG141" s="28">
        <v>0</v>
      </c>
      <c r="AH141" s="28">
        <v>0</v>
      </c>
      <c r="AI141" s="28">
        <v>0</v>
      </c>
      <c r="AJ141" s="28">
        <v>0</v>
      </c>
      <c r="AK141" s="22">
        <f t="shared" si="9"/>
        <v>3</v>
      </c>
      <c r="AO141" s="26">
        <v>41</v>
      </c>
      <c r="AP141" s="25">
        <v>6</v>
      </c>
      <c r="AR141" s="12">
        <v>-41</v>
      </c>
      <c r="AS141" s="25">
        <v>6</v>
      </c>
      <c r="AW141" s="12">
        <v>41</v>
      </c>
    </row>
    <row r="142" spans="1:49" ht="15.75" x14ac:dyDescent="0.25">
      <c r="A142" s="26">
        <v>139</v>
      </c>
      <c r="B142" s="28">
        <v>0</v>
      </c>
      <c r="C142" s="28">
        <v>0</v>
      </c>
      <c r="D142" s="28">
        <v>0</v>
      </c>
      <c r="E142" s="28">
        <v>0</v>
      </c>
      <c r="F142" s="28">
        <v>0</v>
      </c>
      <c r="G142" s="28">
        <v>0</v>
      </c>
      <c r="H142" s="28">
        <v>0</v>
      </c>
      <c r="I142" s="28">
        <v>0</v>
      </c>
      <c r="J142" s="28">
        <v>0</v>
      </c>
      <c r="K142" s="28">
        <v>0</v>
      </c>
      <c r="L142" s="28">
        <v>0</v>
      </c>
      <c r="M142" s="28">
        <v>0</v>
      </c>
      <c r="N142" s="28">
        <v>0</v>
      </c>
      <c r="O142" s="28">
        <v>0</v>
      </c>
      <c r="P142" s="28">
        <v>0</v>
      </c>
      <c r="Q142" s="28">
        <v>0</v>
      </c>
      <c r="R142" s="75">
        <f t="shared" si="8"/>
        <v>0</v>
      </c>
      <c r="T142" s="26">
        <v>139</v>
      </c>
      <c r="U142" s="28">
        <v>0</v>
      </c>
      <c r="V142" s="28">
        <v>0</v>
      </c>
      <c r="W142" s="28">
        <v>0</v>
      </c>
      <c r="X142" s="28">
        <v>0</v>
      </c>
      <c r="Y142" s="28">
        <v>0</v>
      </c>
      <c r="Z142" s="28">
        <v>0</v>
      </c>
      <c r="AA142" s="28">
        <v>0</v>
      </c>
      <c r="AB142" s="28">
        <v>0</v>
      </c>
      <c r="AC142" s="28">
        <v>0</v>
      </c>
      <c r="AD142" s="28">
        <v>0</v>
      </c>
      <c r="AE142" s="28">
        <v>0</v>
      </c>
      <c r="AF142" s="28">
        <v>1</v>
      </c>
      <c r="AG142" s="28">
        <v>0</v>
      </c>
      <c r="AH142" s="28">
        <v>0</v>
      </c>
      <c r="AI142" s="28">
        <v>0</v>
      </c>
      <c r="AJ142" s="28">
        <v>0</v>
      </c>
      <c r="AK142" s="22">
        <f t="shared" si="9"/>
        <v>1</v>
      </c>
      <c r="AO142" s="26">
        <v>40</v>
      </c>
      <c r="AP142" s="25">
        <v>2</v>
      </c>
      <c r="AR142" s="12">
        <v>-40</v>
      </c>
      <c r="AS142" s="25">
        <v>2</v>
      </c>
      <c r="AW142" s="12">
        <v>40</v>
      </c>
    </row>
    <row r="143" spans="1:49" ht="15.75" x14ac:dyDescent="0.25">
      <c r="A143" s="26">
        <v>140</v>
      </c>
      <c r="B143" s="28">
        <v>0</v>
      </c>
      <c r="C143" s="28">
        <v>0</v>
      </c>
      <c r="D143" s="28">
        <v>1</v>
      </c>
      <c r="E143" s="28">
        <v>1</v>
      </c>
      <c r="F143" s="28">
        <v>0</v>
      </c>
      <c r="G143" s="28">
        <v>0</v>
      </c>
      <c r="H143" s="28">
        <v>0</v>
      </c>
      <c r="I143" s="28">
        <v>0</v>
      </c>
      <c r="J143" s="28">
        <v>0</v>
      </c>
      <c r="K143" s="28">
        <v>0</v>
      </c>
      <c r="L143" s="28">
        <v>0</v>
      </c>
      <c r="M143" s="28">
        <v>1</v>
      </c>
      <c r="N143" s="28">
        <v>0</v>
      </c>
      <c r="O143" s="28">
        <v>0</v>
      </c>
      <c r="P143" s="28">
        <v>0</v>
      </c>
      <c r="Q143" s="28">
        <v>0</v>
      </c>
      <c r="R143" s="75">
        <f t="shared" si="8"/>
        <v>3</v>
      </c>
      <c r="T143" s="26">
        <v>140</v>
      </c>
      <c r="U143" s="28">
        <v>0</v>
      </c>
      <c r="V143" s="28">
        <v>0</v>
      </c>
      <c r="W143" s="28">
        <v>0</v>
      </c>
      <c r="X143" s="28">
        <v>0</v>
      </c>
      <c r="Y143" s="28">
        <v>0</v>
      </c>
      <c r="Z143" s="28">
        <v>0</v>
      </c>
      <c r="AA143" s="28">
        <v>0</v>
      </c>
      <c r="AB143" s="28">
        <v>0</v>
      </c>
      <c r="AC143" s="28">
        <v>0</v>
      </c>
      <c r="AD143" s="28">
        <v>0</v>
      </c>
      <c r="AE143" s="28">
        <v>1</v>
      </c>
      <c r="AF143" s="28">
        <v>0</v>
      </c>
      <c r="AG143" s="28">
        <v>0</v>
      </c>
      <c r="AH143" s="28">
        <v>0</v>
      </c>
      <c r="AI143" s="28">
        <v>0</v>
      </c>
      <c r="AJ143" s="28">
        <v>0</v>
      </c>
      <c r="AK143" s="22">
        <f t="shared" si="9"/>
        <v>1</v>
      </c>
      <c r="AO143" s="26">
        <v>39</v>
      </c>
      <c r="AP143" s="25">
        <v>4</v>
      </c>
      <c r="AR143" s="12">
        <v>-39</v>
      </c>
      <c r="AS143" s="25">
        <v>4</v>
      </c>
      <c r="AW143" s="12">
        <v>39</v>
      </c>
    </row>
    <row r="144" spans="1:49" ht="15.75" x14ac:dyDescent="0.25">
      <c r="A144" s="26">
        <v>141</v>
      </c>
      <c r="B144" s="28">
        <v>0</v>
      </c>
      <c r="C144" s="28">
        <v>0</v>
      </c>
      <c r="D144" s="28">
        <v>0</v>
      </c>
      <c r="E144" s="28">
        <v>0</v>
      </c>
      <c r="F144" s="28">
        <v>0</v>
      </c>
      <c r="G144" s="28">
        <v>0</v>
      </c>
      <c r="H144" s="28">
        <v>0</v>
      </c>
      <c r="I144" s="28">
        <v>0</v>
      </c>
      <c r="J144" s="28">
        <v>0</v>
      </c>
      <c r="K144" s="28">
        <v>0</v>
      </c>
      <c r="L144" s="28">
        <v>0</v>
      </c>
      <c r="M144" s="28">
        <v>0</v>
      </c>
      <c r="N144" s="28">
        <v>0</v>
      </c>
      <c r="O144" s="28">
        <v>0</v>
      </c>
      <c r="P144" s="28">
        <v>0</v>
      </c>
      <c r="Q144" s="28">
        <v>0</v>
      </c>
      <c r="R144" s="75">
        <f t="shared" si="8"/>
        <v>0</v>
      </c>
      <c r="T144" s="26">
        <v>141</v>
      </c>
      <c r="U144" s="28">
        <v>0</v>
      </c>
      <c r="V144" s="28">
        <v>0</v>
      </c>
      <c r="W144" s="28">
        <v>0</v>
      </c>
      <c r="X144" s="28">
        <v>0</v>
      </c>
      <c r="Y144" s="28">
        <v>0</v>
      </c>
      <c r="Z144" s="28">
        <v>0</v>
      </c>
      <c r="AA144" s="28">
        <v>0</v>
      </c>
      <c r="AB144" s="28">
        <v>0</v>
      </c>
      <c r="AC144" s="28">
        <v>0</v>
      </c>
      <c r="AD144" s="28">
        <v>0</v>
      </c>
      <c r="AE144" s="28">
        <v>0</v>
      </c>
      <c r="AF144" s="28">
        <v>2</v>
      </c>
      <c r="AG144" s="28">
        <v>0</v>
      </c>
      <c r="AH144" s="28">
        <v>0</v>
      </c>
      <c r="AI144" s="28">
        <v>0</v>
      </c>
      <c r="AJ144" s="28">
        <v>1</v>
      </c>
      <c r="AK144" s="22">
        <f t="shared" si="9"/>
        <v>3</v>
      </c>
      <c r="AO144" s="26">
        <v>38</v>
      </c>
      <c r="AP144" s="25">
        <v>6</v>
      </c>
      <c r="AR144" s="12">
        <v>-38</v>
      </c>
      <c r="AS144" s="25">
        <v>6</v>
      </c>
      <c r="AW144" s="12">
        <v>38</v>
      </c>
    </row>
    <row r="145" spans="1:49" ht="15.75" x14ac:dyDescent="0.25">
      <c r="A145" s="26">
        <v>142</v>
      </c>
      <c r="B145" s="28">
        <v>0</v>
      </c>
      <c r="C145" s="28">
        <v>0</v>
      </c>
      <c r="D145" s="28">
        <v>0</v>
      </c>
      <c r="E145" s="28">
        <v>0</v>
      </c>
      <c r="F145" s="28">
        <v>0</v>
      </c>
      <c r="G145" s="28">
        <v>0</v>
      </c>
      <c r="H145" s="28">
        <v>2</v>
      </c>
      <c r="I145" s="28">
        <v>0</v>
      </c>
      <c r="J145" s="28">
        <v>1</v>
      </c>
      <c r="K145" s="28">
        <v>0</v>
      </c>
      <c r="L145" s="28">
        <v>0</v>
      </c>
      <c r="M145" s="28">
        <v>0</v>
      </c>
      <c r="N145" s="28">
        <v>0</v>
      </c>
      <c r="O145" s="28">
        <v>0</v>
      </c>
      <c r="P145" s="28">
        <v>0</v>
      </c>
      <c r="Q145" s="28">
        <v>0</v>
      </c>
      <c r="R145" s="75">
        <f t="shared" si="8"/>
        <v>3</v>
      </c>
      <c r="T145" s="26">
        <v>142</v>
      </c>
      <c r="U145" s="28">
        <v>0</v>
      </c>
      <c r="V145" s="28">
        <v>1</v>
      </c>
      <c r="W145" s="28">
        <v>0</v>
      </c>
      <c r="X145" s="28">
        <v>0</v>
      </c>
      <c r="Y145" s="28">
        <v>0</v>
      </c>
      <c r="Z145" s="28">
        <v>0</v>
      </c>
      <c r="AA145" s="28">
        <v>0</v>
      </c>
      <c r="AB145" s="28">
        <v>1</v>
      </c>
      <c r="AC145" s="28">
        <v>0</v>
      </c>
      <c r="AD145" s="28">
        <v>0</v>
      </c>
      <c r="AE145" s="28">
        <v>0</v>
      </c>
      <c r="AF145" s="28">
        <v>0</v>
      </c>
      <c r="AG145" s="28">
        <v>0</v>
      </c>
      <c r="AH145" s="28">
        <v>0</v>
      </c>
      <c r="AI145" s="28">
        <v>1</v>
      </c>
      <c r="AJ145" s="28">
        <v>1</v>
      </c>
      <c r="AK145" s="22">
        <f t="shared" si="9"/>
        <v>4</v>
      </c>
      <c r="AO145" s="26">
        <v>37</v>
      </c>
      <c r="AP145" s="25">
        <v>2</v>
      </c>
      <c r="AR145" s="12">
        <v>-37</v>
      </c>
      <c r="AS145" s="25">
        <v>2</v>
      </c>
      <c r="AW145" s="12">
        <v>37</v>
      </c>
    </row>
    <row r="146" spans="1:49" ht="15.75" x14ac:dyDescent="0.25">
      <c r="A146" s="26">
        <v>143</v>
      </c>
      <c r="B146" s="28">
        <v>1</v>
      </c>
      <c r="C146" s="28">
        <v>0</v>
      </c>
      <c r="D146" s="28">
        <v>0</v>
      </c>
      <c r="E146" s="28">
        <v>0</v>
      </c>
      <c r="F146" s="28">
        <v>0</v>
      </c>
      <c r="G146" s="28">
        <v>0</v>
      </c>
      <c r="H146" s="28">
        <v>0</v>
      </c>
      <c r="I146" s="28">
        <v>0</v>
      </c>
      <c r="J146" s="28">
        <v>0</v>
      </c>
      <c r="K146" s="28">
        <v>0</v>
      </c>
      <c r="L146" s="28">
        <v>0</v>
      </c>
      <c r="M146" s="28">
        <v>0</v>
      </c>
      <c r="N146" s="28">
        <v>0</v>
      </c>
      <c r="O146" s="28">
        <v>1</v>
      </c>
      <c r="P146" s="28">
        <v>0</v>
      </c>
      <c r="Q146" s="28">
        <v>0</v>
      </c>
      <c r="R146" s="75">
        <f t="shared" si="8"/>
        <v>2</v>
      </c>
      <c r="T146" s="26">
        <v>143</v>
      </c>
      <c r="U146" s="28">
        <v>0</v>
      </c>
      <c r="V146" s="28">
        <v>0</v>
      </c>
      <c r="W146" s="28">
        <v>0</v>
      </c>
      <c r="X146" s="28">
        <v>0</v>
      </c>
      <c r="Y146" s="28">
        <v>1</v>
      </c>
      <c r="Z146" s="28">
        <v>0</v>
      </c>
      <c r="AA146" s="28">
        <v>0</v>
      </c>
      <c r="AB146" s="28">
        <v>0</v>
      </c>
      <c r="AC146" s="28">
        <v>0</v>
      </c>
      <c r="AD146" s="28">
        <v>0</v>
      </c>
      <c r="AE146" s="28">
        <v>1</v>
      </c>
      <c r="AF146" s="28">
        <v>0</v>
      </c>
      <c r="AG146" s="28">
        <v>0</v>
      </c>
      <c r="AH146" s="28">
        <v>0</v>
      </c>
      <c r="AI146" s="28">
        <v>0</v>
      </c>
      <c r="AJ146" s="28">
        <v>0</v>
      </c>
      <c r="AK146" s="22">
        <f t="shared" si="9"/>
        <v>2</v>
      </c>
      <c r="AO146" s="26">
        <v>36</v>
      </c>
      <c r="AP146" s="25">
        <v>5</v>
      </c>
      <c r="AR146" s="12">
        <v>-36</v>
      </c>
      <c r="AS146" s="25">
        <v>5</v>
      </c>
      <c r="AW146" s="12">
        <v>36</v>
      </c>
    </row>
    <row r="147" spans="1:49" ht="15.75" x14ac:dyDescent="0.25">
      <c r="A147" s="26">
        <v>144</v>
      </c>
      <c r="B147" s="28">
        <v>0</v>
      </c>
      <c r="C147" s="28">
        <v>0</v>
      </c>
      <c r="D147" s="28">
        <v>0</v>
      </c>
      <c r="E147" s="28">
        <v>1</v>
      </c>
      <c r="F147" s="28">
        <v>0</v>
      </c>
      <c r="G147" s="28">
        <v>0</v>
      </c>
      <c r="H147" s="28">
        <v>0</v>
      </c>
      <c r="I147" s="28">
        <v>0</v>
      </c>
      <c r="J147" s="28">
        <v>0</v>
      </c>
      <c r="K147" s="28">
        <v>0</v>
      </c>
      <c r="L147" s="28">
        <v>0</v>
      </c>
      <c r="M147" s="28">
        <v>1</v>
      </c>
      <c r="N147" s="28">
        <v>2</v>
      </c>
      <c r="O147" s="28">
        <v>0</v>
      </c>
      <c r="P147" s="28">
        <v>0</v>
      </c>
      <c r="Q147" s="28">
        <v>1</v>
      </c>
      <c r="R147" s="75">
        <f t="shared" si="8"/>
        <v>5</v>
      </c>
      <c r="T147" s="26">
        <v>144</v>
      </c>
      <c r="U147" s="28">
        <v>0</v>
      </c>
      <c r="V147" s="28">
        <v>0</v>
      </c>
      <c r="W147" s="28">
        <v>0</v>
      </c>
      <c r="X147" s="28">
        <v>0</v>
      </c>
      <c r="Y147" s="28">
        <v>0</v>
      </c>
      <c r="Z147" s="28">
        <v>0</v>
      </c>
      <c r="AA147" s="28">
        <v>1</v>
      </c>
      <c r="AB147" s="28">
        <v>0</v>
      </c>
      <c r="AC147" s="28">
        <v>0</v>
      </c>
      <c r="AD147" s="28">
        <v>0</v>
      </c>
      <c r="AE147" s="28">
        <v>0</v>
      </c>
      <c r="AF147" s="28">
        <v>0</v>
      </c>
      <c r="AG147" s="28">
        <v>1</v>
      </c>
      <c r="AH147" s="28">
        <v>1</v>
      </c>
      <c r="AI147" s="28">
        <v>1</v>
      </c>
      <c r="AJ147" s="28">
        <v>1</v>
      </c>
      <c r="AK147" s="22">
        <f t="shared" si="9"/>
        <v>5</v>
      </c>
      <c r="AO147" s="26">
        <v>35</v>
      </c>
      <c r="AP147" s="25">
        <v>8</v>
      </c>
      <c r="AR147" s="12">
        <v>-35</v>
      </c>
      <c r="AS147" s="25">
        <v>8</v>
      </c>
      <c r="AW147" s="12">
        <v>35</v>
      </c>
    </row>
    <row r="148" spans="1:49" ht="15.75" x14ac:dyDescent="0.25">
      <c r="A148" s="26">
        <v>145</v>
      </c>
      <c r="B148" s="28">
        <v>0</v>
      </c>
      <c r="C148" s="28">
        <v>1</v>
      </c>
      <c r="D148" s="28">
        <v>0</v>
      </c>
      <c r="E148" s="28">
        <v>0</v>
      </c>
      <c r="F148" s="28">
        <v>0</v>
      </c>
      <c r="G148" s="28">
        <v>0</v>
      </c>
      <c r="H148" s="28">
        <v>0</v>
      </c>
      <c r="I148" s="28">
        <v>0</v>
      </c>
      <c r="J148" s="28">
        <v>0</v>
      </c>
      <c r="K148" s="28">
        <v>0</v>
      </c>
      <c r="L148" s="28">
        <v>0</v>
      </c>
      <c r="M148" s="28">
        <v>0</v>
      </c>
      <c r="N148" s="28">
        <v>0</v>
      </c>
      <c r="O148" s="28">
        <v>0</v>
      </c>
      <c r="P148" s="28">
        <v>0</v>
      </c>
      <c r="Q148" s="28">
        <v>0</v>
      </c>
      <c r="R148" s="75">
        <f t="shared" si="8"/>
        <v>1</v>
      </c>
      <c r="T148" s="26">
        <v>145</v>
      </c>
      <c r="U148" s="28">
        <v>0</v>
      </c>
      <c r="V148" s="28">
        <v>0</v>
      </c>
      <c r="W148" s="28">
        <v>0</v>
      </c>
      <c r="X148" s="28">
        <v>0</v>
      </c>
      <c r="Y148" s="28">
        <v>0</v>
      </c>
      <c r="Z148" s="28">
        <v>0</v>
      </c>
      <c r="AA148" s="28">
        <v>0</v>
      </c>
      <c r="AB148" s="28">
        <v>1</v>
      </c>
      <c r="AC148" s="28">
        <v>1</v>
      </c>
      <c r="AD148" s="28">
        <v>0</v>
      </c>
      <c r="AE148" s="28">
        <v>0</v>
      </c>
      <c r="AF148" s="28">
        <v>0</v>
      </c>
      <c r="AG148" s="28">
        <v>0</v>
      </c>
      <c r="AH148" s="28">
        <v>0</v>
      </c>
      <c r="AI148" s="28">
        <v>0</v>
      </c>
      <c r="AJ148" s="28">
        <v>0</v>
      </c>
      <c r="AK148" s="22">
        <f t="shared" si="9"/>
        <v>2</v>
      </c>
      <c r="AO148" s="26">
        <v>34</v>
      </c>
      <c r="AP148" s="25">
        <v>5</v>
      </c>
      <c r="AR148" s="12">
        <v>-34</v>
      </c>
      <c r="AS148" s="25">
        <v>5</v>
      </c>
      <c r="AW148" s="12">
        <v>34</v>
      </c>
    </row>
    <row r="149" spans="1:49" ht="15.75" x14ac:dyDescent="0.25">
      <c r="A149" s="26">
        <v>146</v>
      </c>
      <c r="B149" s="28">
        <v>0</v>
      </c>
      <c r="C149" s="28">
        <v>0</v>
      </c>
      <c r="D149" s="28">
        <v>0</v>
      </c>
      <c r="E149" s="28">
        <v>0</v>
      </c>
      <c r="F149" s="28">
        <v>1</v>
      </c>
      <c r="G149" s="28">
        <v>0</v>
      </c>
      <c r="H149" s="28">
        <v>0</v>
      </c>
      <c r="I149" s="28">
        <v>0</v>
      </c>
      <c r="J149" s="28">
        <v>0</v>
      </c>
      <c r="K149" s="28">
        <v>0</v>
      </c>
      <c r="L149" s="28">
        <v>1</v>
      </c>
      <c r="M149" s="28">
        <v>0</v>
      </c>
      <c r="N149" s="28">
        <v>0</v>
      </c>
      <c r="O149" s="28">
        <v>0</v>
      </c>
      <c r="P149" s="28">
        <v>0</v>
      </c>
      <c r="Q149" s="28">
        <v>0</v>
      </c>
      <c r="R149" s="75">
        <f t="shared" si="8"/>
        <v>2</v>
      </c>
      <c r="T149" s="26">
        <v>146</v>
      </c>
      <c r="U149" s="28">
        <v>0</v>
      </c>
      <c r="V149" s="28">
        <v>0</v>
      </c>
      <c r="W149" s="28">
        <v>0</v>
      </c>
      <c r="X149" s="28">
        <v>0</v>
      </c>
      <c r="Y149" s="28">
        <v>0</v>
      </c>
      <c r="Z149" s="28">
        <v>0</v>
      </c>
      <c r="AA149" s="28">
        <v>0</v>
      </c>
      <c r="AB149" s="28">
        <v>0</v>
      </c>
      <c r="AC149" s="28">
        <v>0</v>
      </c>
      <c r="AD149" s="28">
        <v>0</v>
      </c>
      <c r="AE149" s="28">
        <v>0</v>
      </c>
      <c r="AF149" s="28">
        <v>0</v>
      </c>
      <c r="AG149" s="28">
        <v>0</v>
      </c>
      <c r="AH149" s="28">
        <v>0</v>
      </c>
      <c r="AI149" s="28">
        <v>0</v>
      </c>
      <c r="AJ149" s="28">
        <v>2</v>
      </c>
      <c r="AK149" s="22">
        <f t="shared" si="9"/>
        <v>2</v>
      </c>
      <c r="AO149" s="26">
        <v>33</v>
      </c>
      <c r="AP149" s="25">
        <v>7</v>
      </c>
      <c r="AR149" s="12">
        <v>-33</v>
      </c>
      <c r="AS149" s="25">
        <v>7</v>
      </c>
      <c r="AW149" s="12">
        <v>33</v>
      </c>
    </row>
    <row r="150" spans="1:49" ht="15.75" x14ac:dyDescent="0.25">
      <c r="A150" s="26">
        <v>147</v>
      </c>
      <c r="B150" s="28">
        <v>0</v>
      </c>
      <c r="C150" s="28">
        <v>0</v>
      </c>
      <c r="D150" s="28">
        <v>0</v>
      </c>
      <c r="E150" s="28">
        <v>1</v>
      </c>
      <c r="F150" s="28">
        <v>0</v>
      </c>
      <c r="G150" s="28">
        <v>0</v>
      </c>
      <c r="H150" s="28">
        <v>1</v>
      </c>
      <c r="I150" s="28">
        <v>1</v>
      </c>
      <c r="J150" s="28">
        <v>0</v>
      </c>
      <c r="K150" s="28">
        <v>0</v>
      </c>
      <c r="L150" s="28">
        <v>0</v>
      </c>
      <c r="M150" s="28">
        <v>0</v>
      </c>
      <c r="N150" s="28">
        <v>0</v>
      </c>
      <c r="O150" s="28">
        <v>0</v>
      </c>
      <c r="P150" s="28">
        <v>0</v>
      </c>
      <c r="Q150" s="28">
        <v>0</v>
      </c>
      <c r="R150" s="75">
        <f t="shared" si="8"/>
        <v>3</v>
      </c>
      <c r="T150" s="26">
        <v>147</v>
      </c>
      <c r="U150" s="28">
        <v>0</v>
      </c>
      <c r="V150" s="28">
        <v>0</v>
      </c>
      <c r="W150" s="28">
        <v>2</v>
      </c>
      <c r="X150" s="28">
        <v>0</v>
      </c>
      <c r="Y150" s="28">
        <v>0</v>
      </c>
      <c r="Z150" s="28">
        <v>0</v>
      </c>
      <c r="AA150" s="28">
        <v>0</v>
      </c>
      <c r="AB150" s="28">
        <v>0</v>
      </c>
      <c r="AC150" s="28">
        <v>0</v>
      </c>
      <c r="AD150" s="28">
        <v>0</v>
      </c>
      <c r="AE150" s="28">
        <v>0</v>
      </c>
      <c r="AF150" s="28">
        <v>0</v>
      </c>
      <c r="AG150" s="28">
        <v>0</v>
      </c>
      <c r="AH150" s="28">
        <v>1</v>
      </c>
      <c r="AI150" s="28">
        <v>0</v>
      </c>
      <c r="AJ150" s="28">
        <v>0</v>
      </c>
      <c r="AK150" s="22">
        <f t="shared" si="9"/>
        <v>3</v>
      </c>
      <c r="AO150" s="26">
        <v>32</v>
      </c>
      <c r="AP150" s="25">
        <v>4</v>
      </c>
      <c r="AR150" s="12">
        <v>-32</v>
      </c>
      <c r="AS150" s="25">
        <v>4</v>
      </c>
      <c r="AW150" s="12">
        <v>32</v>
      </c>
    </row>
    <row r="151" spans="1:49" ht="15.75" x14ac:dyDescent="0.25">
      <c r="A151" s="26">
        <v>148</v>
      </c>
      <c r="B151" s="28">
        <v>0</v>
      </c>
      <c r="C151" s="28">
        <v>0</v>
      </c>
      <c r="D151" s="28">
        <v>0</v>
      </c>
      <c r="E151" s="28">
        <v>0</v>
      </c>
      <c r="F151" s="28">
        <v>0</v>
      </c>
      <c r="G151" s="28">
        <v>0</v>
      </c>
      <c r="H151" s="28">
        <v>2</v>
      </c>
      <c r="I151" s="28">
        <v>0</v>
      </c>
      <c r="J151" s="28">
        <v>0</v>
      </c>
      <c r="K151" s="28">
        <v>0</v>
      </c>
      <c r="L151" s="28">
        <v>0</v>
      </c>
      <c r="M151" s="28">
        <v>1</v>
      </c>
      <c r="N151" s="28">
        <v>0</v>
      </c>
      <c r="O151" s="28">
        <v>0</v>
      </c>
      <c r="P151" s="28">
        <v>0</v>
      </c>
      <c r="Q151" s="28">
        <v>0</v>
      </c>
      <c r="R151" s="75">
        <f t="shared" si="8"/>
        <v>3</v>
      </c>
      <c r="T151" s="26">
        <v>148</v>
      </c>
      <c r="U151" s="28">
        <v>0</v>
      </c>
      <c r="V151" s="28">
        <v>0</v>
      </c>
      <c r="W151" s="28">
        <v>0</v>
      </c>
      <c r="X151" s="28">
        <v>0</v>
      </c>
      <c r="Y151" s="28">
        <v>0</v>
      </c>
      <c r="Z151" s="28">
        <v>0</v>
      </c>
      <c r="AA151" s="28">
        <v>0</v>
      </c>
      <c r="AB151" s="28">
        <v>0</v>
      </c>
      <c r="AC151" s="28">
        <v>0</v>
      </c>
      <c r="AD151" s="28">
        <v>0</v>
      </c>
      <c r="AE151" s="28">
        <v>0</v>
      </c>
      <c r="AF151" s="28">
        <v>0</v>
      </c>
      <c r="AG151" s="28">
        <v>0</v>
      </c>
      <c r="AH151" s="28">
        <v>0</v>
      </c>
      <c r="AI151" s="28">
        <v>0</v>
      </c>
      <c r="AJ151" s="28">
        <v>0</v>
      </c>
      <c r="AK151" s="22">
        <f t="shared" si="9"/>
        <v>0</v>
      </c>
      <c r="AO151" s="26">
        <v>31</v>
      </c>
      <c r="AP151" s="25">
        <v>8</v>
      </c>
      <c r="AR151" s="12">
        <v>-31</v>
      </c>
      <c r="AS151" s="25">
        <v>8</v>
      </c>
      <c r="AW151" s="12">
        <v>31</v>
      </c>
    </row>
    <row r="152" spans="1:49" ht="15.75" x14ac:dyDescent="0.25">
      <c r="A152" s="26">
        <v>149</v>
      </c>
      <c r="B152" s="28">
        <v>0</v>
      </c>
      <c r="C152" s="28">
        <v>0</v>
      </c>
      <c r="D152" s="28">
        <v>0</v>
      </c>
      <c r="E152" s="28">
        <v>0</v>
      </c>
      <c r="F152" s="28">
        <v>0</v>
      </c>
      <c r="G152" s="28">
        <v>0</v>
      </c>
      <c r="H152" s="28">
        <v>0</v>
      </c>
      <c r="I152" s="28">
        <v>0</v>
      </c>
      <c r="J152" s="28">
        <v>0</v>
      </c>
      <c r="K152" s="28">
        <v>0</v>
      </c>
      <c r="L152" s="28">
        <v>0</v>
      </c>
      <c r="M152" s="28">
        <v>0</v>
      </c>
      <c r="N152" s="28">
        <v>0</v>
      </c>
      <c r="O152" s="28">
        <v>0</v>
      </c>
      <c r="P152" s="28">
        <v>0</v>
      </c>
      <c r="Q152" s="28">
        <v>0</v>
      </c>
      <c r="R152" s="75">
        <f t="shared" si="8"/>
        <v>0</v>
      </c>
      <c r="T152" s="26">
        <v>149</v>
      </c>
      <c r="U152" s="28">
        <v>0</v>
      </c>
      <c r="V152" s="28">
        <v>0</v>
      </c>
      <c r="W152" s="28">
        <v>0</v>
      </c>
      <c r="X152" s="28">
        <v>0</v>
      </c>
      <c r="Y152" s="28">
        <v>0</v>
      </c>
      <c r="Z152" s="28">
        <v>0</v>
      </c>
      <c r="AA152" s="28">
        <v>0</v>
      </c>
      <c r="AB152" s="28">
        <v>0</v>
      </c>
      <c r="AC152" s="28">
        <v>0</v>
      </c>
      <c r="AD152" s="28">
        <v>1</v>
      </c>
      <c r="AE152" s="28">
        <v>1</v>
      </c>
      <c r="AF152" s="28">
        <v>0</v>
      </c>
      <c r="AG152" s="28">
        <v>0</v>
      </c>
      <c r="AH152" s="28">
        <v>0</v>
      </c>
      <c r="AI152" s="28">
        <v>0</v>
      </c>
      <c r="AJ152" s="28">
        <v>0</v>
      </c>
      <c r="AK152" s="22">
        <f t="shared" si="9"/>
        <v>2</v>
      </c>
      <c r="AO152" s="26">
        <v>30</v>
      </c>
      <c r="AP152" s="25">
        <v>2</v>
      </c>
      <c r="AR152" s="12">
        <v>-30</v>
      </c>
      <c r="AS152" s="25">
        <v>2</v>
      </c>
      <c r="AW152" s="12">
        <v>30</v>
      </c>
    </row>
    <row r="153" spans="1:49" ht="15.75" x14ac:dyDescent="0.25">
      <c r="A153" s="26">
        <v>150</v>
      </c>
      <c r="B153" s="28">
        <v>0</v>
      </c>
      <c r="C153" s="28">
        <v>0</v>
      </c>
      <c r="D153" s="28">
        <v>0</v>
      </c>
      <c r="E153" s="28">
        <v>0</v>
      </c>
      <c r="F153" s="28">
        <v>0</v>
      </c>
      <c r="G153" s="28">
        <v>0</v>
      </c>
      <c r="H153" s="28">
        <v>0</v>
      </c>
      <c r="I153" s="28">
        <v>0</v>
      </c>
      <c r="J153" s="28">
        <v>0</v>
      </c>
      <c r="K153" s="28">
        <v>0</v>
      </c>
      <c r="L153" s="28">
        <v>0</v>
      </c>
      <c r="M153" s="28">
        <v>0</v>
      </c>
      <c r="N153" s="28">
        <v>0</v>
      </c>
      <c r="O153" s="28">
        <v>0</v>
      </c>
      <c r="P153" s="28">
        <v>0</v>
      </c>
      <c r="Q153" s="28">
        <v>0</v>
      </c>
      <c r="R153" s="75">
        <f t="shared" si="8"/>
        <v>0</v>
      </c>
      <c r="T153" s="26">
        <v>150</v>
      </c>
      <c r="U153" s="28">
        <v>0</v>
      </c>
      <c r="V153" s="28">
        <v>0</v>
      </c>
      <c r="W153" s="28">
        <v>0</v>
      </c>
      <c r="X153" s="28">
        <v>0</v>
      </c>
      <c r="Y153" s="28">
        <v>0</v>
      </c>
      <c r="Z153" s="28">
        <v>0</v>
      </c>
      <c r="AA153" s="28">
        <v>0</v>
      </c>
      <c r="AB153" s="28">
        <v>0</v>
      </c>
      <c r="AC153" s="28">
        <v>0</v>
      </c>
      <c r="AD153" s="28">
        <v>0</v>
      </c>
      <c r="AE153" s="28">
        <v>0</v>
      </c>
      <c r="AF153" s="28">
        <v>0</v>
      </c>
      <c r="AG153" s="28">
        <v>0</v>
      </c>
      <c r="AH153" s="28">
        <v>1</v>
      </c>
      <c r="AI153" s="28">
        <v>0</v>
      </c>
      <c r="AJ153" s="28">
        <v>0</v>
      </c>
      <c r="AK153" s="22">
        <f t="shared" si="9"/>
        <v>1</v>
      </c>
      <c r="AO153" s="26">
        <v>29</v>
      </c>
      <c r="AP153" s="25">
        <v>8</v>
      </c>
      <c r="AR153" s="12">
        <v>-29</v>
      </c>
      <c r="AS153" s="25">
        <v>8</v>
      </c>
      <c r="AW153" s="12">
        <v>29</v>
      </c>
    </row>
    <row r="154" spans="1:49" ht="15.75" x14ac:dyDescent="0.25">
      <c r="A154" s="26">
        <v>151</v>
      </c>
      <c r="B154" s="28">
        <v>0</v>
      </c>
      <c r="C154" s="28">
        <v>0</v>
      </c>
      <c r="D154" s="28">
        <v>0</v>
      </c>
      <c r="E154" s="28">
        <v>0</v>
      </c>
      <c r="F154" s="28">
        <v>1</v>
      </c>
      <c r="G154" s="28">
        <v>0</v>
      </c>
      <c r="H154" s="28">
        <v>0</v>
      </c>
      <c r="I154" s="28">
        <v>0</v>
      </c>
      <c r="J154" s="28">
        <v>0</v>
      </c>
      <c r="K154" s="28">
        <v>0</v>
      </c>
      <c r="L154" s="28">
        <v>1</v>
      </c>
      <c r="M154" s="28">
        <v>1</v>
      </c>
      <c r="N154" s="28">
        <v>0</v>
      </c>
      <c r="O154" s="28">
        <v>0</v>
      </c>
      <c r="P154" s="28">
        <v>0</v>
      </c>
      <c r="Q154" s="28">
        <v>0</v>
      </c>
      <c r="R154" s="75">
        <f t="shared" si="8"/>
        <v>3</v>
      </c>
      <c r="T154" s="26">
        <v>151</v>
      </c>
      <c r="U154" s="28">
        <v>0</v>
      </c>
      <c r="V154" s="28">
        <v>0</v>
      </c>
      <c r="W154" s="28">
        <v>1</v>
      </c>
      <c r="X154" s="28">
        <v>0</v>
      </c>
      <c r="Y154" s="28">
        <v>0</v>
      </c>
      <c r="Z154" s="28">
        <v>0</v>
      </c>
      <c r="AA154" s="28">
        <v>0</v>
      </c>
      <c r="AB154" s="28">
        <v>0</v>
      </c>
      <c r="AC154" s="28">
        <v>0</v>
      </c>
      <c r="AD154" s="28">
        <v>0</v>
      </c>
      <c r="AE154" s="28">
        <v>0</v>
      </c>
      <c r="AF154" s="28">
        <v>0</v>
      </c>
      <c r="AG154" s="28">
        <v>1</v>
      </c>
      <c r="AH154" s="28">
        <v>0</v>
      </c>
      <c r="AI154" s="28">
        <v>0</v>
      </c>
      <c r="AJ154" s="28">
        <v>0</v>
      </c>
      <c r="AK154" s="22">
        <f t="shared" si="9"/>
        <v>2</v>
      </c>
      <c r="AO154" s="26">
        <v>28</v>
      </c>
      <c r="AP154" s="25">
        <v>4</v>
      </c>
      <c r="AR154" s="12">
        <v>-28</v>
      </c>
      <c r="AS154" s="25">
        <v>4</v>
      </c>
      <c r="AW154" s="12">
        <v>28</v>
      </c>
    </row>
    <row r="155" spans="1:49" ht="15.75" x14ac:dyDescent="0.25">
      <c r="A155" s="26">
        <v>152</v>
      </c>
      <c r="B155" s="28">
        <v>0</v>
      </c>
      <c r="C155" s="28">
        <v>0</v>
      </c>
      <c r="D155" s="28">
        <v>0</v>
      </c>
      <c r="E155" s="28">
        <v>0</v>
      </c>
      <c r="F155" s="28">
        <v>0</v>
      </c>
      <c r="G155" s="28">
        <v>0</v>
      </c>
      <c r="H155" s="28">
        <v>0</v>
      </c>
      <c r="I155" s="28">
        <v>0</v>
      </c>
      <c r="J155" s="28">
        <v>0</v>
      </c>
      <c r="K155" s="28">
        <v>0</v>
      </c>
      <c r="L155" s="28">
        <v>1</v>
      </c>
      <c r="M155" s="28">
        <v>0</v>
      </c>
      <c r="N155" s="28">
        <v>0</v>
      </c>
      <c r="O155" s="28">
        <v>0</v>
      </c>
      <c r="P155" s="28">
        <v>0</v>
      </c>
      <c r="Q155" s="28">
        <v>1</v>
      </c>
      <c r="R155" s="75">
        <f t="shared" si="8"/>
        <v>2</v>
      </c>
      <c r="T155" s="26">
        <v>152</v>
      </c>
      <c r="U155" s="28">
        <v>0</v>
      </c>
      <c r="V155" s="28">
        <v>0</v>
      </c>
      <c r="W155" s="28">
        <v>0</v>
      </c>
      <c r="X155" s="28">
        <v>0</v>
      </c>
      <c r="Y155" s="28">
        <v>0</v>
      </c>
      <c r="Z155" s="28">
        <v>0</v>
      </c>
      <c r="AA155" s="28">
        <v>0</v>
      </c>
      <c r="AB155" s="28">
        <v>1</v>
      </c>
      <c r="AC155" s="28">
        <v>0</v>
      </c>
      <c r="AD155" s="28">
        <v>0</v>
      </c>
      <c r="AE155" s="28">
        <v>0</v>
      </c>
      <c r="AF155" s="28">
        <v>0</v>
      </c>
      <c r="AG155" s="28">
        <v>0</v>
      </c>
      <c r="AH155" s="28">
        <v>0</v>
      </c>
      <c r="AI155" s="28">
        <v>0</v>
      </c>
      <c r="AJ155" s="28">
        <v>0</v>
      </c>
      <c r="AK155" s="22">
        <f t="shared" si="9"/>
        <v>1</v>
      </c>
      <c r="AO155" s="26">
        <v>27</v>
      </c>
      <c r="AP155" s="25">
        <v>2</v>
      </c>
      <c r="AR155" s="12">
        <v>-27</v>
      </c>
      <c r="AS155" s="25">
        <v>2</v>
      </c>
      <c r="AW155" s="12">
        <v>27</v>
      </c>
    </row>
    <row r="156" spans="1:49" ht="15.75" x14ac:dyDescent="0.25">
      <c r="A156" s="26">
        <v>153</v>
      </c>
      <c r="B156" s="28">
        <v>0</v>
      </c>
      <c r="C156" s="28">
        <v>0</v>
      </c>
      <c r="D156" s="28">
        <v>0</v>
      </c>
      <c r="E156" s="28">
        <v>0</v>
      </c>
      <c r="F156" s="28">
        <v>0</v>
      </c>
      <c r="G156" s="28">
        <v>0</v>
      </c>
      <c r="H156" s="28">
        <v>0</v>
      </c>
      <c r="I156" s="28">
        <v>0</v>
      </c>
      <c r="J156" s="28">
        <v>0</v>
      </c>
      <c r="K156" s="28">
        <v>0</v>
      </c>
      <c r="L156" s="28">
        <v>0</v>
      </c>
      <c r="M156" s="28">
        <v>0</v>
      </c>
      <c r="N156" s="28">
        <v>0</v>
      </c>
      <c r="O156" s="28">
        <v>0</v>
      </c>
      <c r="P156" s="28">
        <v>0</v>
      </c>
      <c r="Q156" s="28">
        <v>1</v>
      </c>
      <c r="R156" s="75">
        <f t="shared" si="8"/>
        <v>1</v>
      </c>
      <c r="T156" s="26">
        <v>153</v>
      </c>
      <c r="U156" s="28">
        <v>0</v>
      </c>
      <c r="V156" s="28">
        <v>0</v>
      </c>
      <c r="W156" s="28">
        <v>0</v>
      </c>
      <c r="X156" s="28">
        <v>0</v>
      </c>
      <c r="Y156" s="28">
        <v>0</v>
      </c>
      <c r="Z156" s="28">
        <v>0</v>
      </c>
      <c r="AA156" s="28">
        <v>0</v>
      </c>
      <c r="AB156" s="28">
        <v>0</v>
      </c>
      <c r="AC156" s="28">
        <v>0</v>
      </c>
      <c r="AD156" s="28">
        <v>0</v>
      </c>
      <c r="AE156" s="28">
        <v>0</v>
      </c>
      <c r="AF156" s="28">
        <v>0</v>
      </c>
      <c r="AG156" s="28">
        <v>0</v>
      </c>
      <c r="AH156" s="28">
        <v>0</v>
      </c>
      <c r="AI156" s="28">
        <v>0</v>
      </c>
      <c r="AJ156" s="28">
        <v>0</v>
      </c>
      <c r="AK156" s="22">
        <f t="shared" si="9"/>
        <v>0</v>
      </c>
      <c r="AO156" s="26">
        <v>26</v>
      </c>
      <c r="AP156" s="25">
        <v>7</v>
      </c>
      <c r="AR156" s="12">
        <v>-26</v>
      </c>
      <c r="AS156" s="25">
        <v>7</v>
      </c>
      <c r="AW156" s="12">
        <v>26</v>
      </c>
    </row>
    <row r="157" spans="1:49" ht="15.75" x14ac:dyDescent="0.25">
      <c r="A157" s="26">
        <v>154</v>
      </c>
      <c r="B157" s="28">
        <v>0</v>
      </c>
      <c r="C157" s="28">
        <v>0</v>
      </c>
      <c r="D157" s="28">
        <v>0</v>
      </c>
      <c r="E157" s="28">
        <v>0</v>
      </c>
      <c r="F157" s="28">
        <v>0</v>
      </c>
      <c r="G157" s="28">
        <v>0</v>
      </c>
      <c r="H157" s="28">
        <v>0</v>
      </c>
      <c r="I157" s="28">
        <v>0</v>
      </c>
      <c r="J157" s="28">
        <v>0</v>
      </c>
      <c r="K157" s="28">
        <v>0</v>
      </c>
      <c r="L157" s="28">
        <v>0</v>
      </c>
      <c r="M157" s="28">
        <v>0</v>
      </c>
      <c r="N157" s="28">
        <v>0</v>
      </c>
      <c r="O157" s="28">
        <v>0</v>
      </c>
      <c r="P157" s="28">
        <v>0</v>
      </c>
      <c r="Q157" s="28">
        <v>0</v>
      </c>
      <c r="R157" s="75">
        <f t="shared" si="8"/>
        <v>0</v>
      </c>
      <c r="T157" s="26">
        <v>154</v>
      </c>
      <c r="U157" s="28">
        <v>0</v>
      </c>
      <c r="V157" s="28">
        <v>0</v>
      </c>
      <c r="W157" s="28">
        <v>0</v>
      </c>
      <c r="X157" s="28">
        <v>0</v>
      </c>
      <c r="Y157" s="28">
        <v>0</v>
      </c>
      <c r="Z157" s="28">
        <v>0</v>
      </c>
      <c r="AA157" s="28">
        <v>0</v>
      </c>
      <c r="AB157" s="28">
        <v>0</v>
      </c>
      <c r="AC157" s="28">
        <v>0</v>
      </c>
      <c r="AD157" s="28">
        <v>0</v>
      </c>
      <c r="AE157" s="28">
        <v>0</v>
      </c>
      <c r="AF157" s="28">
        <v>0</v>
      </c>
      <c r="AG157" s="28">
        <v>0</v>
      </c>
      <c r="AH157" s="28">
        <v>0</v>
      </c>
      <c r="AI157" s="28">
        <v>0</v>
      </c>
      <c r="AJ157" s="28">
        <v>0</v>
      </c>
      <c r="AK157" s="22">
        <f t="shared" si="9"/>
        <v>0</v>
      </c>
      <c r="AO157" s="26">
        <v>25</v>
      </c>
      <c r="AP157" s="25">
        <v>9</v>
      </c>
      <c r="AR157" s="12">
        <v>-25</v>
      </c>
      <c r="AS157" s="25">
        <v>9</v>
      </c>
      <c r="AW157" s="12">
        <v>25</v>
      </c>
    </row>
    <row r="158" spans="1:49" ht="15.75" x14ac:dyDescent="0.25">
      <c r="A158" s="26">
        <v>155</v>
      </c>
      <c r="B158" s="28">
        <v>0</v>
      </c>
      <c r="C158" s="28">
        <v>0</v>
      </c>
      <c r="D158" s="28">
        <v>0</v>
      </c>
      <c r="E158" s="28">
        <v>0</v>
      </c>
      <c r="F158" s="28">
        <v>0</v>
      </c>
      <c r="G158" s="28">
        <v>0</v>
      </c>
      <c r="H158" s="28">
        <v>2</v>
      </c>
      <c r="I158" s="28">
        <v>0</v>
      </c>
      <c r="J158" s="28">
        <v>0</v>
      </c>
      <c r="K158" s="28">
        <v>1</v>
      </c>
      <c r="L158" s="28">
        <v>0</v>
      </c>
      <c r="M158" s="28">
        <v>0</v>
      </c>
      <c r="N158" s="28">
        <v>0</v>
      </c>
      <c r="O158" s="28">
        <v>0</v>
      </c>
      <c r="P158" s="28">
        <v>0</v>
      </c>
      <c r="Q158" s="28">
        <v>1</v>
      </c>
      <c r="R158" s="75">
        <f t="shared" si="8"/>
        <v>4</v>
      </c>
      <c r="T158" s="26">
        <v>155</v>
      </c>
      <c r="U158" s="28">
        <v>0</v>
      </c>
      <c r="V158" s="28">
        <v>0</v>
      </c>
      <c r="W158" s="28">
        <v>0</v>
      </c>
      <c r="X158" s="28">
        <v>0</v>
      </c>
      <c r="Y158" s="28">
        <v>0</v>
      </c>
      <c r="Z158" s="28">
        <v>0</v>
      </c>
      <c r="AA158" s="28">
        <v>1</v>
      </c>
      <c r="AB158" s="28">
        <v>0</v>
      </c>
      <c r="AC158" s="28">
        <v>0</v>
      </c>
      <c r="AD158" s="28">
        <v>0</v>
      </c>
      <c r="AE158" s="28">
        <v>1</v>
      </c>
      <c r="AF158" s="28">
        <v>0</v>
      </c>
      <c r="AG158" s="28">
        <v>0</v>
      </c>
      <c r="AH158" s="28">
        <v>0</v>
      </c>
      <c r="AI158" s="28">
        <v>0</v>
      </c>
      <c r="AJ158" s="28">
        <v>0</v>
      </c>
      <c r="AK158" s="22">
        <f t="shared" si="9"/>
        <v>2</v>
      </c>
      <c r="AO158" s="26">
        <v>24</v>
      </c>
      <c r="AP158" s="25">
        <v>11</v>
      </c>
      <c r="AR158" s="12">
        <v>-24</v>
      </c>
      <c r="AS158" s="25">
        <v>11</v>
      </c>
      <c r="AW158" s="12">
        <v>24</v>
      </c>
    </row>
    <row r="159" spans="1:49" ht="15.75" x14ac:dyDescent="0.25">
      <c r="A159" s="26">
        <v>156</v>
      </c>
      <c r="B159" s="28">
        <v>1</v>
      </c>
      <c r="C159" s="28">
        <v>0</v>
      </c>
      <c r="D159" s="28">
        <v>0</v>
      </c>
      <c r="E159" s="28">
        <v>0</v>
      </c>
      <c r="F159" s="28">
        <v>1</v>
      </c>
      <c r="G159" s="28">
        <v>0</v>
      </c>
      <c r="H159" s="28">
        <v>1</v>
      </c>
      <c r="I159" s="28">
        <v>0</v>
      </c>
      <c r="J159" s="28">
        <v>0</v>
      </c>
      <c r="K159" s="28">
        <v>0</v>
      </c>
      <c r="L159" s="28">
        <v>0</v>
      </c>
      <c r="M159" s="28">
        <v>0</v>
      </c>
      <c r="N159" s="28">
        <v>0</v>
      </c>
      <c r="O159" s="28">
        <v>0</v>
      </c>
      <c r="P159" s="28">
        <v>0</v>
      </c>
      <c r="Q159" s="28">
        <v>1</v>
      </c>
      <c r="R159" s="75">
        <f t="shared" si="8"/>
        <v>4</v>
      </c>
      <c r="T159" s="26">
        <v>156</v>
      </c>
      <c r="U159" s="28">
        <v>0</v>
      </c>
      <c r="V159" s="28">
        <v>0</v>
      </c>
      <c r="W159" s="28">
        <v>1</v>
      </c>
      <c r="X159" s="28">
        <v>1</v>
      </c>
      <c r="Y159" s="28">
        <v>0</v>
      </c>
      <c r="Z159" s="28">
        <v>0</v>
      </c>
      <c r="AA159" s="28">
        <v>2</v>
      </c>
      <c r="AB159" s="28">
        <v>0</v>
      </c>
      <c r="AC159" s="28">
        <v>0</v>
      </c>
      <c r="AD159" s="28">
        <v>0</v>
      </c>
      <c r="AE159" s="28">
        <v>0</v>
      </c>
      <c r="AF159" s="28">
        <v>0</v>
      </c>
      <c r="AG159" s="28">
        <v>0</v>
      </c>
      <c r="AH159" s="28">
        <v>0</v>
      </c>
      <c r="AI159" s="28">
        <v>0</v>
      </c>
      <c r="AJ159" s="28">
        <v>0</v>
      </c>
      <c r="AK159" s="22">
        <f t="shared" si="9"/>
        <v>4</v>
      </c>
      <c r="AO159" s="26">
        <v>23</v>
      </c>
      <c r="AP159" s="25">
        <v>10</v>
      </c>
      <c r="AR159" s="12">
        <v>-23</v>
      </c>
      <c r="AS159" s="25">
        <v>10</v>
      </c>
      <c r="AW159" s="12">
        <v>23</v>
      </c>
    </row>
    <row r="160" spans="1:49" ht="15.75" x14ac:dyDescent="0.25">
      <c r="A160" s="26">
        <v>157</v>
      </c>
      <c r="B160" s="28">
        <v>0</v>
      </c>
      <c r="C160" s="28">
        <v>0</v>
      </c>
      <c r="D160" s="28">
        <v>0</v>
      </c>
      <c r="E160" s="28">
        <v>0</v>
      </c>
      <c r="F160" s="28">
        <v>0</v>
      </c>
      <c r="G160" s="28">
        <v>0</v>
      </c>
      <c r="H160" s="28">
        <v>0</v>
      </c>
      <c r="I160" s="28">
        <v>0</v>
      </c>
      <c r="J160" s="28">
        <v>0</v>
      </c>
      <c r="K160" s="28">
        <v>0</v>
      </c>
      <c r="L160" s="28">
        <v>0</v>
      </c>
      <c r="M160" s="28">
        <v>0</v>
      </c>
      <c r="N160" s="28">
        <v>0</v>
      </c>
      <c r="O160" s="28">
        <v>0</v>
      </c>
      <c r="P160" s="28">
        <v>0</v>
      </c>
      <c r="Q160" s="28">
        <v>1</v>
      </c>
      <c r="R160" s="75">
        <f t="shared" si="8"/>
        <v>1</v>
      </c>
      <c r="T160" s="26">
        <v>157</v>
      </c>
      <c r="U160" s="28">
        <v>0</v>
      </c>
      <c r="V160" s="28">
        <v>0</v>
      </c>
      <c r="W160" s="28">
        <v>0</v>
      </c>
      <c r="X160" s="28">
        <v>0</v>
      </c>
      <c r="Y160" s="28">
        <v>0</v>
      </c>
      <c r="Z160" s="28">
        <v>0</v>
      </c>
      <c r="AA160" s="28">
        <v>0</v>
      </c>
      <c r="AB160" s="28">
        <v>0</v>
      </c>
      <c r="AC160" s="28">
        <v>0</v>
      </c>
      <c r="AD160" s="28">
        <v>0</v>
      </c>
      <c r="AE160" s="28">
        <v>0</v>
      </c>
      <c r="AF160" s="28">
        <v>3</v>
      </c>
      <c r="AG160" s="28">
        <v>0</v>
      </c>
      <c r="AH160" s="28">
        <v>0</v>
      </c>
      <c r="AI160" s="28">
        <v>0</v>
      </c>
      <c r="AJ160" s="28">
        <v>0</v>
      </c>
      <c r="AK160" s="22">
        <f t="shared" si="9"/>
        <v>3</v>
      </c>
      <c r="AO160" s="26">
        <v>22</v>
      </c>
      <c r="AP160" s="25">
        <v>11</v>
      </c>
      <c r="AR160" s="12">
        <v>-22</v>
      </c>
      <c r="AS160" s="25">
        <v>11</v>
      </c>
      <c r="AW160" s="12">
        <v>22</v>
      </c>
    </row>
    <row r="161" spans="1:49" ht="15.75" x14ac:dyDescent="0.25">
      <c r="A161" s="26">
        <v>158</v>
      </c>
      <c r="B161" s="28">
        <v>0</v>
      </c>
      <c r="C161" s="28">
        <v>0</v>
      </c>
      <c r="D161" s="28">
        <v>0</v>
      </c>
      <c r="E161" s="28">
        <v>0</v>
      </c>
      <c r="F161" s="28">
        <v>0</v>
      </c>
      <c r="G161" s="28">
        <v>0</v>
      </c>
      <c r="H161" s="28">
        <v>0</v>
      </c>
      <c r="I161" s="28">
        <v>0</v>
      </c>
      <c r="J161" s="28">
        <v>1</v>
      </c>
      <c r="K161" s="28">
        <v>0</v>
      </c>
      <c r="L161" s="28">
        <v>0</v>
      </c>
      <c r="M161" s="28">
        <v>0</v>
      </c>
      <c r="N161" s="28">
        <v>0</v>
      </c>
      <c r="O161" s="28">
        <v>0</v>
      </c>
      <c r="P161" s="28">
        <v>0</v>
      </c>
      <c r="Q161" s="28">
        <v>0</v>
      </c>
      <c r="R161" s="75">
        <f t="shared" si="8"/>
        <v>1</v>
      </c>
      <c r="T161" s="26">
        <v>158</v>
      </c>
      <c r="U161" s="28">
        <v>0</v>
      </c>
      <c r="V161" s="28">
        <v>0</v>
      </c>
      <c r="W161" s="28">
        <v>0</v>
      </c>
      <c r="X161" s="28">
        <v>0</v>
      </c>
      <c r="Y161" s="28">
        <v>0</v>
      </c>
      <c r="Z161" s="28">
        <v>0</v>
      </c>
      <c r="AA161" s="28">
        <v>0</v>
      </c>
      <c r="AB161" s="28">
        <v>2</v>
      </c>
      <c r="AC161" s="28">
        <v>0</v>
      </c>
      <c r="AD161" s="28">
        <v>0</v>
      </c>
      <c r="AE161" s="28">
        <v>0</v>
      </c>
      <c r="AF161" s="28">
        <v>0</v>
      </c>
      <c r="AG161" s="28">
        <v>0</v>
      </c>
      <c r="AH161" s="28">
        <v>1</v>
      </c>
      <c r="AI161" s="28">
        <v>0</v>
      </c>
      <c r="AJ161" s="28">
        <v>1</v>
      </c>
      <c r="AK161" s="22">
        <f t="shared" si="9"/>
        <v>4</v>
      </c>
      <c r="AO161" s="26">
        <v>21</v>
      </c>
      <c r="AP161" s="25">
        <v>13</v>
      </c>
      <c r="AR161" s="12">
        <v>-21</v>
      </c>
      <c r="AS161" s="25">
        <v>13</v>
      </c>
      <c r="AW161" s="12">
        <v>21</v>
      </c>
    </row>
    <row r="162" spans="1:49" ht="15.75" x14ac:dyDescent="0.25">
      <c r="A162" s="26">
        <v>159</v>
      </c>
      <c r="B162" s="28">
        <v>0</v>
      </c>
      <c r="C162" s="28">
        <v>0</v>
      </c>
      <c r="D162" s="28">
        <v>0</v>
      </c>
      <c r="E162" s="28">
        <v>0</v>
      </c>
      <c r="F162" s="28">
        <v>2</v>
      </c>
      <c r="G162" s="28">
        <v>0</v>
      </c>
      <c r="H162" s="28">
        <v>0</v>
      </c>
      <c r="I162" s="28">
        <v>0</v>
      </c>
      <c r="J162" s="28">
        <v>0</v>
      </c>
      <c r="K162" s="28">
        <v>0</v>
      </c>
      <c r="L162" s="28">
        <v>0</v>
      </c>
      <c r="M162" s="28">
        <v>0</v>
      </c>
      <c r="N162" s="28">
        <v>0</v>
      </c>
      <c r="O162" s="28">
        <v>0</v>
      </c>
      <c r="P162" s="28">
        <v>0</v>
      </c>
      <c r="Q162" s="28">
        <v>0</v>
      </c>
      <c r="R162" s="75">
        <f t="shared" si="8"/>
        <v>2</v>
      </c>
      <c r="T162" s="26">
        <v>159</v>
      </c>
      <c r="U162" s="28">
        <v>0</v>
      </c>
      <c r="V162" s="28">
        <v>0</v>
      </c>
      <c r="W162" s="28">
        <v>0</v>
      </c>
      <c r="X162" s="28">
        <v>0</v>
      </c>
      <c r="Y162" s="28">
        <v>0</v>
      </c>
      <c r="Z162" s="28">
        <v>0</v>
      </c>
      <c r="AA162" s="28">
        <v>1</v>
      </c>
      <c r="AB162" s="28">
        <v>0</v>
      </c>
      <c r="AC162" s="28">
        <v>0</v>
      </c>
      <c r="AD162" s="28">
        <v>0</v>
      </c>
      <c r="AE162" s="28">
        <v>0</v>
      </c>
      <c r="AF162" s="28">
        <v>0</v>
      </c>
      <c r="AG162" s="28">
        <v>0</v>
      </c>
      <c r="AH162" s="28">
        <v>0</v>
      </c>
      <c r="AI162" s="28">
        <v>0</v>
      </c>
      <c r="AJ162" s="28">
        <v>0</v>
      </c>
      <c r="AK162" s="22">
        <f t="shared" si="9"/>
        <v>1</v>
      </c>
      <c r="AO162" s="26">
        <v>20</v>
      </c>
      <c r="AP162" s="25">
        <v>13</v>
      </c>
      <c r="AR162" s="12">
        <v>-20</v>
      </c>
      <c r="AS162" s="25">
        <v>13</v>
      </c>
      <c r="AW162" s="12">
        <v>20</v>
      </c>
    </row>
    <row r="163" spans="1:49" ht="15.75" x14ac:dyDescent="0.25">
      <c r="A163" s="26">
        <v>160</v>
      </c>
      <c r="B163" s="28">
        <v>0</v>
      </c>
      <c r="C163" s="28">
        <v>0</v>
      </c>
      <c r="D163" s="28">
        <v>0</v>
      </c>
      <c r="E163" s="28">
        <v>0</v>
      </c>
      <c r="F163" s="28">
        <v>0</v>
      </c>
      <c r="G163" s="28">
        <v>0</v>
      </c>
      <c r="H163" s="28">
        <v>1</v>
      </c>
      <c r="I163" s="28">
        <v>1</v>
      </c>
      <c r="J163" s="28">
        <v>0</v>
      </c>
      <c r="K163" s="28">
        <v>0</v>
      </c>
      <c r="L163" s="28">
        <v>1</v>
      </c>
      <c r="M163" s="28">
        <v>0</v>
      </c>
      <c r="N163" s="28">
        <v>1</v>
      </c>
      <c r="O163" s="28">
        <v>0</v>
      </c>
      <c r="P163" s="28">
        <v>0</v>
      </c>
      <c r="Q163" s="28">
        <v>0</v>
      </c>
      <c r="R163" s="75">
        <f t="shared" ref="R163:R183" si="10">SUM(B163:Q163)</f>
        <v>4</v>
      </c>
      <c r="T163" s="26">
        <v>160</v>
      </c>
      <c r="U163" s="28">
        <v>0</v>
      </c>
      <c r="V163" s="28">
        <v>0</v>
      </c>
      <c r="W163" s="28">
        <v>0</v>
      </c>
      <c r="X163" s="28">
        <v>0</v>
      </c>
      <c r="Y163" s="28">
        <v>0</v>
      </c>
      <c r="Z163" s="28">
        <v>0</v>
      </c>
      <c r="AA163" s="28">
        <v>0</v>
      </c>
      <c r="AB163" s="28">
        <v>0</v>
      </c>
      <c r="AC163" s="28">
        <v>0</v>
      </c>
      <c r="AD163" s="28">
        <v>0</v>
      </c>
      <c r="AE163" s="28">
        <v>0</v>
      </c>
      <c r="AF163" s="28">
        <v>0</v>
      </c>
      <c r="AG163" s="28">
        <v>0</v>
      </c>
      <c r="AH163" s="28">
        <v>0</v>
      </c>
      <c r="AI163" s="28">
        <v>0</v>
      </c>
      <c r="AJ163" s="28">
        <v>0</v>
      </c>
      <c r="AK163" s="22">
        <f t="shared" ref="AK163:AK183" si="11">SUM(U163:AJ163)</f>
        <v>0</v>
      </c>
      <c r="AO163" s="26">
        <v>19</v>
      </c>
      <c r="AP163" s="25">
        <v>5</v>
      </c>
      <c r="AR163" s="12">
        <v>-19</v>
      </c>
      <c r="AS163" s="25">
        <v>5</v>
      </c>
      <c r="AW163" s="12">
        <v>19</v>
      </c>
    </row>
    <row r="164" spans="1:49" ht="15.75" x14ac:dyDescent="0.25">
      <c r="A164" s="26">
        <v>161</v>
      </c>
      <c r="B164" s="28">
        <v>0</v>
      </c>
      <c r="C164" s="28">
        <v>0</v>
      </c>
      <c r="D164" s="28">
        <v>0</v>
      </c>
      <c r="E164" s="28">
        <v>0</v>
      </c>
      <c r="F164" s="28">
        <v>0</v>
      </c>
      <c r="G164" s="28">
        <v>0</v>
      </c>
      <c r="H164" s="28">
        <v>0</v>
      </c>
      <c r="I164" s="28">
        <v>1</v>
      </c>
      <c r="J164" s="28">
        <v>1</v>
      </c>
      <c r="K164" s="28">
        <v>0</v>
      </c>
      <c r="L164" s="28">
        <v>0</v>
      </c>
      <c r="M164" s="28">
        <v>0</v>
      </c>
      <c r="N164" s="28">
        <v>1</v>
      </c>
      <c r="O164" s="28">
        <v>0</v>
      </c>
      <c r="P164" s="28">
        <v>0</v>
      </c>
      <c r="Q164" s="28">
        <v>0</v>
      </c>
      <c r="R164" s="75">
        <f t="shared" si="10"/>
        <v>3</v>
      </c>
      <c r="T164" s="26">
        <v>161</v>
      </c>
      <c r="U164" s="28">
        <v>0</v>
      </c>
      <c r="V164" s="28">
        <v>0</v>
      </c>
      <c r="W164" s="28">
        <v>0</v>
      </c>
      <c r="X164" s="28">
        <v>0</v>
      </c>
      <c r="Y164" s="28">
        <v>0</v>
      </c>
      <c r="Z164" s="28">
        <v>0</v>
      </c>
      <c r="AA164" s="28">
        <v>0</v>
      </c>
      <c r="AB164" s="28">
        <v>0</v>
      </c>
      <c r="AC164" s="28">
        <v>1</v>
      </c>
      <c r="AD164" s="28">
        <v>0</v>
      </c>
      <c r="AE164" s="28">
        <v>0</v>
      </c>
      <c r="AF164" s="28">
        <v>0</v>
      </c>
      <c r="AG164" s="28">
        <v>2</v>
      </c>
      <c r="AH164" s="28">
        <v>0</v>
      </c>
      <c r="AI164" s="28">
        <v>0</v>
      </c>
      <c r="AJ164" s="28">
        <v>1</v>
      </c>
      <c r="AK164" s="22">
        <f t="shared" si="11"/>
        <v>4</v>
      </c>
      <c r="AO164" s="26">
        <v>18</v>
      </c>
      <c r="AP164" s="25">
        <v>16</v>
      </c>
      <c r="AR164" s="12">
        <v>-18</v>
      </c>
      <c r="AS164" s="25">
        <v>16</v>
      </c>
      <c r="AW164" s="12">
        <v>18</v>
      </c>
    </row>
    <row r="165" spans="1:49" ht="15.75" x14ac:dyDescent="0.25">
      <c r="A165" s="26">
        <v>162</v>
      </c>
      <c r="B165" s="28">
        <v>1</v>
      </c>
      <c r="C165" s="28">
        <v>0</v>
      </c>
      <c r="D165" s="28">
        <v>0</v>
      </c>
      <c r="E165" s="28">
        <v>0</v>
      </c>
      <c r="F165" s="28">
        <v>0</v>
      </c>
      <c r="G165" s="28">
        <v>0</v>
      </c>
      <c r="H165" s="28">
        <v>1</v>
      </c>
      <c r="I165" s="28">
        <v>1</v>
      </c>
      <c r="J165" s="28">
        <v>0</v>
      </c>
      <c r="K165" s="28">
        <v>0</v>
      </c>
      <c r="L165" s="28">
        <v>0</v>
      </c>
      <c r="M165" s="28">
        <v>0</v>
      </c>
      <c r="N165" s="28">
        <v>1</v>
      </c>
      <c r="O165" s="28">
        <v>0</v>
      </c>
      <c r="P165" s="28">
        <v>0</v>
      </c>
      <c r="Q165" s="28">
        <v>1</v>
      </c>
      <c r="R165" s="75">
        <f t="shared" si="10"/>
        <v>5</v>
      </c>
      <c r="T165" s="26">
        <v>162</v>
      </c>
      <c r="U165" s="28">
        <v>0</v>
      </c>
      <c r="V165" s="28">
        <v>0</v>
      </c>
      <c r="W165" s="28">
        <v>0</v>
      </c>
      <c r="X165" s="28">
        <v>0</v>
      </c>
      <c r="Y165" s="28">
        <v>0</v>
      </c>
      <c r="Z165" s="28">
        <v>0</v>
      </c>
      <c r="AA165" s="28">
        <v>1</v>
      </c>
      <c r="AB165" s="28">
        <v>1</v>
      </c>
      <c r="AC165" s="28">
        <v>0</v>
      </c>
      <c r="AD165" s="28">
        <v>0</v>
      </c>
      <c r="AE165" s="28">
        <v>0</v>
      </c>
      <c r="AF165" s="28">
        <v>1</v>
      </c>
      <c r="AG165" s="28">
        <v>0</v>
      </c>
      <c r="AH165" s="28">
        <v>0</v>
      </c>
      <c r="AI165" s="28">
        <v>0</v>
      </c>
      <c r="AJ165" s="28">
        <v>0</v>
      </c>
      <c r="AK165" s="22">
        <f t="shared" si="11"/>
        <v>3</v>
      </c>
      <c r="AO165" s="26">
        <v>17</v>
      </c>
      <c r="AP165" s="25">
        <v>24</v>
      </c>
      <c r="AR165" s="12">
        <v>-17</v>
      </c>
      <c r="AS165" s="25">
        <v>24</v>
      </c>
      <c r="AW165" s="12">
        <v>17</v>
      </c>
    </row>
    <row r="166" spans="1:49" ht="15.75" x14ac:dyDescent="0.25">
      <c r="A166" s="26">
        <v>163</v>
      </c>
      <c r="B166" s="28">
        <v>0</v>
      </c>
      <c r="C166" s="28">
        <v>0</v>
      </c>
      <c r="D166" s="28">
        <v>0</v>
      </c>
      <c r="E166" s="28">
        <v>0</v>
      </c>
      <c r="F166" s="28">
        <v>0</v>
      </c>
      <c r="G166" s="28">
        <v>0</v>
      </c>
      <c r="H166" s="28">
        <v>0</v>
      </c>
      <c r="I166" s="28">
        <v>1</v>
      </c>
      <c r="J166" s="28">
        <v>0</v>
      </c>
      <c r="K166" s="28">
        <v>0</v>
      </c>
      <c r="L166" s="28">
        <v>0</v>
      </c>
      <c r="M166" s="28">
        <v>0</v>
      </c>
      <c r="N166" s="28">
        <v>0</v>
      </c>
      <c r="O166" s="28">
        <v>0</v>
      </c>
      <c r="P166" s="28">
        <v>0</v>
      </c>
      <c r="Q166" s="28">
        <v>0</v>
      </c>
      <c r="R166" s="75">
        <f t="shared" si="10"/>
        <v>1</v>
      </c>
      <c r="T166" s="26">
        <v>163</v>
      </c>
      <c r="U166" s="28">
        <v>0</v>
      </c>
      <c r="V166" s="28">
        <v>0</v>
      </c>
      <c r="W166" s="28">
        <v>0</v>
      </c>
      <c r="X166" s="28">
        <v>0</v>
      </c>
      <c r="Y166" s="28">
        <v>0</v>
      </c>
      <c r="Z166" s="28">
        <v>0</v>
      </c>
      <c r="AA166" s="28">
        <v>0</v>
      </c>
      <c r="AB166" s="28">
        <v>0</v>
      </c>
      <c r="AC166" s="28">
        <v>0</v>
      </c>
      <c r="AD166" s="28">
        <v>1</v>
      </c>
      <c r="AE166" s="28">
        <v>0</v>
      </c>
      <c r="AF166" s="28">
        <v>2</v>
      </c>
      <c r="AG166" s="28">
        <v>0</v>
      </c>
      <c r="AH166" s="28">
        <v>0</v>
      </c>
      <c r="AI166" s="28">
        <v>0</v>
      </c>
      <c r="AJ166" s="28">
        <v>0</v>
      </c>
      <c r="AK166" s="22">
        <f t="shared" si="11"/>
        <v>3</v>
      </c>
      <c r="AO166" s="26">
        <v>16</v>
      </c>
      <c r="AP166" s="25">
        <v>18</v>
      </c>
      <c r="AR166" s="12">
        <v>-16</v>
      </c>
      <c r="AS166" s="25">
        <v>18</v>
      </c>
      <c r="AW166" s="12">
        <v>16</v>
      </c>
    </row>
    <row r="167" spans="1:49" ht="15.75" x14ac:dyDescent="0.25">
      <c r="A167" s="26">
        <v>164</v>
      </c>
      <c r="B167" s="28">
        <v>0</v>
      </c>
      <c r="C167" s="28">
        <v>0</v>
      </c>
      <c r="D167" s="28">
        <v>0</v>
      </c>
      <c r="E167" s="28">
        <v>0</v>
      </c>
      <c r="F167" s="28">
        <v>0</v>
      </c>
      <c r="G167" s="28">
        <v>0</v>
      </c>
      <c r="H167" s="28">
        <v>0</v>
      </c>
      <c r="I167" s="28">
        <v>0</v>
      </c>
      <c r="J167" s="28">
        <v>0</v>
      </c>
      <c r="K167" s="28">
        <v>0</v>
      </c>
      <c r="L167" s="28">
        <v>0</v>
      </c>
      <c r="M167" s="28">
        <v>0</v>
      </c>
      <c r="N167" s="28">
        <v>0</v>
      </c>
      <c r="O167" s="28">
        <v>0</v>
      </c>
      <c r="P167" s="28">
        <v>0</v>
      </c>
      <c r="Q167" s="28">
        <v>0</v>
      </c>
      <c r="R167" s="75">
        <f t="shared" si="10"/>
        <v>0</v>
      </c>
      <c r="T167" s="26">
        <v>164</v>
      </c>
      <c r="U167" s="28">
        <v>0</v>
      </c>
      <c r="V167" s="28">
        <v>0</v>
      </c>
      <c r="W167" s="28">
        <v>0</v>
      </c>
      <c r="X167" s="28">
        <v>1</v>
      </c>
      <c r="Y167" s="28">
        <v>0</v>
      </c>
      <c r="Z167" s="28">
        <v>0</v>
      </c>
      <c r="AA167" s="28">
        <v>0</v>
      </c>
      <c r="AB167" s="28">
        <v>0</v>
      </c>
      <c r="AC167" s="28">
        <v>0</v>
      </c>
      <c r="AD167" s="28">
        <v>1</v>
      </c>
      <c r="AE167" s="28">
        <v>0</v>
      </c>
      <c r="AF167" s="28">
        <v>0</v>
      </c>
      <c r="AG167" s="28">
        <v>0</v>
      </c>
      <c r="AH167" s="28">
        <v>0</v>
      </c>
      <c r="AI167" s="28">
        <v>0</v>
      </c>
      <c r="AJ167" s="28">
        <v>1</v>
      </c>
      <c r="AK167" s="22">
        <f t="shared" si="11"/>
        <v>3</v>
      </c>
      <c r="AO167" s="26">
        <v>15</v>
      </c>
      <c r="AP167" s="25">
        <v>17</v>
      </c>
      <c r="AR167" s="12">
        <v>-15</v>
      </c>
      <c r="AS167" s="25">
        <v>17</v>
      </c>
      <c r="AW167" s="12">
        <v>15</v>
      </c>
    </row>
    <row r="168" spans="1:49" ht="15.75" x14ac:dyDescent="0.25">
      <c r="A168" s="26">
        <v>165</v>
      </c>
      <c r="B168" s="28">
        <v>0</v>
      </c>
      <c r="C168" s="28">
        <v>0</v>
      </c>
      <c r="D168" s="28">
        <v>0</v>
      </c>
      <c r="E168" s="28">
        <v>0</v>
      </c>
      <c r="F168" s="28">
        <v>0</v>
      </c>
      <c r="G168" s="28">
        <v>0</v>
      </c>
      <c r="H168" s="28">
        <v>2</v>
      </c>
      <c r="I168" s="28">
        <v>0</v>
      </c>
      <c r="J168" s="28">
        <v>0</v>
      </c>
      <c r="K168" s="28">
        <v>0</v>
      </c>
      <c r="L168" s="28">
        <v>0</v>
      </c>
      <c r="M168" s="28">
        <v>2</v>
      </c>
      <c r="N168" s="28">
        <v>0</v>
      </c>
      <c r="O168" s="28">
        <v>0</v>
      </c>
      <c r="P168" s="28">
        <v>0</v>
      </c>
      <c r="Q168" s="28">
        <v>1</v>
      </c>
      <c r="R168" s="75">
        <f t="shared" si="10"/>
        <v>5</v>
      </c>
      <c r="T168" s="26">
        <v>165</v>
      </c>
      <c r="U168" s="28">
        <v>0</v>
      </c>
      <c r="V168" s="28">
        <v>0</v>
      </c>
      <c r="W168" s="28">
        <v>0</v>
      </c>
      <c r="X168" s="28">
        <v>1</v>
      </c>
      <c r="Y168" s="28">
        <v>0</v>
      </c>
      <c r="Z168" s="28">
        <v>0</v>
      </c>
      <c r="AA168" s="28">
        <v>0</v>
      </c>
      <c r="AB168" s="28">
        <v>1</v>
      </c>
      <c r="AC168" s="28">
        <v>0</v>
      </c>
      <c r="AD168" s="28">
        <v>0</v>
      </c>
      <c r="AE168" s="28">
        <v>0</v>
      </c>
      <c r="AF168" s="28">
        <v>0</v>
      </c>
      <c r="AG168" s="28">
        <v>0</v>
      </c>
      <c r="AH168" s="28">
        <v>0</v>
      </c>
      <c r="AI168" s="28">
        <v>0</v>
      </c>
      <c r="AJ168" s="28">
        <v>0</v>
      </c>
      <c r="AK168" s="22">
        <f t="shared" si="11"/>
        <v>2</v>
      </c>
      <c r="AO168" s="26">
        <v>14</v>
      </c>
      <c r="AP168" s="25">
        <v>19</v>
      </c>
      <c r="AR168" s="12">
        <v>-14</v>
      </c>
      <c r="AS168" s="25">
        <v>19</v>
      </c>
      <c r="AW168" s="12">
        <v>14</v>
      </c>
    </row>
    <row r="169" spans="1:49" ht="15.75" x14ac:dyDescent="0.25">
      <c r="A169" s="26">
        <v>166</v>
      </c>
      <c r="B169" s="28">
        <v>0</v>
      </c>
      <c r="C169" s="28">
        <v>0</v>
      </c>
      <c r="D169" s="28">
        <v>1</v>
      </c>
      <c r="E169" s="28">
        <v>0</v>
      </c>
      <c r="F169" s="28">
        <v>0</v>
      </c>
      <c r="G169" s="28">
        <v>0</v>
      </c>
      <c r="H169" s="28">
        <v>0</v>
      </c>
      <c r="I169" s="28">
        <v>0</v>
      </c>
      <c r="J169" s="28">
        <v>0</v>
      </c>
      <c r="K169" s="28">
        <v>1</v>
      </c>
      <c r="L169" s="28">
        <v>0</v>
      </c>
      <c r="M169" s="28">
        <v>1</v>
      </c>
      <c r="N169" s="28">
        <v>0</v>
      </c>
      <c r="O169" s="28">
        <v>0</v>
      </c>
      <c r="P169" s="28">
        <v>0</v>
      </c>
      <c r="Q169" s="28">
        <v>0</v>
      </c>
      <c r="R169" s="75">
        <f t="shared" si="10"/>
        <v>3</v>
      </c>
      <c r="T169" s="26">
        <v>166</v>
      </c>
      <c r="U169" s="28">
        <v>0</v>
      </c>
      <c r="V169" s="28">
        <v>0</v>
      </c>
      <c r="W169" s="28">
        <v>0</v>
      </c>
      <c r="X169" s="28">
        <v>0</v>
      </c>
      <c r="Y169" s="28">
        <v>0</v>
      </c>
      <c r="Z169" s="28">
        <v>0</v>
      </c>
      <c r="AA169" s="28">
        <v>0</v>
      </c>
      <c r="AB169" s="28">
        <v>0</v>
      </c>
      <c r="AC169" s="28">
        <v>0</v>
      </c>
      <c r="AD169" s="28">
        <v>0</v>
      </c>
      <c r="AE169" s="28">
        <v>1</v>
      </c>
      <c r="AF169" s="28">
        <v>0</v>
      </c>
      <c r="AG169" s="28">
        <v>0</v>
      </c>
      <c r="AH169" s="28">
        <v>0</v>
      </c>
      <c r="AI169" s="28">
        <v>0</v>
      </c>
      <c r="AJ169" s="28">
        <v>0</v>
      </c>
      <c r="AK169" s="22">
        <f t="shared" si="11"/>
        <v>1</v>
      </c>
      <c r="AO169" s="26">
        <v>13</v>
      </c>
      <c r="AP169" s="25">
        <v>24</v>
      </c>
      <c r="AR169" s="12">
        <v>-13</v>
      </c>
      <c r="AS169" s="25">
        <v>24</v>
      </c>
      <c r="AW169" s="12">
        <v>13</v>
      </c>
    </row>
    <row r="170" spans="1:49" ht="15.75" x14ac:dyDescent="0.25">
      <c r="A170" s="26">
        <v>167</v>
      </c>
      <c r="B170" s="28">
        <v>0</v>
      </c>
      <c r="C170" s="28">
        <v>0</v>
      </c>
      <c r="D170" s="28">
        <v>0</v>
      </c>
      <c r="E170" s="28">
        <v>0</v>
      </c>
      <c r="F170" s="28">
        <v>1</v>
      </c>
      <c r="G170" s="28">
        <v>0</v>
      </c>
      <c r="H170" s="28">
        <v>0</v>
      </c>
      <c r="I170" s="28">
        <v>0</v>
      </c>
      <c r="J170" s="28">
        <v>0</v>
      </c>
      <c r="K170" s="28">
        <v>1</v>
      </c>
      <c r="L170" s="28">
        <v>0</v>
      </c>
      <c r="M170" s="28">
        <v>0</v>
      </c>
      <c r="N170" s="28">
        <v>0</v>
      </c>
      <c r="O170" s="28">
        <v>1</v>
      </c>
      <c r="P170" s="28">
        <v>0</v>
      </c>
      <c r="Q170" s="28">
        <v>0</v>
      </c>
      <c r="R170" s="75">
        <f t="shared" si="10"/>
        <v>3</v>
      </c>
      <c r="T170" s="26">
        <v>167</v>
      </c>
      <c r="U170" s="28">
        <v>0</v>
      </c>
      <c r="V170" s="28">
        <v>0</v>
      </c>
      <c r="W170" s="28">
        <v>0</v>
      </c>
      <c r="X170" s="28">
        <v>0</v>
      </c>
      <c r="Y170" s="28">
        <v>0</v>
      </c>
      <c r="Z170" s="28">
        <v>0</v>
      </c>
      <c r="AA170" s="28">
        <v>0</v>
      </c>
      <c r="AB170" s="28">
        <v>1</v>
      </c>
      <c r="AC170" s="28">
        <v>0</v>
      </c>
      <c r="AD170" s="28">
        <v>0</v>
      </c>
      <c r="AE170" s="28">
        <v>0</v>
      </c>
      <c r="AF170" s="28">
        <v>0</v>
      </c>
      <c r="AG170" s="28">
        <v>0</v>
      </c>
      <c r="AH170" s="28">
        <v>0</v>
      </c>
      <c r="AI170" s="28">
        <v>0</v>
      </c>
      <c r="AJ170" s="28">
        <v>0</v>
      </c>
      <c r="AK170" s="22">
        <f t="shared" si="11"/>
        <v>1</v>
      </c>
      <c r="AO170" s="26">
        <v>12</v>
      </c>
      <c r="AP170" s="25">
        <v>18</v>
      </c>
      <c r="AR170" s="12">
        <v>-12</v>
      </c>
      <c r="AS170" s="25">
        <v>18</v>
      </c>
      <c r="AW170" s="12">
        <v>12</v>
      </c>
    </row>
    <row r="171" spans="1:49" ht="15.75" x14ac:dyDescent="0.25">
      <c r="A171" s="26">
        <v>168</v>
      </c>
      <c r="B171" s="28">
        <v>0</v>
      </c>
      <c r="C171" s="28">
        <v>0</v>
      </c>
      <c r="D171" s="28">
        <v>0</v>
      </c>
      <c r="E171" s="28">
        <v>0</v>
      </c>
      <c r="F171" s="28">
        <v>0</v>
      </c>
      <c r="G171" s="28">
        <v>0</v>
      </c>
      <c r="H171" s="28">
        <v>0</v>
      </c>
      <c r="I171" s="28">
        <v>1</v>
      </c>
      <c r="J171" s="28">
        <v>1</v>
      </c>
      <c r="K171" s="28">
        <v>0</v>
      </c>
      <c r="L171" s="28">
        <v>0</v>
      </c>
      <c r="M171" s="28">
        <v>0</v>
      </c>
      <c r="N171" s="28">
        <v>0</v>
      </c>
      <c r="O171" s="28">
        <v>0</v>
      </c>
      <c r="P171" s="28">
        <v>0</v>
      </c>
      <c r="Q171" s="28">
        <v>0</v>
      </c>
      <c r="R171" s="75">
        <f t="shared" si="10"/>
        <v>2</v>
      </c>
      <c r="T171" s="26">
        <v>168</v>
      </c>
      <c r="U171" s="28">
        <v>0</v>
      </c>
      <c r="V171" s="28">
        <v>0</v>
      </c>
      <c r="W171" s="28">
        <v>0</v>
      </c>
      <c r="X171" s="28">
        <v>0</v>
      </c>
      <c r="Y171" s="28">
        <v>0</v>
      </c>
      <c r="Z171" s="28">
        <v>0</v>
      </c>
      <c r="AA171" s="28">
        <v>0</v>
      </c>
      <c r="AB171" s="28">
        <v>0</v>
      </c>
      <c r="AC171" s="28">
        <v>0</v>
      </c>
      <c r="AD171" s="28">
        <v>0</v>
      </c>
      <c r="AE171" s="28">
        <v>1</v>
      </c>
      <c r="AF171" s="28">
        <v>0</v>
      </c>
      <c r="AG171" s="28">
        <v>1</v>
      </c>
      <c r="AH171" s="28">
        <v>0</v>
      </c>
      <c r="AI171" s="28">
        <v>0</v>
      </c>
      <c r="AJ171" s="28">
        <v>0</v>
      </c>
      <c r="AK171" s="22">
        <f t="shared" si="11"/>
        <v>2</v>
      </c>
      <c r="AO171" s="26">
        <v>11</v>
      </c>
      <c r="AP171" s="25">
        <v>15</v>
      </c>
      <c r="AR171" s="12">
        <v>-11</v>
      </c>
      <c r="AS171" s="25">
        <v>15</v>
      </c>
      <c r="AW171" s="12">
        <v>11</v>
      </c>
    </row>
    <row r="172" spans="1:49" ht="15.75" x14ac:dyDescent="0.25">
      <c r="A172" s="26">
        <v>169</v>
      </c>
      <c r="B172" s="28">
        <v>0</v>
      </c>
      <c r="C172" s="28">
        <v>0</v>
      </c>
      <c r="D172" s="28">
        <v>0</v>
      </c>
      <c r="E172" s="28">
        <v>0</v>
      </c>
      <c r="F172" s="28">
        <v>0</v>
      </c>
      <c r="G172" s="28">
        <v>0</v>
      </c>
      <c r="H172" s="28">
        <v>1</v>
      </c>
      <c r="I172" s="28">
        <v>0</v>
      </c>
      <c r="J172" s="28">
        <v>0</v>
      </c>
      <c r="K172" s="28">
        <v>0</v>
      </c>
      <c r="L172" s="28">
        <v>0</v>
      </c>
      <c r="M172" s="28">
        <v>0</v>
      </c>
      <c r="N172" s="28">
        <v>0</v>
      </c>
      <c r="O172" s="28">
        <v>0</v>
      </c>
      <c r="P172" s="28">
        <v>0</v>
      </c>
      <c r="Q172" s="28">
        <v>0</v>
      </c>
      <c r="R172" s="75">
        <f t="shared" si="10"/>
        <v>1</v>
      </c>
      <c r="T172" s="26">
        <v>169</v>
      </c>
      <c r="U172" s="28">
        <v>0</v>
      </c>
      <c r="V172" s="28">
        <v>1</v>
      </c>
      <c r="W172" s="28">
        <v>0</v>
      </c>
      <c r="X172" s="28">
        <v>0</v>
      </c>
      <c r="Y172" s="28">
        <v>0</v>
      </c>
      <c r="Z172" s="28">
        <v>0</v>
      </c>
      <c r="AA172" s="28">
        <v>0</v>
      </c>
      <c r="AB172" s="28">
        <v>0</v>
      </c>
      <c r="AC172" s="28">
        <v>0</v>
      </c>
      <c r="AD172" s="28">
        <v>0</v>
      </c>
      <c r="AE172" s="28">
        <v>0</v>
      </c>
      <c r="AF172" s="28">
        <v>0</v>
      </c>
      <c r="AG172" s="28">
        <v>0</v>
      </c>
      <c r="AH172" s="28">
        <v>0</v>
      </c>
      <c r="AI172" s="28">
        <v>0</v>
      </c>
      <c r="AJ172" s="28">
        <v>0</v>
      </c>
      <c r="AK172" s="22">
        <f t="shared" si="11"/>
        <v>1</v>
      </c>
      <c r="AO172" s="26">
        <v>10</v>
      </c>
      <c r="AP172" s="25">
        <v>29</v>
      </c>
      <c r="AR172" s="12">
        <v>-10</v>
      </c>
      <c r="AS172" s="25">
        <v>29</v>
      </c>
      <c r="AW172" s="12">
        <v>10</v>
      </c>
    </row>
    <row r="173" spans="1:49" ht="15.75" x14ac:dyDescent="0.25">
      <c r="A173" s="26">
        <v>170</v>
      </c>
      <c r="B173" s="28">
        <v>0</v>
      </c>
      <c r="C173" s="28">
        <v>0</v>
      </c>
      <c r="D173" s="28">
        <v>1</v>
      </c>
      <c r="E173" s="28">
        <v>0</v>
      </c>
      <c r="F173" s="28">
        <v>0</v>
      </c>
      <c r="G173" s="28">
        <v>1</v>
      </c>
      <c r="H173" s="28">
        <v>1</v>
      </c>
      <c r="I173" s="28">
        <v>0</v>
      </c>
      <c r="J173" s="28">
        <v>0</v>
      </c>
      <c r="K173" s="28">
        <v>0</v>
      </c>
      <c r="L173" s="28">
        <v>0</v>
      </c>
      <c r="M173" s="28">
        <v>0</v>
      </c>
      <c r="N173" s="28">
        <v>0</v>
      </c>
      <c r="O173" s="28">
        <v>0</v>
      </c>
      <c r="P173" s="28">
        <v>0</v>
      </c>
      <c r="Q173" s="28">
        <v>0</v>
      </c>
      <c r="R173" s="75">
        <f t="shared" si="10"/>
        <v>3</v>
      </c>
      <c r="T173" s="26">
        <v>170</v>
      </c>
      <c r="U173" s="28">
        <v>0</v>
      </c>
      <c r="V173" s="28">
        <v>0</v>
      </c>
      <c r="W173" s="28">
        <v>0</v>
      </c>
      <c r="X173" s="28">
        <v>1</v>
      </c>
      <c r="Y173" s="28">
        <v>0</v>
      </c>
      <c r="Z173" s="28">
        <v>0</v>
      </c>
      <c r="AA173" s="28">
        <v>0</v>
      </c>
      <c r="AB173" s="28">
        <v>0</v>
      </c>
      <c r="AC173" s="28">
        <v>0</v>
      </c>
      <c r="AD173" s="28">
        <v>1</v>
      </c>
      <c r="AE173" s="28">
        <v>1</v>
      </c>
      <c r="AF173" s="28">
        <v>1</v>
      </c>
      <c r="AG173" s="28">
        <v>0</v>
      </c>
      <c r="AH173" s="28">
        <v>0</v>
      </c>
      <c r="AI173" s="28">
        <v>0</v>
      </c>
      <c r="AJ173" s="28">
        <v>0</v>
      </c>
      <c r="AK173" s="22">
        <f t="shared" si="11"/>
        <v>4</v>
      </c>
      <c r="AO173" s="26">
        <v>9</v>
      </c>
      <c r="AP173" s="25">
        <v>27</v>
      </c>
      <c r="AR173" s="12">
        <v>-9</v>
      </c>
      <c r="AS173" s="25">
        <v>27</v>
      </c>
      <c r="AW173" s="12">
        <v>9</v>
      </c>
    </row>
    <row r="174" spans="1:49" ht="15.75" x14ac:dyDescent="0.25">
      <c r="A174" s="26">
        <v>171</v>
      </c>
      <c r="B174" s="28">
        <v>3</v>
      </c>
      <c r="C174" s="28">
        <v>0</v>
      </c>
      <c r="D174" s="28">
        <v>1</v>
      </c>
      <c r="E174" s="28">
        <v>0</v>
      </c>
      <c r="F174" s="28">
        <v>0</v>
      </c>
      <c r="G174" s="28">
        <v>0</v>
      </c>
      <c r="H174" s="28">
        <v>0</v>
      </c>
      <c r="I174" s="28">
        <v>1</v>
      </c>
      <c r="J174" s="28">
        <v>1</v>
      </c>
      <c r="K174" s="28">
        <v>0</v>
      </c>
      <c r="L174" s="28">
        <v>0</v>
      </c>
      <c r="M174" s="28">
        <v>0</v>
      </c>
      <c r="N174" s="28">
        <v>0</v>
      </c>
      <c r="O174" s="28">
        <v>0</v>
      </c>
      <c r="P174" s="28">
        <v>0</v>
      </c>
      <c r="Q174" s="28">
        <v>0</v>
      </c>
      <c r="R174" s="75">
        <f t="shared" si="10"/>
        <v>6</v>
      </c>
      <c r="T174" s="26">
        <v>171</v>
      </c>
      <c r="U174" s="28">
        <v>0</v>
      </c>
      <c r="V174" s="28">
        <v>0</v>
      </c>
      <c r="W174" s="28">
        <v>0</v>
      </c>
      <c r="X174" s="28">
        <v>0</v>
      </c>
      <c r="Y174" s="28">
        <v>0</v>
      </c>
      <c r="Z174" s="28">
        <v>0</v>
      </c>
      <c r="AA174" s="28">
        <v>0</v>
      </c>
      <c r="AB174" s="28">
        <v>0</v>
      </c>
      <c r="AC174" s="28">
        <v>0</v>
      </c>
      <c r="AD174" s="28">
        <v>1</v>
      </c>
      <c r="AE174" s="28">
        <v>0</v>
      </c>
      <c r="AF174" s="28">
        <v>1</v>
      </c>
      <c r="AG174" s="28">
        <v>0</v>
      </c>
      <c r="AH174" s="28">
        <v>0</v>
      </c>
      <c r="AI174" s="28">
        <v>0</v>
      </c>
      <c r="AJ174" s="28">
        <v>1</v>
      </c>
      <c r="AK174" s="22">
        <f t="shared" si="11"/>
        <v>3</v>
      </c>
      <c r="AO174" s="26">
        <v>8</v>
      </c>
      <c r="AP174" s="25">
        <v>25</v>
      </c>
      <c r="AR174" s="12">
        <v>-8</v>
      </c>
      <c r="AS174" s="25">
        <v>25</v>
      </c>
      <c r="AW174" s="12">
        <v>8</v>
      </c>
    </row>
    <row r="175" spans="1:49" ht="15.75" x14ac:dyDescent="0.25">
      <c r="A175" s="26">
        <v>172</v>
      </c>
      <c r="B175" s="28">
        <v>0</v>
      </c>
      <c r="C175" s="28">
        <v>0</v>
      </c>
      <c r="D175" s="28">
        <v>0</v>
      </c>
      <c r="E175" s="28">
        <v>0</v>
      </c>
      <c r="F175" s="28">
        <v>0</v>
      </c>
      <c r="G175" s="28">
        <v>0</v>
      </c>
      <c r="H175" s="28">
        <v>1</v>
      </c>
      <c r="I175" s="28">
        <v>0</v>
      </c>
      <c r="J175" s="28">
        <v>0</v>
      </c>
      <c r="K175" s="28">
        <v>0</v>
      </c>
      <c r="L175" s="28">
        <v>0</v>
      </c>
      <c r="M175" s="28">
        <v>0</v>
      </c>
      <c r="N175" s="28">
        <v>0</v>
      </c>
      <c r="O175" s="28">
        <v>0</v>
      </c>
      <c r="P175" s="28">
        <v>0</v>
      </c>
      <c r="Q175" s="28">
        <v>0</v>
      </c>
      <c r="R175" s="75">
        <f t="shared" si="10"/>
        <v>1</v>
      </c>
      <c r="T175" s="26">
        <v>172</v>
      </c>
      <c r="U175" s="28">
        <v>0</v>
      </c>
      <c r="V175" s="28">
        <v>0</v>
      </c>
      <c r="W175" s="28">
        <v>0</v>
      </c>
      <c r="X175" s="28">
        <v>0</v>
      </c>
      <c r="Y175" s="28">
        <v>0</v>
      </c>
      <c r="Z175" s="28">
        <v>0</v>
      </c>
      <c r="AA175" s="28">
        <v>0</v>
      </c>
      <c r="AB175" s="28">
        <v>1</v>
      </c>
      <c r="AC175" s="28">
        <v>1</v>
      </c>
      <c r="AD175" s="28">
        <v>0</v>
      </c>
      <c r="AE175" s="28">
        <v>0</v>
      </c>
      <c r="AF175" s="28">
        <v>0</v>
      </c>
      <c r="AG175" s="28">
        <v>0</v>
      </c>
      <c r="AH175" s="28">
        <v>0</v>
      </c>
      <c r="AI175" s="28">
        <v>0</v>
      </c>
      <c r="AJ175" s="28">
        <v>0</v>
      </c>
      <c r="AK175" s="22">
        <f t="shared" si="11"/>
        <v>2</v>
      </c>
      <c r="AO175" s="26">
        <v>7</v>
      </c>
      <c r="AP175" s="25">
        <v>36</v>
      </c>
      <c r="AR175" s="12">
        <v>-7</v>
      </c>
      <c r="AS175" s="25">
        <v>36</v>
      </c>
      <c r="AW175" s="12">
        <v>7</v>
      </c>
    </row>
    <row r="176" spans="1:49" ht="15.75" x14ac:dyDescent="0.25">
      <c r="A176" s="26">
        <v>173</v>
      </c>
      <c r="B176" s="28">
        <v>0</v>
      </c>
      <c r="C176" s="28">
        <v>0</v>
      </c>
      <c r="D176" s="28">
        <v>0</v>
      </c>
      <c r="E176" s="28">
        <v>0</v>
      </c>
      <c r="F176" s="28">
        <v>1</v>
      </c>
      <c r="G176" s="28">
        <v>0</v>
      </c>
      <c r="H176" s="28">
        <v>0</v>
      </c>
      <c r="I176" s="28">
        <v>1</v>
      </c>
      <c r="J176" s="28">
        <v>0</v>
      </c>
      <c r="K176" s="28">
        <v>0</v>
      </c>
      <c r="L176" s="28">
        <v>0</v>
      </c>
      <c r="M176" s="28">
        <v>0</v>
      </c>
      <c r="N176" s="28">
        <v>0</v>
      </c>
      <c r="O176" s="28">
        <v>0</v>
      </c>
      <c r="P176" s="28">
        <v>1</v>
      </c>
      <c r="Q176" s="28">
        <v>0</v>
      </c>
      <c r="R176" s="75">
        <f t="shared" si="10"/>
        <v>3</v>
      </c>
      <c r="T176" s="26">
        <v>173</v>
      </c>
      <c r="U176" s="28">
        <v>0</v>
      </c>
      <c r="V176" s="28">
        <v>0</v>
      </c>
      <c r="W176" s="28">
        <v>0</v>
      </c>
      <c r="X176" s="28">
        <v>0</v>
      </c>
      <c r="Y176" s="28">
        <v>0</v>
      </c>
      <c r="Z176" s="28">
        <v>1</v>
      </c>
      <c r="AA176" s="28">
        <v>0</v>
      </c>
      <c r="AB176" s="28">
        <v>0</v>
      </c>
      <c r="AC176" s="28">
        <v>0</v>
      </c>
      <c r="AD176" s="28">
        <v>0</v>
      </c>
      <c r="AE176" s="28">
        <v>0</v>
      </c>
      <c r="AF176" s="28">
        <v>1</v>
      </c>
      <c r="AG176" s="28">
        <v>0</v>
      </c>
      <c r="AH176" s="28">
        <v>0</v>
      </c>
      <c r="AI176" s="28">
        <v>0</v>
      </c>
      <c r="AJ176" s="28">
        <v>0</v>
      </c>
      <c r="AK176" s="22">
        <f t="shared" si="11"/>
        <v>2</v>
      </c>
      <c r="AO176" s="26">
        <v>6</v>
      </c>
      <c r="AP176" s="25">
        <v>21</v>
      </c>
      <c r="AR176" s="12">
        <v>-6</v>
      </c>
      <c r="AS176" s="25">
        <v>21</v>
      </c>
      <c r="AW176" s="12">
        <v>6</v>
      </c>
    </row>
    <row r="177" spans="1:49" ht="15.75" x14ac:dyDescent="0.25">
      <c r="A177" s="26">
        <v>174</v>
      </c>
      <c r="B177" s="28">
        <v>1</v>
      </c>
      <c r="C177" s="28">
        <v>1</v>
      </c>
      <c r="D177" s="28">
        <v>0</v>
      </c>
      <c r="E177" s="28">
        <v>0</v>
      </c>
      <c r="F177" s="28">
        <v>0</v>
      </c>
      <c r="G177" s="28">
        <v>0</v>
      </c>
      <c r="H177" s="28">
        <v>1</v>
      </c>
      <c r="I177" s="28">
        <v>0</v>
      </c>
      <c r="J177" s="28">
        <v>0</v>
      </c>
      <c r="K177" s="28">
        <v>0</v>
      </c>
      <c r="L177" s="28">
        <v>0</v>
      </c>
      <c r="M177" s="28">
        <v>0</v>
      </c>
      <c r="N177" s="28">
        <v>0</v>
      </c>
      <c r="O177" s="28">
        <v>0</v>
      </c>
      <c r="P177" s="28">
        <v>0</v>
      </c>
      <c r="Q177" s="28">
        <v>1</v>
      </c>
      <c r="R177" s="75">
        <f t="shared" si="10"/>
        <v>4</v>
      </c>
      <c r="T177" s="26">
        <v>174</v>
      </c>
      <c r="U177" s="28">
        <v>1</v>
      </c>
      <c r="V177" s="28">
        <v>0</v>
      </c>
      <c r="W177" s="28">
        <v>0</v>
      </c>
      <c r="X177" s="28">
        <v>0</v>
      </c>
      <c r="Y177" s="28">
        <v>0</v>
      </c>
      <c r="Z177" s="28">
        <v>0</v>
      </c>
      <c r="AA177" s="28">
        <v>0</v>
      </c>
      <c r="AB177" s="28">
        <v>0</v>
      </c>
      <c r="AC177" s="28">
        <v>0</v>
      </c>
      <c r="AD177" s="28">
        <v>0</v>
      </c>
      <c r="AE177" s="28">
        <v>0</v>
      </c>
      <c r="AF177" s="28">
        <v>0</v>
      </c>
      <c r="AG177" s="28">
        <v>0</v>
      </c>
      <c r="AH177" s="28">
        <v>0</v>
      </c>
      <c r="AI177" s="28">
        <v>0</v>
      </c>
      <c r="AJ177" s="28">
        <v>0</v>
      </c>
      <c r="AK177" s="22">
        <f t="shared" si="11"/>
        <v>1</v>
      </c>
      <c r="AO177" s="26">
        <v>5</v>
      </c>
      <c r="AP177" s="25">
        <v>45</v>
      </c>
      <c r="AR177" s="12">
        <v>-5</v>
      </c>
      <c r="AS177" s="25">
        <v>45</v>
      </c>
      <c r="AW177" s="12">
        <v>5</v>
      </c>
    </row>
    <row r="178" spans="1:49" ht="15.75" x14ac:dyDescent="0.25">
      <c r="A178" s="26">
        <v>175</v>
      </c>
      <c r="B178" s="28">
        <v>0</v>
      </c>
      <c r="C178" s="28">
        <v>0</v>
      </c>
      <c r="D178" s="28">
        <v>0</v>
      </c>
      <c r="E178" s="28">
        <v>0</v>
      </c>
      <c r="F178" s="28">
        <v>0</v>
      </c>
      <c r="G178" s="28">
        <v>0</v>
      </c>
      <c r="H178" s="28">
        <v>1</v>
      </c>
      <c r="I178" s="28">
        <v>0</v>
      </c>
      <c r="J178" s="28">
        <v>0</v>
      </c>
      <c r="K178" s="28">
        <v>0</v>
      </c>
      <c r="L178" s="28">
        <v>0</v>
      </c>
      <c r="M178" s="28">
        <v>0</v>
      </c>
      <c r="N178" s="28">
        <v>0</v>
      </c>
      <c r="O178" s="28">
        <v>0</v>
      </c>
      <c r="P178" s="28">
        <v>0</v>
      </c>
      <c r="Q178" s="28">
        <v>0</v>
      </c>
      <c r="R178" s="75">
        <f t="shared" si="10"/>
        <v>1</v>
      </c>
      <c r="T178" s="26">
        <v>175</v>
      </c>
      <c r="U178" s="28">
        <v>0</v>
      </c>
      <c r="V178" s="28">
        <v>0</v>
      </c>
      <c r="W178" s="28">
        <v>0</v>
      </c>
      <c r="X178" s="28">
        <v>0</v>
      </c>
      <c r="Y178" s="28">
        <v>0</v>
      </c>
      <c r="Z178" s="28">
        <v>0</v>
      </c>
      <c r="AA178" s="28">
        <v>0</v>
      </c>
      <c r="AB178" s="28">
        <v>0</v>
      </c>
      <c r="AC178" s="28">
        <v>0</v>
      </c>
      <c r="AD178" s="28">
        <v>0</v>
      </c>
      <c r="AE178" s="28">
        <v>0</v>
      </c>
      <c r="AF178" s="28">
        <v>0</v>
      </c>
      <c r="AG178" s="28">
        <v>0</v>
      </c>
      <c r="AH178" s="28">
        <v>0</v>
      </c>
      <c r="AI178" s="28">
        <v>0</v>
      </c>
      <c r="AJ178" s="28">
        <v>0</v>
      </c>
      <c r="AK178" s="22">
        <f t="shared" si="11"/>
        <v>0</v>
      </c>
      <c r="AO178" s="26">
        <v>4</v>
      </c>
      <c r="AP178" s="25">
        <v>34</v>
      </c>
      <c r="AR178" s="12">
        <v>-4</v>
      </c>
      <c r="AS178" s="25">
        <v>34</v>
      </c>
      <c r="AW178" s="12">
        <v>4</v>
      </c>
    </row>
    <row r="179" spans="1:49" ht="15.75" x14ac:dyDescent="0.25">
      <c r="A179" s="26">
        <v>176</v>
      </c>
      <c r="B179" s="28">
        <v>0</v>
      </c>
      <c r="C179" s="28">
        <v>0</v>
      </c>
      <c r="D179" s="28">
        <v>0</v>
      </c>
      <c r="E179" s="28">
        <v>0</v>
      </c>
      <c r="F179" s="28">
        <v>0</v>
      </c>
      <c r="G179" s="28">
        <v>0</v>
      </c>
      <c r="H179" s="28">
        <v>0</v>
      </c>
      <c r="I179" s="28">
        <v>0</v>
      </c>
      <c r="J179" s="28">
        <v>0</v>
      </c>
      <c r="K179" s="28">
        <v>0</v>
      </c>
      <c r="L179" s="28">
        <v>0</v>
      </c>
      <c r="M179" s="28">
        <v>1</v>
      </c>
      <c r="N179" s="28">
        <v>0</v>
      </c>
      <c r="O179" s="28">
        <v>0</v>
      </c>
      <c r="P179" s="28">
        <v>0</v>
      </c>
      <c r="Q179" s="28">
        <v>0</v>
      </c>
      <c r="R179" s="75">
        <f t="shared" si="10"/>
        <v>1</v>
      </c>
      <c r="T179" s="26">
        <v>176</v>
      </c>
      <c r="U179" s="28">
        <v>0</v>
      </c>
      <c r="V179" s="28">
        <v>1</v>
      </c>
      <c r="W179" s="28">
        <v>0</v>
      </c>
      <c r="X179" s="28">
        <v>0</v>
      </c>
      <c r="Y179" s="28">
        <v>0</v>
      </c>
      <c r="Z179" s="28">
        <v>1</v>
      </c>
      <c r="AA179" s="28">
        <v>0</v>
      </c>
      <c r="AB179" s="28">
        <v>2</v>
      </c>
      <c r="AC179" s="28">
        <v>0</v>
      </c>
      <c r="AD179" s="28">
        <v>0</v>
      </c>
      <c r="AE179" s="28">
        <v>0</v>
      </c>
      <c r="AF179" s="28">
        <v>0</v>
      </c>
      <c r="AG179" s="28">
        <v>0</v>
      </c>
      <c r="AH179" s="28">
        <v>1</v>
      </c>
      <c r="AI179" s="28">
        <v>0</v>
      </c>
      <c r="AJ179" s="28">
        <v>0</v>
      </c>
      <c r="AK179" s="22">
        <f t="shared" si="11"/>
        <v>5</v>
      </c>
      <c r="AO179" s="26">
        <v>3</v>
      </c>
      <c r="AP179" s="25">
        <v>35</v>
      </c>
      <c r="AR179" s="12">
        <v>-3</v>
      </c>
      <c r="AS179" s="25">
        <v>35</v>
      </c>
      <c r="AW179" s="12">
        <v>3</v>
      </c>
    </row>
    <row r="180" spans="1:49" ht="15.75" x14ac:dyDescent="0.25">
      <c r="A180" s="26">
        <v>177</v>
      </c>
      <c r="B180" s="28">
        <v>0</v>
      </c>
      <c r="C180" s="28">
        <v>0</v>
      </c>
      <c r="D180" s="28">
        <v>0</v>
      </c>
      <c r="E180" s="28">
        <v>0</v>
      </c>
      <c r="F180" s="28">
        <v>0</v>
      </c>
      <c r="G180" s="28">
        <v>0</v>
      </c>
      <c r="H180" s="28">
        <v>0</v>
      </c>
      <c r="I180" s="28">
        <v>0</v>
      </c>
      <c r="J180" s="28">
        <v>1</v>
      </c>
      <c r="K180" s="28">
        <v>0</v>
      </c>
      <c r="L180" s="28">
        <v>0</v>
      </c>
      <c r="M180" s="28">
        <v>1</v>
      </c>
      <c r="N180" s="28">
        <v>0</v>
      </c>
      <c r="O180" s="28">
        <v>0</v>
      </c>
      <c r="P180" s="28">
        <v>0</v>
      </c>
      <c r="Q180" s="28">
        <v>0</v>
      </c>
      <c r="R180" s="75">
        <f t="shared" si="10"/>
        <v>2</v>
      </c>
      <c r="T180" s="26">
        <v>177</v>
      </c>
      <c r="U180" s="28">
        <v>1</v>
      </c>
      <c r="V180" s="28">
        <v>0</v>
      </c>
      <c r="W180" s="28">
        <v>0</v>
      </c>
      <c r="X180" s="28">
        <v>0</v>
      </c>
      <c r="Y180" s="28">
        <v>0</v>
      </c>
      <c r="Z180" s="28">
        <v>0</v>
      </c>
      <c r="AA180" s="28">
        <v>0</v>
      </c>
      <c r="AB180" s="28">
        <v>0</v>
      </c>
      <c r="AC180" s="28">
        <v>1</v>
      </c>
      <c r="AD180" s="28">
        <v>0</v>
      </c>
      <c r="AE180" s="28">
        <v>0</v>
      </c>
      <c r="AF180" s="28">
        <v>1</v>
      </c>
      <c r="AG180" s="28">
        <v>0</v>
      </c>
      <c r="AH180" s="28">
        <v>1</v>
      </c>
      <c r="AI180" s="28">
        <v>0</v>
      </c>
      <c r="AJ180" s="28">
        <v>0</v>
      </c>
      <c r="AK180" s="22">
        <f t="shared" si="11"/>
        <v>4</v>
      </c>
      <c r="AO180" s="26">
        <v>2</v>
      </c>
      <c r="AP180" s="25">
        <v>42</v>
      </c>
      <c r="AR180" s="12">
        <v>-2</v>
      </c>
      <c r="AS180" s="25">
        <v>42</v>
      </c>
      <c r="AW180" s="12">
        <v>2</v>
      </c>
    </row>
    <row r="181" spans="1:49" ht="15.75" x14ac:dyDescent="0.25">
      <c r="A181" s="26">
        <v>178</v>
      </c>
      <c r="B181" s="28">
        <v>0</v>
      </c>
      <c r="C181" s="28">
        <v>0</v>
      </c>
      <c r="D181" s="28">
        <v>0</v>
      </c>
      <c r="E181" s="28">
        <v>1</v>
      </c>
      <c r="F181" s="28">
        <v>0</v>
      </c>
      <c r="G181" s="28">
        <v>0</v>
      </c>
      <c r="H181" s="28">
        <v>1</v>
      </c>
      <c r="I181" s="28">
        <v>0</v>
      </c>
      <c r="J181" s="28">
        <v>2</v>
      </c>
      <c r="K181" s="28">
        <v>0</v>
      </c>
      <c r="L181" s="28">
        <v>1</v>
      </c>
      <c r="M181" s="28">
        <v>0</v>
      </c>
      <c r="N181" s="28">
        <v>0</v>
      </c>
      <c r="O181" s="28">
        <v>0</v>
      </c>
      <c r="P181" s="28">
        <v>0</v>
      </c>
      <c r="Q181" s="28">
        <v>0</v>
      </c>
      <c r="R181" s="75">
        <f t="shared" si="10"/>
        <v>5</v>
      </c>
      <c r="T181" s="26">
        <v>178</v>
      </c>
      <c r="U181" s="28">
        <v>0</v>
      </c>
      <c r="V181" s="28">
        <v>0</v>
      </c>
      <c r="W181" s="28">
        <v>0</v>
      </c>
      <c r="X181" s="28">
        <v>0</v>
      </c>
      <c r="Y181" s="28">
        <v>0</v>
      </c>
      <c r="Z181" s="28">
        <v>0</v>
      </c>
      <c r="AA181" s="28">
        <v>0</v>
      </c>
      <c r="AB181" s="28">
        <v>0</v>
      </c>
      <c r="AC181" s="28">
        <v>0</v>
      </c>
      <c r="AD181" s="28">
        <v>0</v>
      </c>
      <c r="AE181" s="28">
        <v>0</v>
      </c>
      <c r="AF181" s="28">
        <v>0</v>
      </c>
      <c r="AG181" s="28">
        <v>0</v>
      </c>
      <c r="AH181" s="28">
        <v>0</v>
      </c>
      <c r="AI181" s="28">
        <v>0</v>
      </c>
      <c r="AJ181" s="28">
        <v>2</v>
      </c>
      <c r="AK181" s="22">
        <f t="shared" si="11"/>
        <v>2</v>
      </c>
      <c r="AO181" s="26">
        <v>1</v>
      </c>
      <c r="AP181" s="25">
        <v>43</v>
      </c>
      <c r="AR181" s="12">
        <v>-1</v>
      </c>
      <c r="AS181" s="25">
        <v>43</v>
      </c>
      <c r="AW181" s="12">
        <v>1</v>
      </c>
    </row>
    <row r="182" spans="1:49" ht="15.75" x14ac:dyDescent="0.25">
      <c r="A182" s="26">
        <v>179</v>
      </c>
      <c r="B182" s="28">
        <v>0</v>
      </c>
      <c r="C182" s="28">
        <v>0</v>
      </c>
      <c r="D182" s="28">
        <v>0</v>
      </c>
      <c r="E182" s="28">
        <v>0</v>
      </c>
      <c r="F182" s="28">
        <v>0</v>
      </c>
      <c r="G182" s="28">
        <v>0</v>
      </c>
      <c r="H182" s="28">
        <v>0</v>
      </c>
      <c r="I182" s="28">
        <v>1</v>
      </c>
      <c r="J182" s="28">
        <v>1</v>
      </c>
      <c r="K182" s="28">
        <v>0</v>
      </c>
      <c r="L182" s="28">
        <v>0</v>
      </c>
      <c r="M182" s="28">
        <v>0</v>
      </c>
      <c r="N182" s="28">
        <v>0</v>
      </c>
      <c r="O182" s="28">
        <v>0</v>
      </c>
      <c r="P182" s="28">
        <v>0</v>
      </c>
      <c r="Q182" s="28">
        <v>0</v>
      </c>
      <c r="R182" s="75">
        <f t="shared" si="10"/>
        <v>2</v>
      </c>
      <c r="T182" s="26">
        <v>179</v>
      </c>
      <c r="U182" s="28">
        <v>1</v>
      </c>
      <c r="V182" s="28">
        <v>0</v>
      </c>
      <c r="W182" s="28">
        <v>0</v>
      </c>
      <c r="X182" s="28">
        <v>0</v>
      </c>
      <c r="Y182" s="28">
        <v>0</v>
      </c>
      <c r="Z182" s="28">
        <v>0</v>
      </c>
      <c r="AA182" s="28">
        <v>1</v>
      </c>
      <c r="AB182" s="28">
        <v>0</v>
      </c>
      <c r="AC182" s="28">
        <v>1</v>
      </c>
      <c r="AD182" s="28">
        <v>0</v>
      </c>
      <c r="AE182" s="28">
        <v>0</v>
      </c>
      <c r="AF182" s="28">
        <v>0</v>
      </c>
      <c r="AG182" s="28">
        <v>0</v>
      </c>
      <c r="AH182" s="28">
        <v>0</v>
      </c>
      <c r="AI182" s="28">
        <v>0</v>
      </c>
      <c r="AJ182" s="28">
        <v>0</v>
      </c>
      <c r="AK182" s="22">
        <f t="shared" si="11"/>
        <v>3</v>
      </c>
      <c r="AO182" s="26">
        <v>180</v>
      </c>
      <c r="AP182" s="25">
        <v>4</v>
      </c>
      <c r="AR182" s="12">
        <v>1</v>
      </c>
      <c r="AS182" s="76">
        <v>27</v>
      </c>
    </row>
    <row r="183" spans="1:49" ht="15.75" x14ac:dyDescent="0.25">
      <c r="A183" s="26">
        <v>180</v>
      </c>
      <c r="B183" s="28">
        <v>0</v>
      </c>
      <c r="C183" s="28">
        <v>1</v>
      </c>
      <c r="D183" s="28">
        <v>0</v>
      </c>
      <c r="E183" s="28">
        <v>0</v>
      </c>
      <c r="F183" s="28">
        <v>0</v>
      </c>
      <c r="G183" s="28">
        <v>0</v>
      </c>
      <c r="H183" s="28">
        <v>1</v>
      </c>
      <c r="I183" s="28">
        <v>0</v>
      </c>
      <c r="J183" s="28">
        <v>0</v>
      </c>
      <c r="K183" s="28">
        <v>0</v>
      </c>
      <c r="L183" s="28">
        <v>0</v>
      </c>
      <c r="M183" s="28">
        <v>0</v>
      </c>
      <c r="N183" s="28">
        <v>0</v>
      </c>
      <c r="O183" s="28">
        <v>0</v>
      </c>
      <c r="P183" s="28">
        <v>0</v>
      </c>
      <c r="Q183" s="28">
        <v>1</v>
      </c>
      <c r="R183" s="75">
        <f t="shared" si="10"/>
        <v>3</v>
      </c>
      <c r="T183" s="26">
        <v>180</v>
      </c>
      <c r="U183" s="28">
        <v>0</v>
      </c>
      <c r="V183" s="28">
        <v>1</v>
      </c>
      <c r="W183" s="28">
        <v>1</v>
      </c>
      <c r="X183" s="28">
        <v>0</v>
      </c>
      <c r="Y183" s="28">
        <v>1</v>
      </c>
      <c r="Z183" s="28">
        <v>0</v>
      </c>
      <c r="AA183" s="28">
        <v>1</v>
      </c>
      <c r="AB183" s="28">
        <v>0</v>
      </c>
      <c r="AC183" s="28">
        <v>0</v>
      </c>
      <c r="AD183" s="28">
        <v>0</v>
      </c>
      <c r="AE183" s="28">
        <v>0</v>
      </c>
      <c r="AF183" s="28">
        <v>0</v>
      </c>
      <c r="AG183" s="28">
        <v>0</v>
      </c>
      <c r="AH183" s="28">
        <v>0</v>
      </c>
      <c r="AI183" s="28">
        <v>0</v>
      </c>
      <c r="AJ183" s="28">
        <v>0</v>
      </c>
      <c r="AK183" s="22">
        <f t="shared" si="11"/>
        <v>4</v>
      </c>
      <c r="AO183" s="26">
        <v>179</v>
      </c>
      <c r="AP183" s="25">
        <v>3</v>
      </c>
      <c r="AR183" s="12">
        <v>2</v>
      </c>
      <c r="AS183" s="76">
        <v>48</v>
      </c>
    </row>
    <row r="184" spans="1:49" ht="15.75" x14ac:dyDescent="0.25">
      <c r="AO184" s="26">
        <v>178</v>
      </c>
      <c r="AP184" s="25">
        <v>2</v>
      </c>
      <c r="AR184" s="12">
        <v>3</v>
      </c>
      <c r="AS184" s="76">
        <v>29</v>
      </c>
    </row>
    <row r="185" spans="1:49" ht="15.75" x14ac:dyDescent="0.25">
      <c r="AO185" s="26">
        <v>177</v>
      </c>
      <c r="AP185" s="25">
        <v>4</v>
      </c>
      <c r="AR185" s="12">
        <v>4</v>
      </c>
      <c r="AS185" s="76">
        <v>24</v>
      </c>
    </row>
    <row r="186" spans="1:49" ht="15.75" x14ac:dyDescent="0.25">
      <c r="AO186" s="26">
        <v>176</v>
      </c>
      <c r="AP186" s="25">
        <v>5</v>
      </c>
      <c r="AR186" s="12">
        <v>5</v>
      </c>
      <c r="AS186" s="76">
        <v>28</v>
      </c>
    </row>
    <row r="187" spans="1:49" ht="15.75" x14ac:dyDescent="0.25">
      <c r="AO187" s="26">
        <v>175</v>
      </c>
      <c r="AP187" s="25">
        <v>0</v>
      </c>
      <c r="AR187" s="12">
        <v>6</v>
      </c>
      <c r="AS187" s="76">
        <v>24</v>
      </c>
    </row>
    <row r="188" spans="1:49" ht="15.75" x14ac:dyDescent="0.25">
      <c r="AO188" s="26">
        <v>174</v>
      </c>
      <c r="AP188" s="25">
        <v>1</v>
      </c>
      <c r="AR188" s="12">
        <v>7</v>
      </c>
      <c r="AS188" s="76">
        <v>28</v>
      </c>
    </row>
    <row r="189" spans="1:49" ht="15.75" x14ac:dyDescent="0.25">
      <c r="AO189" s="26">
        <v>173</v>
      </c>
      <c r="AP189" s="25">
        <v>2</v>
      </c>
      <c r="AR189" s="12">
        <v>8</v>
      </c>
      <c r="AS189" s="76">
        <v>22</v>
      </c>
    </row>
    <row r="190" spans="1:49" ht="15.75" x14ac:dyDescent="0.25">
      <c r="AO190" s="26">
        <v>172</v>
      </c>
      <c r="AP190" s="25">
        <v>2</v>
      </c>
      <c r="AR190" s="12">
        <v>9</v>
      </c>
      <c r="AS190" s="76">
        <v>25</v>
      </c>
    </row>
    <row r="191" spans="1:49" ht="15.75" x14ac:dyDescent="0.25">
      <c r="AO191" s="26">
        <v>171</v>
      </c>
      <c r="AP191" s="25">
        <v>3</v>
      </c>
      <c r="AR191" s="12">
        <v>10</v>
      </c>
      <c r="AS191" s="76">
        <v>22</v>
      </c>
    </row>
    <row r="192" spans="1:49" ht="15.75" x14ac:dyDescent="0.25">
      <c r="AO192" s="26">
        <v>170</v>
      </c>
      <c r="AP192" s="25">
        <v>4</v>
      </c>
      <c r="AR192" s="12">
        <v>11</v>
      </c>
      <c r="AS192" s="76">
        <v>18</v>
      </c>
    </row>
    <row r="193" spans="41:45" ht="15.75" x14ac:dyDescent="0.25">
      <c r="AO193" s="26">
        <v>169</v>
      </c>
      <c r="AP193" s="25">
        <v>1</v>
      </c>
      <c r="AR193" s="12">
        <v>12</v>
      </c>
      <c r="AS193" s="76">
        <v>24</v>
      </c>
    </row>
    <row r="194" spans="41:45" ht="15.75" x14ac:dyDescent="0.25">
      <c r="AO194" s="26">
        <v>168</v>
      </c>
      <c r="AP194" s="25">
        <v>2</v>
      </c>
      <c r="AR194" s="12">
        <v>13</v>
      </c>
      <c r="AS194" s="76">
        <v>24</v>
      </c>
    </row>
    <row r="195" spans="41:45" ht="15.75" x14ac:dyDescent="0.25">
      <c r="AO195" s="26">
        <v>167</v>
      </c>
      <c r="AP195" s="25">
        <v>1</v>
      </c>
      <c r="AR195" s="12">
        <v>14</v>
      </c>
      <c r="AS195" s="76">
        <v>14</v>
      </c>
    </row>
    <row r="196" spans="41:45" ht="15.75" x14ac:dyDescent="0.25">
      <c r="AO196" s="26">
        <v>166</v>
      </c>
      <c r="AP196" s="25">
        <v>1</v>
      </c>
      <c r="AR196" s="12">
        <v>15</v>
      </c>
      <c r="AS196" s="76">
        <v>19</v>
      </c>
    </row>
    <row r="197" spans="41:45" ht="15.75" x14ac:dyDescent="0.25">
      <c r="AO197" s="26">
        <v>165</v>
      </c>
      <c r="AP197" s="25">
        <v>2</v>
      </c>
      <c r="AR197" s="12">
        <v>16</v>
      </c>
      <c r="AS197" s="76">
        <v>15</v>
      </c>
    </row>
    <row r="198" spans="41:45" ht="15.75" x14ac:dyDescent="0.25">
      <c r="AO198" s="26">
        <v>164</v>
      </c>
      <c r="AP198" s="25">
        <v>3</v>
      </c>
      <c r="AR198" s="12">
        <v>17</v>
      </c>
      <c r="AS198" s="76">
        <v>18</v>
      </c>
    </row>
    <row r="199" spans="41:45" ht="15.75" x14ac:dyDescent="0.25">
      <c r="AO199" s="26">
        <v>163</v>
      </c>
      <c r="AP199" s="25">
        <v>3</v>
      </c>
      <c r="AR199" s="12">
        <v>18</v>
      </c>
      <c r="AS199" s="76">
        <v>12</v>
      </c>
    </row>
    <row r="200" spans="41:45" ht="15.75" x14ac:dyDescent="0.25">
      <c r="AO200" s="26">
        <v>162</v>
      </c>
      <c r="AP200" s="25">
        <v>3</v>
      </c>
      <c r="AR200" s="12">
        <v>19</v>
      </c>
      <c r="AS200" s="76">
        <v>18</v>
      </c>
    </row>
    <row r="201" spans="41:45" ht="15.75" x14ac:dyDescent="0.25">
      <c r="AO201" s="26">
        <v>161</v>
      </c>
      <c r="AP201" s="25">
        <v>4</v>
      </c>
      <c r="AR201" s="12">
        <v>20</v>
      </c>
      <c r="AS201" s="76">
        <v>15</v>
      </c>
    </row>
    <row r="202" spans="41:45" ht="15.75" x14ac:dyDescent="0.25">
      <c r="AO202" s="26">
        <v>160</v>
      </c>
      <c r="AP202" s="25">
        <v>0</v>
      </c>
      <c r="AR202" s="12">
        <v>21</v>
      </c>
      <c r="AS202" s="76">
        <v>10</v>
      </c>
    </row>
    <row r="203" spans="41:45" ht="15.75" x14ac:dyDescent="0.25">
      <c r="AO203" s="26">
        <v>159</v>
      </c>
      <c r="AP203" s="25">
        <v>1</v>
      </c>
      <c r="AR203" s="12">
        <v>22</v>
      </c>
      <c r="AS203" s="76">
        <v>11</v>
      </c>
    </row>
    <row r="204" spans="41:45" ht="15.75" x14ac:dyDescent="0.25">
      <c r="AO204" s="26">
        <v>158</v>
      </c>
      <c r="AP204" s="25">
        <v>4</v>
      </c>
      <c r="AR204" s="12">
        <v>23</v>
      </c>
      <c r="AS204" s="76">
        <v>6</v>
      </c>
    </row>
    <row r="205" spans="41:45" ht="15.75" x14ac:dyDescent="0.25">
      <c r="AO205" s="26">
        <v>157</v>
      </c>
      <c r="AP205" s="25">
        <v>3</v>
      </c>
      <c r="AR205" s="12">
        <v>24</v>
      </c>
      <c r="AS205" s="76">
        <v>7</v>
      </c>
    </row>
    <row r="206" spans="41:45" ht="15.75" x14ac:dyDescent="0.25">
      <c r="AO206" s="26">
        <v>156</v>
      </c>
      <c r="AP206" s="25">
        <v>4</v>
      </c>
      <c r="AR206" s="12">
        <v>25</v>
      </c>
      <c r="AS206" s="76">
        <v>7</v>
      </c>
    </row>
    <row r="207" spans="41:45" ht="15.75" x14ac:dyDescent="0.25">
      <c r="AO207" s="26">
        <v>155</v>
      </c>
      <c r="AP207" s="25">
        <v>2</v>
      </c>
      <c r="AR207" s="12">
        <v>26</v>
      </c>
      <c r="AS207" s="76">
        <v>4</v>
      </c>
    </row>
    <row r="208" spans="41:45" ht="15.75" x14ac:dyDescent="0.25">
      <c r="AO208" s="26">
        <v>154</v>
      </c>
      <c r="AP208" s="25">
        <v>0</v>
      </c>
      <c r="AR208" s="12">
        <v>27</v>
      </c>
      <c r="AS208" s="76">
        <v>6</v>
      </c>
    </row>
    <row r="209" spans="41:45" ht="15.75" x14ac:dyDescent="0.25">
      <c r="AO209" s="26">
        <v>153</v>
      </c>
      <c r="AP209" s="25">
        <v>0</v>
      </c>
      <c r="AR209" s="12">
        <v>28</v>
      </c>
      <c r="AS209" s="76">
        <v>13</v>
      </c>
    </row>
    <row r="210" spans="41:45" ht="15.75" x14ac:dyDescent="0.25">
      <c r="AO210" s="26">
        <v>152</v>
      </c>
      <c r="AP210" s="25">
        <v>1</v>
      </c>
      <c r="AR210" s="12">
        <v>29</v>
      </c>
      <c r="AS210" s="76">
        <v>9</v>
      </c>
    </row>
    <row r="211" spans="41:45" ht="15.75" x14ac:dyDescent="0.25">
      <c r="AO211" s="26">
        <v>151</v>
      </c>
      <c r="AP211" s="25">
        <v>2</v>
      </c>
      <c r="AR211" s="12">
        <v>30</v>
      </c>
      <c r="AS211" s="76">
        <v>7</v>
      </c>
    </row>
    <row r="212" spans="41:45" ht="15.75" x14ac:dyDescent="0.25">
      <c r="AO212" s="26">
        <v>150</v>
      </c>
      <c r="AP212" s="25">
        <v>1</v>
      </c>
      <c r="AR212" s="12">
        <v>31</v>
      </c>
      <c r="AS212" s="76">
        <v>6</v>
      </c>
    </row>
    <row r="213" spans="41:45" ht="15.75" x14ac:dyDescent="0.25">
      <c r="AO213" s="26">
        <v>149</v>
      </c>
      <c r="AP213" s="25">
        <v>2</v>
      </c>
      <c r="AR213" s="12">
        <v>32</v>
      </c>
      <c r="AS213" s="76">
        <v>8</v>
      </c>
    </row>
    <row r="214" spans="41:45" ht="15.75" x14ac:dyDescent="0.25">
      <c r="AO214" s="26">
        <v>148</v>
      </c>
      <c r="AP214" s="25">
        <v>0</v>
      </c>
      <c r="AR214" s="12">
        <v>33</v>
      </c>
      <c r="AS214" s="76">
        <v>4</v>
      </c>
    </row>
    <row r="215" spans="41:45" ht="15.75" x14ac:dyDescent="0.25">
      <c r="AO215" s="26">
        <v>147</v>
      </c>
      <c r="AP215" s="25">
        <v>3</v>
      </c>
      <c r="AR215" s="12">
        <v>34</v>
      </c>
      <c r="AS215" s="76">
        <v>4</v>
      </c>
    </row>
    <row r="216" spans="41:45" ht="15.75" x14ac:dyDescent="0.25">
      <c r="AO216" s="26">
        <v>146</v>
      </c>
      <c r="AP216" s="25">
        <v>2</v>
      </c>
      <c r="AR216" s="12">
        <v>35</v>
      </c>
      <c r="AS216" s="76">
        <v>6</v>
      </c>
    </row>
    <row r="217" spans="41:45" ht="15.75" x14ac:dyDescent="0.25">
      <c r="AO217" s="26">
        <v>145</v>
      </c>
      <c r="AP217" s="25">
        <v>2</v>
      </c>
      <c r="AR217" s="12">
        <v>36</v>
      </c>
      <c r="AS217" s="76">
        <v>6</v>
      </c>
    </row>
    <row r="218" spans="41:45" ht="15.75" x14ac:dyDescent="0.25">
      <c r="AO218" s="26">
        <v>144</v>
      </c>
      <c r="AP218" s="25">
        <v>5</v>
      </c>
      <c r="AR218" s="12">
        <v>37</v>
      </c>
      <c r="AS218" s="76">
        <v>7</v>
      </c>
    </row>
    <row r="219" spans="41:45" ht="15.75" x14ac:dyDescent="0.25">
      <c r="AO219" s="26">
        <v>143</v>
      </c>
      <c r="AP219" s="25">
        <v>2</v>
      </c>
      <c r="AR219" s="12">
        <v>38</v>
      </c>
      <c r="AS219" s="76">
        <v>8</v>
      </c>
    </row>
    <row r="220" spans="41:45" ht="15.75" x14ac:dyDescent="0.25">
      <c r="AO220" s="26">
        <v>142</v>
      </c>
      <c r="AP220" s="25">
        <v>4</v>
      </c>
      <c r="AR220" s="12">
        <v>39</v>
      </c>
      <c r="AS220" s="76">
        <v>3</v>
      </c>
    </row>
    <row r="221" spans="41:45" ht="15.75" x14ac:dyDescent="0.25">
      <c r="AO221" s="26">
        <v>141</v>
      </c>
      <c r="AP221" s="25">
        <v>3</v>
      </c>
      <c r="AR221" s="12">
        <v>40</v>
      </c>
      <c r="AS221" s="76">
        <v>5</v>
      </c>
    </row>
    <row r="222" spans="41:45" ht="15.75" x14ac:dyDescent="0.25">
      <c r="AO222" s="26">
        <v>140</v>
      </c>
      <c r="AP222" s="25">
        <v>1</v>
      </c>
      <c r="AR222" s="12">
        <v>41</v>
      </c>
      <c r="AS222" s="76">
        <v>5</v>
      </c>
    </row>
    <row r="223" spans="41:45" ht="15.75" x14ac:dyDescent="0.25">
      <c r="AO223" s="26">
        <v>139</v>
      </c>
      <c r="AP223" s="25">
        <v>1</v>
      </c>
      <c r="AR223" s="12">
        <v>42</v>
      </c>
      <c r="AS223" s="76">
        <v>4</v>
      </c>
    </row>
    <row r="224" spans="41:45" ht="15.75" x14ac:dyDescent="0.25">
      <c r="AO224" s="26">
        <v>138</v>
      </c>
      <c r="AP224" s="25">
        <v>3</v>
      </c>
      <c r="AR224" s="12">
        <v>43</v>
      </c>
      <c r="AS224" s="76">
        <v>3</v>
      </c>
    </row>
    <row r="225" spans="41:45" ht="15.75" x14ac:dyDescent="0.25">
      <c r="AO225" s="26">
        <v>137</v>
      </c>
      <c r="AP225" s="25">
        <v>2</v>
      </c>
      <c r="AR225" s="12">
        <v>44</v>
      </c>
      <c r="AS225" s="76">
        <v>6</v>
      </c>
    </row>
    <row r="226" spans="41:45" ht="15.75" x14ac:dyDescent="0.25">
      <c r="AO226" s="26">
        <v>136</v>
      </c>
      <c r="AP226" s="25">
        <v>1</v>
      </c>
      <c r="AR226" s="12">
        <v>45</v>
      </c>
      <c r="AS226" s="76">
        <v>2</v>
      </c>
    </row>
    <row r="227" spans="41:45" ht="15.75" x14ac:dyDescent="0.25">
      <c r="AO227" s="26">
        <v>135</v>
      </c>
      <c r="AP227" s="25">
        <v>2</v>
      </c>
      <c r="AR227" s="12">
        <v>46</v>
      </c>
      <c r="AS227" s="76">
        <v>1</v>
      </c>
    </row>
    <row r="228" spans="41:45" ht="15.75" x14ac:dyDescent="0.25">
      <c r="AO228" s="26">
        <v>134</v>
      </c>
      <c r="AP228" s="25">
        <v>1</v>
      </c>
      <c r="AR228" s="12">
        <v>47</v>
      </c>
      <c r="AS228" s="76">
        <v>5</v>
      </c>
    </row>
    <row r="229" spans="41:45" ht="15.75" x14ac:dyDescent="0.25">
      <c r="AO229" s="26">
        <v>133</v>
      </c>
      <c r="AP229" s="25">
        <v>2</v>
      </c>
      <c r="AR229" s="12">
        <v>48</v>
      </c>
      <c r="AS229" s="76">
        <v>5</v>
      </c>
    </row>
    <row r="230" spans="41:45" ht="15.75" x14ac:dyDescent="0.25">
      <c r="AO230" s="26">
        <v>132</v>
      </c>
      <c r="AP230" s="25">
        <v>3</v>
      </c>
      <c r="AR230" s="12">
        <v>49</v>
      </c>
      <c r="AS230" s="76">
        <v>1</v>
      </c>
    </row>
    <row r="231" spans="41:45" ht="15.75" x14ac:dyDescent="0.25">
      <c r="AO231" s="26">
        <v>131</v>
      </c>
      <c r="AP231" s="25">
        <v>2</v>
      </c>
      <c r="AR231" s="12">
        <v>50</v>
      </c>
      <c r="AS231" s="76">
        <v>3</v>
      </c>
    </row>
    <row r="232" spans="41:45" ht="15.75" x14ac:dyDescent="0.25">
      <c r="AO232" s="26">
        <v>130</v>
      </c>
      <c r="AP232" s="25">
        <v>1</v>
      </c>
      <c r="AR232" s="12">
        <v>51</v>
      </c>
      <c r="AS232" s="76">
        <v>1</v>
      </c>
    </row>
    <row r="233" spans="41:45" ht="15.75" x14ac:dyDescent="0.25">
      <c r="AO233" s="26">
        <v>129</v>
      </c>
      <c r="AP233" s="25">
        <v>4</v>
      </c>
      <c r="AR233" s="12">
        <v>52</v>
      </c>
      <c r="AS233" s="76">
        <v>1</v>
      </c>
    </row>
    <row r="234" spans="41:45" ht="15.75" x14ac:dyDescent="0.25">
      <c r="AO234" s="26">
        <v>128</v>
      </c>
      <c r="AP234" s="25">
        <v>3</v>
      </c>
      <c r="AR234" s="12">
        <v>53</v>
      </c>
      <c r="AS234" s="76">
        <v>3</v>
      </c>
    </row>
    <row r="235" spans="41:45" ht="15.75" x14ac:dyDescent="0.25">
      <c r="AO235" s="26">
        <v>127</v>
      </c>
      <c r="AP235" s="25">
        <v>6</v>
      </c>
      <c r="AR235" s="12">
        <v>54</v>
      </c>
      <c r="AS235" s="76">
        <v>6</v>
      </c>
    </row>
    <row r="236" spans="41:45" ht="15.75" x14ac:dyDescent="0.25">
      <c r="AO236" s="26">
        <v>126</v>
      </c>
      <c r="AP236" s="25">
        <v>2</v>
      </c>
      <c r="AR236" s="12">
        <v>55</v>
      </c>
      <c r="AS236" s="76">
        <v>1</v>
      </c>
    </row>
    <row r="237" spans="41:45" ht="15.75" x14ac:dyDescent="0.25">
      <c r="AO237" s="26">
        <v>125</v>
      </c>
      <c r="AP237" s="25">
        <v>2</v>
      </c>
      <c r="AR237" s="12">
        <v>56</v>
      </c>
      <c r="AS237" s="76">
        <v>1</v>
      </c>
    </row>
    <row r="238" spans="41:45" ht="15.75" x14ac:dyDescent="0.25">
      <c r="AO238" s="26">
        <v>124</v>
      </c>
      <c r="AP238" s="25">
        <v>3</v>
      </c>
      <c r="AR238" s="12">
        <v>57</v>
      </c>
      <c r="AS238" s="76">
        <v>3</v>
      </c>
    </row>
    <row r="239" spans="41:45" ht="15.75" x14ac:dyDescent="0.25">
      <c r="AO239" s="26">
        <v>123</v>
      </c>
      <c r="AP239" s="25">
        <v>6</v>
      </c>
      <c r="AR239" s="12">
        <v>58</v>
      </c>
      <c r="AS239" s="76">
        <v>1</v>
      </c>
    </row>
    <row r="240" spans="41:45" ht="15.75" x14ac:dyDescent="0.25">
      <c r="AO240" s="26">
        <v>122</v>
      </c>
      <c r="AP240" s="25">
        <v>2</v>
      </c>
      <c r="AR240" s="12">
        <v>59</v>
      </c>
      <c r="AS240" s="76">
        <v>3</v>
      </c>
    </row>
    <row r="241" spans="41:45" ht="15.75" x14ac:dyDescent="0.25">
      <c r="AO241" s="26">
        <v>121</v>
      </c>
      <c r="AP241" s="25">
        <v>2</v>
      </c>
      <c r="AR241" s="12">
        <v>60</v>
      </c>
      <c r="AS241" s="76">
        <v>5</v>
      </c>
    </row>
    <row r="242" spans="41:45" ht="15.75" x14ac:dyDescent="0.25">
      <c r="AO242" s="26">
        <v>120</v>
      </c>
      <c r="AP242" s="25">
        <v>3</v>
      </c>
      <c r="AR242" s="12">
        <v>61</v>
      </c>
      <c r="AS242" s="76">
        <v>2</v>
      </c>
    </row>
    <row r="243" spans="41:45" ht="15.75" x14ac:dyDescent="0.25">
      <c r="AO243" s="26">
        <v>119</v>
      </c>
      <c r="AP243" s="25">
        <v>2</v>
      </c>
      <c r="AR243" s="12">
        <v>62</v>
      </c>
      <c r="AS243" s="76">
        <v>2</v>
      </c>
    </row>
    <row r="244" spans="41:45" ht="15.75" x14ac:dyDescent="0.25">
      <c r="AO244" s="26">
        <v>118</v>
      </c>
      <c r="AP244" s="25">
        <v>2</v>
      </c>
      <c r="AR244" s="12">
        <v>63</v>
      </c>
      <c r="AS244" s="76">
        <v>2</v>
      </c>
    </row>
    <row r="245" spans="41:45" ht="15.75" x14ac:dyDescent="0.25">
      <c r="AO245" s="26">
        <v>117</v>
      </c>
      <c r="AP245" s="25">
        <v>4</v>
      </c>
      <c r="AR245" s="12">
        <v>64</v>
      </c>
      <c r="AS245" s="76">
        <v>0</v>
      </c>
    </row>
    <row r="246" spans="41:45" ht="15.75" x14ac:dyDescent="0.25">
      <c r="AO246" s="26">
        <v>116</v>
      </c>
      <c r="AP246" s="25">
        <v>0</v>
      </c>
      <c r="AR246" s="12">
        <v>65</v>
      </c>
      <c r="AS246" s="76">
        <v>0</v>
      </c>
    </row>
    <row r="247" spans="41:45" ht="15.75" x14ac:dyDescent="0.25">
      <c r="AO247" s="26">
        <v>115</v>
      </c>
      <c r="AP247" s="25">
        <v>1</v>
      </c>
      <c r="AR247" s="12">
        <v>66</v>
      </c>
      <c r="AS247" s="76">
        <v>3</v>
      </c>
    </row>
    <row r="248" spans="41:45" ht="15.75" x14ac:dyDescent="0.25">
      <c r="AO248" s="26">
        <v>114</v>
      </c>
      <c r="AP248" s="25">
        <v>4</v>
      </c>
      <c r="AR248" s="12">
        <v>67</v>
      </c>
      <c r="AS248" s="76">
        <v>1</v>
      </c>
    </row>
    <row r="249" spans="41:45" ht="15.75" x14ac:dyDescent="0.25">
      <c r="AO249" s="26">
        <v>113</v>
      </c>
      <c r="AP249" s="25">
        <v>0</v>
      </c>
      <c r="AR249" s="12">
        <v>68</v>
      </c>
      <c r="AS249" s="76">
        <v>6</v>
      </c>
    </row>
    <row r="250" spans="41:45" ht="15.75" x14ac:dyDescent="0.25">
      <c r="AO250" s="26">
        <v>112</v>
      </c>
      <c r="AP250" s="25">
        <v>6</v>
      </c>
      <c r="AR250" s="12">
        <v>69</v>
      </c>
      <c r="AS250" s="76">
        <v>3</v>
      </c>
    </row>
    <row r="251" spans="41:45" ht="15.75" x14ac:dyDescent="0.25">
      <c r="AO251" s="26">
        <v>111</v>
      </c>
      <c r="AP251" s="25">
        <v>3</v>
      </c>
      <c r="AR251" s="12">
        <v>70</v>
      </c>
      <c r="AS251" s="76">
        <v>2</v>
      </c>
    </row>
    <row r="252" spans="41:45" ht="15.75" x14ac:dyDescent="0.25">
      <c r="AO252" s="26">
        <v>110</v>
      </c>
      <c r="AP252" s="25">
        <v>2</v>
      </c>
      <c r="AR252" s="12">
        <v>71</v>
      </c>
      <c r="AS252" s="76">
        <v>0</v>
      </c>
    </row>
    <row r="253" spans="41:45" ht="15.75" x14ac:dyDescent="0.25">
      <c r="AO253" s="26">
        <v>109</v>
      </c>
      <c r="AP253" s="25">
        <v>0</v>
      </c>
      <c r="AR253" s="12">
        <v>72</v>
      </c>
      <c r="AS253" s="76">
        <v>1</v>
      </c>
    </row>
    <row r="254" spans="41:45" ht="15.75" x14ac:dyDescent="0.25">
      <c r="AO254" s="26">
        <v>108</v>
      </c>
      <c r="AP254" s="25">
        <v>3</v>
      </c>
      <c r="AR254" s="12">
        <v>73</v>
      </c>
      <c r="AS254" s="76">
        <v>0</v>
      </c>
    </row>
    <row r="255" spans="41:45" ht="15.75" x14ac:dyDescent="0.25">
      <c r="AO255" s="26">
        <v>107</v>
      </c>
      <c r="AP255" s="25">
        <v>1</v>
      </c>
      <c r="AR255" s="12">
        <v>74</v>
      </c>
      <c r="AS255" s="76">
        <v>3</v>
      </c>
    </row>
    <row r="256" spans="41:45" ht="15.75" x14ac:dyDescent="0.25">
      <c r="AO256" s="26">
        <v>106</v>
      </c>
      <c r="AP256" s="25">
        <v>3</v>
      </c>
      <c r="AR256" s="12">
        <v>75</v>
      </c>
      <c r="AS256" s="76">
        <v>1</v>
      </c>
    </row>
    <row r="257" spans="41:45" ht="15.75" x14ac:dyDescent="0.25">
      <c r="AO257" s="26">
        <v>105</v>
      </c>
      <c r="AP257" s="25">
        <v>6</v>
      </c>
      <c r="AR257" s="12">
        <v>76</v>
      </c>
      <c r="AS257" s="76">
        <v>4</v>
      </c>
    </row>
    <row r="258" spans="41:45" ht="15.75" x14ac:dyDescent="0.25">
      <c r="AO258" s="26">
        <v>104</v>
      </c>
      <c r="AP258" s="25">
        <v>3</v>
      </c>
      <c r="AR258" s="12">
        <v>77</v>
      </c>
      <c r="AS258" s="76">
        <v>0</v>
      </c>
    </row>
    <row r="259" spans="41:45" ht="15.75" x14ac:dyDescent="0.25">
      <c r="AO259" s="26">
        <v>103</v>
      </c>
      <c r="AP259" s="25">
        <v>4</v>
      </c>
      <c r="AR259" s="12">
        <v>78</v>
      </c>
      <c r="AS259" s="76">
        <v>2</v>
      </c>
    </row>
    <row r="260" spans="41:45" ht="15.75" x14ac:dyDescent="0.25">
      <c r="AO260" s="26">
        <v>102</v>
      </c>
      <c r="AP260" s="25">
        <v>2</v>
      </c>
      <c r="AR260" s="12">
        <v>79</v>
      </c>
      <c r="AS260" s="76">
        <v>1</v>
      </c>
    </row>
    <row r="261" spans="41:45" ht="15.75" x14ac:dyDescent="0.25">
      <c r="AO261" s="26">
        <v>101</v>
      </c>
      <c r="AP261" s="25">
        <v>2</v>
      </c>
      <c r="AR261" s="12">
        <v>80</v>
      </c>
      <c r="AS261" s="76">
        <v>2</v>
      </c>
    </row>
    <row r="262" spans="41:45" ht="15.75" x14ac:dyDescent="0.25">
      <c r="AO262" s="26">
        <v>100</v>
      </c>
      <c r="AP262" s="25">
        <v>6</v>
      </c>
      <c r="AR262" s="12">
        <v>81</v>
      </c>
      <c r="AS262" s="76">
        <v>2</v>
      </c>
    </row>
    <row r="263" spans="41:45" ht="15.75" x14ac:dyDescent="0.25">
      <c r="AO263" s="26">
        <v>99</v>
      </c>
      <c r="AP263" s="25">
        <v>4</v>
      </c>
      <c r="AR263" s="12">
        <v>82</v>
      </c>
      <c r="AS263" s="76">
        <v>2</v>
      </c>
    </row>
    <row r="264" spans="41:45" ht="15.75" x14ac:dyDescent="0.25">
      <c r="AO264" s="26">
        <v>98</v>
      </c>
      <c r="AP264" s="25">
        <v>3</v>
      </c>
      <c r="AR264" s="12">
        <v>83</v>
      </c>
      <c r="AS264" s="76">
        <v>2</v>
      </c>
    </row>
    <row r="265" spans="41:45" ht="15.75" x14ac:dyDescent="0.25">
      <c r="AO265" s="26">
        <v>97</v>
      </c>
      <c r="AP265" s="25">
        <v>4</v>
      </c>
      <c r="AR265" s="12">
        <v>84</v>
      </c>
      <c r="AS265" s="76">
        <v>1</v>
      </c>
    </row>
    <row r="266" spans="41:45" ht="15.75" x14ac:dyDescent="0.25">
      <c r="AO266" s="26">
        <v>96</v>
      </c>
      <c r="AP266" s="25">
        <v>4</v>
      </c>
      <c r="AR266" s="12">
        <v>85</v>
      </c>
      <c r="AS266" s="76">
        <v>4</v>
      </c>
    </row>
    <row r="267" spans="41:45" ht="15.75" x14ac:dyDescent="0.25">
      <c r="AO267" s="26">
        <v>95</v>
      </c>
      <c r="AP267" s="25">
        <v>5</v>
      </c>
      <c r="AR267" s="12">
        <v>86</v>
      </c>
      <c r="AS267" s="76">
        <v>3</v>
      </c>
    </row>
    <row r="268" spans="41:45" ht="15.75" x14ac:dyDescent="0.25">
      <c r="AO268" s="26">
        <v>94</v>
      </c>
      <c r="AP268" s="25">
        <v>3</v>
      </c>
      <c r="AR268" s="12">
        <v>87</v>
      </c>
      <c r="AS268" s="76">
        <v>2</v>
      </c>
    </row>
    <row r="269" spans="41:45" ht="15.75" x14ac:dyDescent="0.25">
      <c r="AO269" s="26">
        <v>93</v>
      </c>
      <c r="AP269" s="25">
        <v>2</v>
      </c>
      <c r="AR269" s="12">
        <v>88</v>
      </c>
      <c r="AS269" s="76">
        <v>2</v>
      </c>
    </row>
    <row r="270" spans="41:45" ht="15.75" x14ac:dyDescent="0.25">
      <c r="AO270" s="26">
        <v>92</v>
      </c>
      <c r="AP270" s="25">
        <v>3</v>
      </c>
      <c r="AR270" s="12">
        <v>89</v>
      </c>
      <c r="AS270" s="76">
        <v>3</v>
      </c>
    </row>
    <row r="271" spans="41:45" ht="15.75" x14ac:dyDescent="0.25">
      <c r="AO271" s="26">
        <v>91</v>
      </c>
      <c r="AP271" s="25">
        <v>1</v>
      </c>
      <c r="AR271" s="12">
        <v>90</v>
      </c>
      <c r="AS271" s="76">
        <v>1</v>
      </c>
    </row>
    <row r="272" spans="41:45" ht="15.75" x14ac:dyDescent="0.25">
      <c r="AO272" s="26">
        <v>90</v>
      </c>
      <c r="AP272" s="25">
        <v>1</v>
      </c>
      <c r="AR272" s="12">
        <v>91</v>
      </c>
      <c r="AS272" s="76">
        <v>1</v>
      </c>
    </row>
    <row r="273" spans="41:45" ht="15.75" x14ac:dyDescent="0.25">
      <c r="AO273" s="26">
        <v>89</v>
      </c>
      <c r="AP273" s="25">
        <v>3</v>
      </c>
      <c r="AR273" s="12">
        <v>92</v>
      </c>
      <c r="AS273" s="76">
        <v>3</v>
      </c>
    </row>
    <row r="274" spans="41:45" ht="15.75" x14ac:dyDescent="0.25">
      <c r="AO274" s="26">
        <v>88</v>
      </c>
      <c r="AP274" s="25">
        <v>2</v>
      </c>
      <c r="AR274" s="12">
        <v>93</v>
      </c>
      <c r="AS274" s="76">
        <v>2</v>
      </c>
    </row>
    <row r="275" spans="41:45" ht="15.75" x14ac:dyDescent="0.25">
      <c r="AO275" s="26">
        <v>87</v>
      </c>
      <c r="AP275" s="25">
        <v>2</v>
      </c>
      <c r="AR275" s="12">
        <v>94</v>
      </c>
      <c r="AS275" s="76">
        <v>3</v>
      </c>
    </row>
    <row r="276" spans="41:45" ht="15.75" x14ac:dyDescent="0.25">
      <c r="AO276" s="26">
        <v>86</v>
      </c>
      <c r="AP276" s="25">
        <v>3</v>
      </c>
      <c r="AR276" s="12">
        <v>95</v>
      </c>
      <c r="AS276" s="76">
        <v>5</v>
      </c>
    </row>
    <row r="277" spans="41:45" ht="15.75" x14ac:dyDescent="0.25">
      <c r="AO277" s="26">
        <v>85</v>
      </c>
      <c r="AP277" s="25">
        <v>4</v>
      </c>
      <c r="AR277" s="12">
        <v>96</v>
      </c>
      <c r="AS277" s="76">
        <v>4</v>
      </c>
    </row>
    <row r="278" spans="41:45" ht="15.75" x14ac:dyDescent="0.25">
      <c r="AO278" s="26">
        <v>84</v>
      </c>
      <c r="AP278" s="25">
        <v>1</v>
      </c>
      <c r="AR278" s="12">
        <v>97</v>
      </c>
      <c r="AS278" s="76">
        <v>4</v>
      </c>
    </row>
    <row r="279" spans="41:45" ht="15.75" x14ac:dyDescent="0.25">
      <c r="AO279" s="26">
        <v>83</v>
      </c>
      <c r="AP279" s="25">
        <v>2</v>
      </c>
      <c r="AR279" s="12">
        <v>98</v>
      </c>
      <c r="AS279" s="76">
        <v>3</v>
      </c>
    </row>
    <row r="280" spans="41:45" ht="15.75" x14ac:dyDescent="0.25">
      <c r="AO280" s="26">
        <v>82</v>
      </c>
      <c r="AP280" s="25">
        <v>2</v>
      </c>
      <c r="AR280" s="12">
        <v>99</v>
      </c>
      <c r="AS280" s="76">
        <v>4</v>
      </c>
    </row>
    <row r="281" spans="41:45" ht="15.75" x14ac:dyDescent="0.25">
      <c r="AO281" s="26">
        <v>81</v>
      </c>
      <c r="AP281" s="25">
        <v>2</v>
      </c>
      <c r="AR281" s="12">
        <v>100</v>
      </c>
      <c r="AS281" s="76">
        <v>6</v>
      </c>
    </row>
    <row r="282" spans="41:45" ht="15.75" x14ac:dyDescent="0.25">
      <c r="AO282" s="26">
        <v>80</v>
      </c>
      <c r="AP282" s="25">
        <v>2</v>
      </c>
      <c r="AR282" s="12">
        <v>101</v>
      </c>
      <c r="AS282" s="76">
        <v>2</v>
      </c>
    </row>
    <row r="283" spans="41:45" ht="15.75" x14ac:dyDescent="0.25">
      <c r="AO283" s="26">
        <v>79</v>
      </c>
      <c r="AP283" s="25">
        <v>1</v>
      </c>
      <c r="AR283" s="12">
        <v>102</v>
      </c>
      <c r="AS283" s="76">
        <v>2</v>
      </c>
    </row>
    <row r="284" spans="41:45" ht="15.75" x14ac:dyDescent="0.25">
      <c r="AO284" s="26">
        <v>78</v>
      </c>
      <c r="AP284" s="25">
        <v>2</v>
      </c>
      <c r="AR284" s="12">
        <v>103</v>
      </c>
      <c r="AS284" s="76">
        <v>4</v>
      </c>
    </row>
    <row r="285" spans="41:45" ht="15.75" x14ac:dyDescent="0.25">
      <c r="AO285" s="26">
        <v>77</v>
      </c>
      <c r="AP285" s="25">
        <v>0</v>
      </c>
      <c r="AR285" s="12">
        <v>104</v>
      </c>
      <c r="AS285" s="76">
        <v>3</v>
      </c>
    </row>
    <row r="286" spans="41:45" ht="15.75" x14ac:dyDescent="0.25">
      <c r="AO286" s="26">
        <v>76</v>
      </c>
      <c r="AP286" s="25">
        <v>4</v>
      </c>
      <c r="AR286" s="12">
        <v>105</v>
      </c>
      <c r="AS286" s="76">
        <v>6</v>
      </c>
    </row>
    <row r="287" spans="41:45" ht="15.75" x14ac:dyDescent="0.25">
      <c r="AO287" s="26">
        <v>75</v>
      </c>
      <c r="AP287" s="25">
        <v>1</v>
      </c>
      <c r="AR287" s="12">
        <v>106</v>
      </c>
      <c r="AS287" s="76">
        <v>3</v>
      </c>
    </row>
    <row r="288" spans="41:45" ht="15.75" x14ac:dyDescent="0.25">
      <c r="AO288" s="26">
        <v>74</v>
      </c>
      <c r="AP288" s="25">
        <v>3</v>
      </c>
      <c r="AR288" s="12">
        <v>107</v>
      </c>
      <c r="AS288" s="76">
        <v>1</v>
      </c>
    </row>
    <row r="289" spans="41:45" ht="15.75" x14ac:dyDescent="0.25">
      <c r="AO289" s="26">
        <v>73</v>
      </c>
      <c r="AP289" s="25">
        <v>0</v>
      </c>
      <c r="AR289" s="12">
        <v>108</v>
      </c>
      <c r="AS289" s="76">
        <v>3</v>
      </c>
    </row>
    <row r="290" spans="41:45" ht="15.75" x14ac:dyDescent="0.25">
      <c r="AO290" s="26">
        <v>72</v>
      </c>
      <c r="AP290" s="25">
        <v>1</v>
      </c>
      <c r="AR290" s="12">
        <v>109</v>
      </c>
      <c r="AS290" s="76">
        <v>0</v>
      </c>
    </row>
    <row r="291" spans="41:45" ht="15.75" x14ac:dyDescent="0.25">
      <c r="AO291" s="26">
        <v>71</v>
      </c>
      <c r="AP291" s="25">
        <v>0</v>
      </c>
      <c r="AR291" s="12">
        <v>110</v>
      </c>
      <c r="AS291" s="76">
        <v>2</v>
      </c>
    </row>
    <row r="292" spans="41:45" ht="15.75" x14ac:dyDescent="0.25">
      <c r="AO292" s="26">
        <v>70</v>
      </c>
      <c r="AP292" s="25">
        <v>2</v>
      </c>
      <c r="AR292" s="12">
        <v>111</v>
      </c>
      <c r="AS292" s="76">
        <v>3</v>
      </c>
    </row>
    <row r="293" spans="41:45" ht="15.75" x14ac:dyDescent="0.25">
      <c r="AO293" s="26">
        <v>69</v>
      </c>
      <c r="AP293" s="25">
        <v>3</v>
      </c>
      <c r="AR293" s="12">
        <v>112</v>
      </c>
      <c r="AS293" s="76">
        <v>6</v>
      </c>
    </row>
    <row r="294" spans="41:45" ht="15.75" x14ac:dyDescent="0.25">
      <c r="AO294" s="26">
        <v>68</v>
      </c>
      <c r="AP294" s="25">
        <v>6</v>
      </c>
      <c r="AR294" s="12">
        <v>113</v>
      </c>
      <c r="AS294" s="76">
        <v>0</v>
      </c>
    </row>
    <row r="295" spans="41:45" ht="15.75" x14ac:dyDescent="0.25">
      <c r="AO295" s="26">
        <v>67</v>
      </c>
      <c r="AP295" s="25">
        <v>1</v>
      </c>
      <c r="AR295" s="12">
        <v>114</v>
      </c>
      <c r="AS295" s="76">
        <v>4</v>
      </c>
    </row>
    <row r="296" spans="41:45" ht="15.75" x14ac:dyDescent="0.25">
      <c r="AO296" s="26">
        <v>66</v>
      </c>
      <c r="AP296" s="25">
        <v>3</v>
      </c>
      <c r="AR296" s="12">
        <v>115</v>
      </c>
      <c r="AS296" s="76">
        <v>1</v>
      </c>
    </row>
    <row r="297" spans="41:45" ht="15.75" x14ac:dyDescent="0.25">
      <c r="AO297" s="26">
        <v>65</v>
      </c>
      <c r="AP297" s="25">
        <v>0</v>
      </c>
      <c r="AR297" s="12">
        <v>116</v>
      </c>
      <c r="AS297" s="76">
        <v>0</v>
      </c>
    </row>
    <row r="298" spans="41:45" ht="15.75" x14ac:dyDescent="0.25">
      <c r="AO298" s="26">
        <v>64</v>
      </c>
      <c r="AP298" s="25">
        <v>0</v>
      </c>
      <c r="AR298" s="12">
        <v>117</v>
      </c>
      <c r="AS298" s="76">
        <v>4</v>
      </c>
    </row>
    <row r="299" spans="41:45" ht="15.75" x14ac:dyDescent="0.25">
      <c r="AO299" s="26">
        <v>63</v>
      </c>
      <c r="AP299" s="25">
        <v>2</v>
      </c>
      <c r="AR299" s="12">
        <v>118</v>
      </c>
      <c r="AS299" s="76">
        <v>2</v>
      </c>
    </row>
    <row r="300" spans="41:45" ht="15.75" x14ac:dyDescent="0.25">
      <c r="AO300" s="26">
        <v>62</v>
      </c>
      <c r="AP300" s="25">
        <v>2</v>
      </c>
      <c r="AR300" s="12">
        <v>119</v>
      </c>
      <c r="AS300" s="76">
        <v>2</v>
      </c>
    </row>
    <row r="301" spans="41:45" ht="15.75" x14ac:dyDescent="0.25">
      <c r="AO301" s="26">
        <v>61</v>
      </c>
      <c r="AP301" s="25">
        <v>2</v>
      </c>
      <c r="AR301" s="12">
        <v>120</v>
      </c>
      <c r="AS301" s="76">
        <v>3</v>
      </c>
    </row>
    <row r="302" spans="41:45" ht="15.75" x14ac:dyDescent="0.25">
      <c r="AO302" s="26">
        <v>60</v>
      </c>
      <c r="AP302" s="25">
        <v>5</v>
      </c>
      <c r="AR302" s="12">
        <v>121</v>
      </c>
      <c r="AS302" s="76">
        <v>2</v>
      </c>
    </row>
    <row r="303" spans="41:45" ht="15.75" x14ac:dyDescent="0.25">
      <c r="AO303" s="26">
        <v>59</v>
      </c>
      <c r="AP303" s="25">
        <v>3</v>
      </c>
      <c r="AR303" s="12">
        <v>122</v>
      </c>
      <c r="AS303" s="76">
        <v>2</v>
      </c>
    </row>
    <row r="304" spans="41:45" ht="15.75" x14ac:dyDescent="0.25">
      <c r="AO304" s="26">
        <v>58</v>
      </c>
      <c r="AP304" s="25">
        <v>1</v>
      </c>
      <c r="AR304" s="12">
        <v>123</v>
      </c>
      <c r="AS304" s="76">
        <v>6</v>
      </c>
    </row>
    <row r="305" spans="41:45" ht="15.75" x14ac:dyDescent="0.25">
      <c r="AO305" s="26">
        <v>57</v>
      </c>
      <c r="AP305" s="25">
        <v>3</v>
      </c>
      <c r="AR305" s="12">
        <v>124</v>
      </c>
      <c r="AS305" s="76">
        <v>3</v>
      </c>
    </row>
    <row r="306" spans="41:45" ht="15.75" x14ac:dyDescent="0.25">
      <c r="AO306" s="26">
        <v>56</v>
      </c>
      <c r="AP306" s="25">
        <v>1</v>
      </c>
      <c r="AR306" s="12">
        <v>125</v>
      </c>
      <c r="AS306" s="76">
        <v>2</v>
      </c>
    </row>
    <row r="307" spans="41:45" ht="15.75" x14ac:dyDescent="0.25">
      <c r="AO307" s="26">
        <v>55</v>
      </c>
      <c r="AP307" s="25">
        <v>1</v>
      </c>
      <c r="AR307" s="12">
        <v>126</v>
      </c>
      <c r="AS307" s="76">
        <v>2</v>
      </c>
    </row>
    <row r="308" spans="41:45" ht="15.75" x14ac:dyDescent="0.25">
      <c r="AO308" s="26">
        <v>54</v>
      </c>
      <c r="AP308" s="25">
        <v>6</v>
      </c>
      <c r="AR308" s="12">
        <v>127</v>
      </c>
      <c r="AS308" s="76">
        <v>6</v>
      </c>
    </row>
    <row r="309" spans="41:45" ht="15.75" x14ac:dyDescent="0.25">
      <c r="AO309" s="26">
        <v>53</v>
      </c>
      <c r="AP309" s="25">
        <v>3</v>
      </c>
      <c r="AR309" s="12">
        <v>128</v>
      </c>
      <c r="AS309" s="76">
        <v>3</v>
      </c>
    </row>
    <row r="310" spans="41:45" ht="15.75" x14ac:dyDescent="0.25">
      <c r="AO310" s="26">
        <v>52</v>
      </c>
      <c r="AP310" s="25">
        <v>1</v>
      </c>
      <c r="AR310" s="12">
        <v>129</v>
      </c>
      <c r="AS310" s="76">
        <v>4</v>
      </c>
    </row>
    <row r="311" spans="41:45" ht="15.75" x14ac:dyDescent="0.25">
      <c r="AO311" s="26">
        <v>51</v>
      </c>
      <c r="AP311" s="25">
        <v>1</v>
      </c>
      <c r="AR311" s="12">
        <v>130</v>
      </c>
      <c r="AS311" s="76">
        <v>1</v>
      </c>
    </row>
    <row r="312" spans="41:45" ht="15.75" x14ac:dyDescent="0.25">
      <c r="AO312" s="26">
        <v>50</v>
      </c>
      <c r="AP312" s="25">
        <v>3</v>
      </c>
      <c r="AR312" s="12">
        <v>131</v>
      </c>
      <c r="AS312" s="76">
        <v>2</v>
      </c>
    </row>
    <row r="313" spans="41:45" ht="15.75" x14ac:dyDescent="0.25">
      <c r="AO313" s="26">
        <v>49</v>
      </c>
      <c r="AP313" s="25">
        <v>1</v>
      </c>
      <c r="AR313" s="12">
        <v>132</v>
      </c>
      <c r="AS313" s="76">
        <v>3</v>
      </c>
    </row>
    <row r="314" spans="41:45" ht="15.75" x14ac:dyDescent="0.25">
      <c r="AO314" s="26">
        <v>48</v>
      </c>
      <c r="AP314" s="25">
        <v>5</v>
      </c>
      <c r="AR314" s="12">
        <v>133</v>
      </c>
      <c r="AS314" s="76">
        <v>2</v>
      </c>
    </row>
    <row r="315" spans="41:45" ht="15.75" x14ac:dyDescent="0.25">
      <c r="AO315" s="26">
        <v>47</v>
      </c>
      <c r="AP315" s="25">
        <v>5</v>
      </c>
      <c r="AR315" s="12">
        <v>134</v>
      </c>
      <c r="AS315" s="76">
        <v>1</v>
      </c>
    </row>
    <row r="316" spans="41:45" ht="15.75" x14ac:dyDescent="0.25">
      <c r="AO316" s="26">
        <v>46</v>
      </c>
      <c r="AP316" s="25">
        <v>1</v>
      </c>
      <c r="AR316" s="12">
        <v>135</v>
      </c>
      <c r="AS316" s="76">
        <v>2</v>
      </c>
    </row>
    <row r="317" spans="41:45" ht="15.75" x14ac:dyDescent="0.25">
      <c r="AO317" s="26">
        <v>45</v>
      </c>
      <c r="AP317" s="25">
        <v>2</v>
      </c>
      <c r="AR317" s="12">
        <v>136</v>
      </c>
      <c r="AS317" s="76">
        <v>1</v>
      </c>
    </row>
    <row r="318" spans="41:45" ht="15.75" x14ac:dyDescent="0.25">
      <c r="AO318" s="26">
        <v>44</v>
      </c>
      <c r="AP318" s="25">
        <v>6</v>
      </c>
      <c r="AR318" s="12">
        <v>137</v>
      </c>
      <c r="AS318" s="76">
        <v>2</v>
      </c>
    </row>
    <row r="319" spans="41:45" ht="15.75" x14ac:dyDescent="0.25">
      <c r="AO319" s="26">
        <v>43</v>
      </c>
      <c r="AP319" s="25">
        <v>3</v>
      </c>
      <c r="AR319" s="12">
        <v>138</v>
      </c>
      <c r="AS319" s="76">
        <v>3</v>
      </c>
    </row>
    <row r="320" spans="41:45" ht="15.75" x14ac:dyDescent="0.25">
      <c r="AO320" s="26">
        <v>42</v>
      </c>
      <c r="AP320" s="25">
        <v>4</v>
      </c>
      <c r="AR320" s="12">
        <v>139</v>
      </c>
      <c r="AS320" s="76">
        <v>1</v>
      </c>
    </row>
    <row r="321" spans="41:45" ht="15.75" x14ac:dyDescent="0.25">
      <c r="AO321" s="26">
        <v>41</v>
      </c>
      <c r="AP321" s="25">
        <v>5</v>
      </c>
      <c r="AR321" s="12">
        <v>140</v>
      </c>
      <c r="AS321" s="76">
        <v>1</v>
      </c>
    </row>
    <row r="322" spans="41:45" ht="15.75" x14ac:dyDescent="0.25">
      <c r="AO322" s="26">
        <v>40</v>
      </c>
      <c r="AP322" s="25">
        <v>5</v>
      </c>
      <c r="AR322" s="12">
        <v>141</v>
      </c>
      <c r="AS322" s="76">
        <v>3</v>
      </c>
    </row>
    <row r="323" spans="41:45" ht="15.75" x14ac:dyDescent="0.25">
      <c r="AO323" s="26">
        <v>39</v>
      </c>
      <c r="AP323" s="25">
        <v>3</v>
      </c>
      <c r="AR323" s="12">
        <v>142</v>
      </c>
      <c r="AS323" s="76">
        <v>4</v>
      </c>
    </row>
    <row r="324" spans="41:45" ht="15.75" x14ac:dyDescent="0.25">
      <c r="AO324" s="26">
        <v>38</v>
      </c>
      <c r="AP324" s="25">
        <v>8</v>
      </c>
      <c r="AR324" s="12">
        <v>143</v>
      </c>
      <c r="AS324" s="76">
        <v>2</v>
      </c>
    </row>
    <row r="325" spans="41:45" ht="15.75" x14ac:dyDescent="0.25">
      <c r="AO325" s="26">
        <v>37</v>
      </c>
      <c r="AP325" s="25">
        <v>7</v>
      </c>
      <c r="AR325" s="12">
        <v>144</v>
      </c>
      <c r="AS325" s="76">
        <v>5</v>
      </c>
    </row>
    <row r="326" spans="41:45" ht="15.75" x14ac:dyDescent="0.25">
      <c r="AO326" s="26">
        <v>36</v>
      </c>
      <c r="AP326" s="25">
        <v>6</v>
      </c>
      <c r="AR326" s="12">
        <v>145</v>
      </c>
      <c r="AS326" s="76">
        <v>2</v>
      </c>
    </row>
    <row r="327" spans="41:45" ht="15.75" x14ac:dyDescent="0.25">
      <c r="AO327" s="26">
        <v>35</v>
      </c>
      <c r="AP327" s="25">
        <v>6</v>
      </c>
      <c r="AR327" s="12">
        <v>146</v>
      </c>
      <c r="AS327" s="76">
        <v>2</v>
      </c>
    </row>
    <row r="328" spans="41:45" ht="15.75" x14ac:dyDescent="0.25">
      <c r="AO328" s="26">
        <v>34</v>
      </c>
      <c r="AP328" s="25">
        <v>4</v>
      </c>
      <c r="AR328" s="12">
        <v>147</v>
      </c>
      <c r="AS328" s="76">
        <v>3</v>
      </c>
    </row>
    <row r="329" spans="41:45" ht="15.75" x14ac:dyDescent="0.25">
      <c r="AO329" s="26">
        <v>33</v>
      </c>
      <c r="AP329" s="25">
        <v>4</v>
      </c>
      <c r="AR329" s="12">
        <v>148</v>
      </c>
      <c r="AS329" s="76">
        <v>0</v>
      </c>
    </row>
    <row r="330" spans="41:45" ht="15.75" x14ac:dyDescent="0.25">
      <c r="AO330" s="26">
        <v>32</v>
      </c>
      <c r="AP330" s="25">
        <v>8</v>
      </c>
      <c r="AR330" s="12">
        <v>149</v>
      </c>
      <c r="AS330" s="76">
        <v>2</v>
      </c>
    </row>
    <row r="331" spans="41:45" ht="15.75" x14ac:dyDescent="0.25">
      <c r="AO331" s="26">
        <v>31</v>
      </c>
      <c r="AP331" s="25">
        <v>6</v>
      </c>
      <c r="AR331" s="12">
        <v>150</v>
      </c>
      <c r="AS331" s="76">
        <v>1</v>
      </c>
    </row>
    <row r="332" spans="41:45" ht="15.75" x14ac:dyDescent="0.25">
      <c r="AO332" s="26">
        <v>30</v>
      </c>
      <c r="AP332" s="25">
        <v>7</v>
      </c>
      <c r="AR332" s="12">
        <v>151</v>
      </c>
      <c r="AS332" s="76">
        <v>2</v>
      </c>
    </row>
    <row r="333" spans="41:45" ht="15.75" x14ac:dyDescent="0.25">
      <c r="AO333" s="26">
        <v>29</v>
      </c>
      <c r="AP333" s="25">
        <v>9</v>
      </c>
      <c r="AR333" s="12">
        <v>152</v>
      </c>
      <c r="AS333" s="76">
        <v>1</v>
      </c>
    </row>
    <row r="334" spans="41:45" ht="15.75" x14ac:dyDescent="0.25">
      <c r="AO334" s="26">
        <v>28</v>
      </c>
      <c r="AP334" s="25">
        <v>13</v>
      </c>
      <c r="AR334" s="12">
        <v>153</v>
      </c>
      <c r="AS334" s="76">
        <v>0</v>
      </c>
    </row>
    <row r="335" spans="41:45" ht="15.75" x14ac:dyDescent="0.25">
      <c r="AO335" s="26">
        <v>27</v>
      </c>
      <c r="AP335" s="25">
        <v>6</v>
      </c>
      <c r="AR335" s="12">
        <v>154</v>
      </c>
      <c r="AS335" s="76">
        <v>0</v>
      </c>
    </row>
    <row r="336" spans="41:45" ht="15.75" x14ac:dyDescent="0.25">
      <c r="AO336" s="26">
        <v>26</v>
      </c>
      <c r="AP336" s="25">
        <v>4</v>
      </c>
      <c r="AR336" s="12">
        <v>155</v>
      </c>
      <c r="AS336" s="76">
        <v>2</v>
      </c>
    </row>
    <row r="337" spans="41:45" ht="15.75" x14ac:dyDescent="0.25">
      <c r="AO337" s="26">
        <v>25</v>
      </c>
      <c r="AP337" s="25">
        <v>7</v>
      </c>
      <c r="AR337" s="12">
        <v>156</v>
      </c>
      <c r="AS337" s="76">
        <v>4</v>
      </c>
    </row>
    <row r="338" spans="41:45" ht="15.75" x14ac:dyDescent="0.25">
      <c r="AO338" s="26">
        <v>24</v>
      </c>
      <c r="AP338" s="25">
        <v>7</v>
      </c>
      <c r="AR338" s="12">
        <v>157</v>
      </c>
      <c r="AS338" s="76">
        <v>3</v>
      </c>
    </row>
    <row r="339" spans="41:45" ht="15.75" x14ac:dyDescent="0.25">
      <c r="AO339" s="26">
        <v>23</v>
      </c>
      <c r="AP339" s="25">
        <v>6</v>
      </c>
      <c r="AR339" s="12">
        <v>158</v>
      </c>
      <c r="AS339" s="76">
        <v>4</v>
      </c>
    </row>
    <row r="340" spans="41:45" ht="15.75" x14ac:dyDescent="0.25">
      <c r="AO340" s="26">
        <v>22</v>
      </c>
      <c r="AP340" s="25">
        <v>11</v>
      </c>
      <c r="AR340" s="12">
        <v>159</v>
      </c>
      <c r="AS340" s="76">
        <v>1</v>
      </c>
    </row>
    <row r="341" spans="41:45" ht="15.75" x14ac:dyDescent="0.25">
      <c r="AO341" s="26">
        <v>21</v>
      </c>
      <c r="AP341" s="25">
        <v>10</v>
      </c>
      <c r="AR341" s="12">
        <v>160</v>
      </c>
      <c r="AS341" s="76">
        <v>0</v>
      </c>
    </row>
    <row r="342" spans="41:45" ht="15.75" x14ac:dyDescent="0.25">
      <c r="AO342" s="26">
        <v>20</v>
      </c>
      <c r="AP342" s="25">
        <v>15</v>
      </c>
      <c r="AR342" s="12">
        <v>161</v>
      </c>
      <c r="AS342" s="76">
        <v>4</v>
      </c>
    </row>
    <row r="343" spans="41:45" ht="15.75" x14ac:dyDescent="0.25">
      <c r="AO343" s="26">
        <v>19</v>
      </c>
      <c r="AP343" s="25">
        <v>18</v>
      </c>
      <c r="AR343" s="12">
        <v>162</v>
      </c>
      <c r="AS343" s="76">
        <v>3</v>
      </c>
    </row>
    <row r="344" spans="41:45" ht="15.75" x14ac:dyDescent="0.25">
      <c r="AO344" s="26">
        <v>18</v>
      </c>
      <c r="AP344" s="25">
        <v>12</v>
      </c>
      <c r="AR344" s="12">
        <v>163</v>
      </c>
      <c r="AS344" s="76">
        <v>3</v>
      </c>
    </row>
    <row r="345" spans="41:45" ht="15.75" x14ac:dyDescent="0.25">
      <c r="AO345" s="26">
        <v>17</v>
      </c>
      <c r="AP345" s="25">
        <v>18</v>
      </c>
      <c r="AR345" s="12">
        <v>164</v>
      </c>
      <c r="AS345" s="76">
        <v>3</v>
      </c>
    </row>
    <row r="346" spans="41:45" ht="15.75" x14ac:dyDescent="0.25">
      <c r="AO346" s="26">
        <v>16</v>
      </c>
      <c r="AP346" s="25">
        <v>15</v>
      </c>
      <c r="AR346" s="12">
        <v>165</v>
      </c>
      <c r="AS346" s="76">
        <v>2</v>
      </c>
    </row>
    <row r="347" spans="41:45" ht="15.75" x14ac:dyDescent="0.25">
      <c r="AO347" s="26">
        <v>15</v>
      </c>
      <c r="AP347" s="25">
        <v>19</v>
      </c>
      <c r="AR347" s="12">
        <v>166</v>
      </c>
      <c r="AS347" s="76">
        <v>1</v>
      </c>
    </row>
    <row r="348" spans="41:45" ht="15.75" x14ac:dyDescent="0.25">
      <c r="AO348" s="26">
        <v>14</v>
      </c>
      <c r="AP348" s="25">
        <v>14</v>
      </c>
      <c r="AR348" s="12">
        <v>167</v>
      </c>
      <c r="AS348" s="76">
        <v>1</v>
      </c>
    </row>
    <row r="349" spans="41:45" ht="15.75" x14ac:dyDescent="0.25">
      <c r="AO349" s="26">
        <v>13</v>
      </c>
      <c r="AP349" s="25">
        <v>24</v>
      </c>
      <c r="AR349" s="12">
        <v>168</v>
      </c>
      <c r="AS349" s="76">
        <v>2</v>
      </c>
    </row>
    <row r="350" spans="41:45" ht="15.75" x14ac:dyDescent="0.25">
      <c r="AO350" s="26">
        <v>12</v>
      </c>
      <c r="AP350" s="25">
        <v>24</v>
      </c>
      <c r="AR350" s="12">
        <v>169</v>
      </c>
      <c r="AS350" s="76">
        <v>1</v>
      </c>
    </row>
    <row r="351" spans="41:45" ht="15.75" x14ac:dyDescent="0.25">
      <c r="AO351" s="26">
        <v>11</v>
      </c>
      <c r="AP351" s="25">
        <v>18</v>
      </c>
      <c r="AR351" s="12">
        <v>170</v>
      </c>
      <c r="AS351" s="76">
        <v>4</v>
      </c>
    </row>
    <row r="352" spans="41:45" ht="15.75" x14ac:dyDescent="0.25">
      <c r="AO352" s="26">
        <v>10</v>
      </c>
      <c r="AP352" s="25">
        <v>22</v>
      </c>
      <c r="AR352" s="12">
        <v>171</v>
      </c>
      <c r="AS352" s="76">
        <v>3</v>
      </c>
    </row>
    <row r="353" spans="41:45" ht="15.75" x14ac:dyDescent="0.25">
      <c r="AO353" s="26">
        <v>9</v>
      </c>
      <c r="AP353" s="25">
        <v>25</v>
      </c>
      <c r="AR353" s="12">
        <v>172</v>
      </c>
      <c r="AS353" s="76">
        <v>2</v>
      </c>
    </row>
    <row r="354" spans="41:45" ht="15.75" x14ac:dyDescent="0.25">
      <c r="AO354" s="26">
        <v>8</v>
      </c>
      <c r="AP354" s="25">
        <v>22</v>
      </c>
      <c r="AR354" s="12">
        <v>173</v>
      </c>
      <c r="AS354" s="76">
        <v>2</v>
      </c>
    </row>
    <row r="355" spans="41:45" ht="15.75" x14ac:dyDescent="0.25">
      <c r="AO355" s="26">
        <v>7</v>
      </c>
      <c r="AP355" s="25">
        <v>28</v>
      </c>
      <c r="AR355" s="12">
        <v>174</v>
      </c>
      <c r="AS355" s="76">
        <v>1</v>
      </c>
    </row>
    <row r="356" spans="41:45" ht="15.75" x14ac:dyDescent="0.25">
      <c r="AO356" s="26">
        <v>6</v>
      </c>
      <c r="AP356" s="25">
        <v>24</v>
      </c>
      <c r="AR356" s="12">
        <v>175</v>
      </c>
      <c r="AS356" s="76">
        <v>0</v>
      </c>
    </row>
    <row r="357" spans="41:45" ht="15.75" x14ac:dyDescent="0.25">
      <c r="AO357" s="26">
        <v>5</v>
      </c>
      <c r="AP357" s="25">
        <v>28</v>
      </c>
      <c r="AR357" s="12">
        <v>176</v>
      </c>
      <c r="AS357" s="76">
        <v>5</v>
      </c>
    </row>
    <row r="358" spans="41:45" ht="15.75" x14ac:dyDescent="0.25">
      <c r="AO358" s="26">
        <v>4</v>
      </c>
      <c r="AP358" s="25">
        <v>24</v>
      </c>
      <c r="AR358" s="12">
        <v>177</v>
      </c>
      <c r="AS358" s="76">
        <v>4</v>
      </c>
    </row>
    <row r="359" spans="41:45" ht="15.75" x14ac:dyDescent="0.25">
      <c r="AO359" s="26">
        <v>3</v>
      </c>
      <c r="AP359" s="25">
        <v>29</v>
      </c>
      <c r="AR359" s="12">
        <v>178</v>
      </c>
      <c r="AS359" s="76">
        <v>2</v>
      </c>
    </row>
    <row r="360" spans="41:45" ht="15.75" x14ac:dyDescent="0.25">
      <c r="AO360" s="26">
        <v>2</v>
      </c>
      <c r="AP360" s="25">
        <v>48</v>
      </c>
      <c r="AR360" s="12">
        <v>179</v>
      </c>
      <c r="AS360" s="76">
        <v>3</v>
      </c>
    </row>
    <row r="361" spans="41:45" ht="15.75" x14ac:dyDescent="0.25">
      <c r="AO361" s="26">
        <v>1</v>
      </c>
      <c r="AP361" s="25">
        <v>27</v>
      </c>
      <c r="AR361" s="12">
        <v>180</v>
      </c>
      <c r="AS361" s="77">
        <v>4</v>
      </c>
    </row>
  </sheetData>
  <sortState ref="AW2:AX364">
    <sortCondition descending="1" ref="AW2:AW364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121"/>
  <sheetViews>
    <sheetView topLeftCell="H1" workbookViewId="0">
      <selection activeCell="K2" sqref="K2:K121"/>
    </sheetView>
  </sheetViews>
  <sheetFormatPr defaultRowHeight="15" x14ac:dyDescent="0.25"/>
  <sheetData>
    <row r="1" spans="1:23" ht="15.75" thickBot="1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2" t="s">
        <v>7</v>
      </c>
      <c r="I1" s="3" t="s">
        <v>8</v>
      </c>
      <c r="J1" s="4" t="s">
        <v>9</v>
      </c>
      <c r="K1" s="4" t="s">
        <v>10</v>
      </c>
      <c r="L1" s="5"/>
      <c r="M1" s="5" t="s">
        <v>11</v>
      </c>
      <c r="N1" s="5" t="s">
        <v>12</v>
      </c>
      <c r="O1" s="5"/>
      <c r="Q1" s="13" t="s">
        <v>19</v>
      </c>
      <c r="R1" s="13" t="s">
        <v>15</v>
      </c>
      <c r="S1" s="13" t="s">
        <v>16</v>
      </c>
      <c r="T1" s="13" t="s">
        <v>17</v>
      </c>
      <c r="U1" s="13" t="s">
        <v>18</v>
      </c>
      <c r="V1" s="13" t="s">
        <v>20</v>
      </c>
      <c r="W1" s="13" t="s">
        <v>21</v>
      </c>
    </row>
    <row r="2" spans="1:23" ht="16.5" thickTop="1" thickBot="1" x14ac:dyDescent="0.3">
      <c r="A2" t="s">
        <v>22</v>
      </c>
      <c r="B2">
        <v>456</v>
      </c>
      <c r="C2">
        <v>386</v>
      </c>
      <c r="D2">
        <v>461</v>
      </c>
      <c r="E2">
        <v>382</v>
      </c>
      <c r="G2" s="6">
        <f>ATAN2(2*(B2-$M$2/2)/$M$4,2*($N$2/2-C2)/$M$4)*180/PI()</f>
        <v>-47.030914236853107</v>
      </c>
      <c r="H2" s="6">
        <f t="shared" ref="H2:H65" si="0">ATAN2(2*(D2-$M$2/2)/$M$4,2*($N$2/2-E2)/$M$4)*180/PI()</f>
        <v>-45.202457742218193</v>
      </c>
      <c r="I2" s="7">
        <f>MAX(1,CEILING(MIN(MOD(G2-H2,360),MOD(H2-G2,360)),1))</f>
        <v>2</v>
      </c>
      <c r="J2" s="7">
        <f>IF(H2&gt;1,I2,0)</f>
        <v>0</v>
      </c>
      <c r="K2" s="7">
        <f>IF(H2&lt;1,I2,0)</f>
        <v>2</v>
      </c>
      <c r="L2" s="8" t="s">
        <v>13</v>
      </c>
      <c r="M2" s="9">
        <v>640</v>
      </c>
      <c r="N2" s="9">
        <v>480</v>
      </c>
      <c r="O2" s="10"/>
      <c r="Q2" t="s">
        <v>22</v>
      </c>
      <c r="R2" t="s">
        <v>150</v>
      </c>
      <c r="S2">
        <v>461</v>
      </c>
      <c r="T2">
        <v>382</v>
      </c>
      <c r="U2">
        <v>2</v>
      </c>
      <c r="V2">
        <v>73</v>
      </c>
      <c r="W2">
        <v>70</v>
      </c>
    </row>
    <row r="3" spans="1:23" ht="15.75" thickBot="1" x14ac:dyDescent="0.3">
      <c r="A3" t="s">
        <v>23</v>
      </c>
      <c r="B3">
        <v>121</v>
      </c>
      <c r="C3">
        <v>216</v>
      </c>
      <c r="D3">
        <v>123</v>
      </c>
      <c r="E3">
        <v>267</v>
      </c>
      <c r="G3" s="6">
        <f t="shared" ref="G3:G66" si="1">ATAN2(2*(B3-$M$2/2)/$M$4,2*($N$2/2-C3)/$M$4)*180/PI()</f>
        <v>173.12316926256318</v>
      </c>
      <c r="H3" s="6">
        <f t="shared" si="0"/>
        <v>-172.19590140805607</v>
      </c>
      <c r="I3" s="7">
        <f t="shared" ref="I3:I66" si="2">MAX(1,CEILING(MIN(MOD(G3-H3,360),MOD(H3-G3,360)),1))</f>
        <v>15</v>
      </c>
      <c r="J3" s="7">
        <f t="shared" ref="J3:J66" si="3">IF(H3&gt;1,I3,0)</f>
        <v>0</v>
      </c>
      <c r="K3" s="7">
        <f t="shared" ref="K3:K66" si="4">IF(H3&lt;1,I3,0)</f>
        <v>15</v>
      </c>
      <c r="L3" s="11"/>
      <c r="M3" s="5"/>
      <c r="N3" s="5"/>
      <c r="O3" s="5"/>
      <c r="Q3" t="s">
        <v>23</v>
      </c>
      <c r="R3" t="s">
        <v>150</v>
      </c>
      <c r="S3">
        <v>123</v>
      </c>
      <c r="T3">
        <v>267</v>
      </c>
      <c r="U3">
        <v>15</v>
      </c>
      <c r="V3">
        <v>82</v>
      </c>
      <c r="W3">
        <v>63</v>
      </c>
    </row>
    <row r="4" spans="1:23" ht="15.75" thickBot="1" x14ac:dyDescent="0.3">
      <c r="A4" t="s">
        <v>24</v>
      </c>
      <c r="B4">
        <v>229</v>
      </c>
      <c r="C4">
        <v>418</v>
      </c>
      <c r="D4">
        <v>265</v>
      </c>
      <c r="E4">
        <v>431</v>
      </c>
      <c r="G4" s="6">
        <f t="shared" si="1"/>
        <v>-117.07775140292654</v>
      </c>
      <c r="H4" s="6">
        <f t="shared" si="0"/>
        <v>-106.06418449267163</v>
      </c>
      <c r="I4" s="7">
        <f t="shared" si="2"/>
        <v>12</v>
      </c>
      <c r="J4" s="7">
        <f t="shared" si="3"/>
        <v>0</v>
      </c>
      <c r="K4" s="7">
        <f t="shared" si="4"/>
        <v>12</v>
      </c>
      <c r="L4" s="8" t="s">
        <v>14</v>
      </c>
      <c r="M4" s="9">
        <v>400</v>
      </c>
      <c r="N4" s="5"/>
      <c r="O4" s="5"/>
      <c r="Q4" t="s">
        <v>24</v>
      </c>
      <c r="R4" t="s">
        <v>150</v>
      </c>
      <c r="S4">
        <v>265</v>
      </c>
      <c r="T4">
        <v>431</v>
      </c>
      <c r="U4">
        <v>12</v>
      </c>
      <c r="V4">
        <v>72</v>
      </c>
      <c r="W4">
        <v>41</v>
      </c>
    </row>
    <row r="5" spans="1:23" x14ac:dyDescent="0.25">
      <c r="A5" t="s">
        <v>25</v>
      </c>
      <c r="B5">
        <v>519</v>
      </c>
      <c r="C5">
        <v>264</v>
      </c>
      <c r="D5">
        <v>118</v>
      </c>
      <c r="E5">
        <v>239</v>
      </c>
      <c r="G5" s="6">
        <f t="shared" si="1"/>
        <v>-6.8768307374367952</v>
      </c>
      <c r="H5" s="6">
        <f t="shared" si="0"/>
        <v>179.71635984424219</v>
      </c>
      <c r="I5" s="7">
        <f t="shared" si="2"/>
        <v>174</v>
      </c>
      <c r="J5" s="7">
        <f t="shared" si="3"/>
        <v>174</v>
      </c>
      <c r="K5" s="7">
        <f t="shared" si="4"/>
        <v>0</v>
      </c>
      <c r="L5" s="11"/>
      <c r="M5" s="5"/>
      <c r="N5" s="5"/>
      <c r="O5" s="5"/>
      <c r="Q5" t="s">
        <v>25</v>
      </c>
      <c r="R5" t="s">
        <v>151</v>
      </c>
      <c r="S5">
        <v>118</v>
      </c>
      <c r="T5">
        <v>239</v>
      </c>
      <c r="U5">
        <v>174</v>
      </c>
      <c r="V5">
        <v>65</v>
      </c>
      <c r="W5">
        <v>39</v>
      </c>
    </row>
    <row r="6" spans="1:23" x14ac:dyDescent="0.25">
      <c r="A6" t="s">
        <v>26</v>
      </c>
      <c r="B6">
        <v>440</v>
      </c>
      <c r="C6">
        <v>80</v>
      </c>
      <c r="D6">
        <v>438</v>
      </c>
      <c r="E6">
        <v>80</v>
      </c>
      <c r="G6" s="6">
        <f t="shared" si="1"/>
        <v>53.13010235415598</v>
      </c>
      <c r="H6" s="6">
        <f t="shared" si="0"/>
        <v>53.591225432227652</v>
      </c>
      <c r="I6" s="7">
        <f t="shared" si="2"/>
        <v>1</v>
      </c>
      <c r="J6" s="7">
        <f t="shared" si="3"/>
        <v>1</v>
      </c>
      <c r="K6" s="7">
        <f t="shared" si="4"/>
        <v>0</v>
      </c>
      <c r="L6" s="11"/>
      <c r="M6" s="5"/>
      <c r="N6" s="5"/>
      <c r="O6" s="5"/>
      <c r="Q6" t="s">
        <v>26</v>
      </c>
      <c r="R6" t="s">
        <v>151</v>
      </c>
      <c r="S6">
        <v>438</v>
      </c>
      <c r="T6">
        <v>80</v>
      </c>
      <c r="U6">
        <v>1</v>
      </c>
      <c r="V6">
        <v>74</v>
      </c>
      <c r="W6">
        <v>62</v>
      </c>
    </row>
    <row r="7" spans="1:23" x14ac:dyDescent="0.25">
      <c r="A7" t="s">
        <v>27</v>
      </c>
      <c r="B7">
        <v>152</v>
      </c>
      <c r="C7">
        <v>349</v>
      </c>
      <c r="D7">
        <v>195</v>
      </c>
      <c r="E7">
        <v>82</v>
      </c>
      <c r="G7" s="6">
        <f t="shared" si="1"/>
        <v>-147.02410880268957</v>
      </c>
      <c r="H7" s="6">
        <f t="shared" si="0"/>
        <v>128.34890397493632</v>
      </c>
      <c r="I7" s="7">
        <f t="shared" si="2"/>
        <v>85</v>
      </c>
      <c r="J7" s="7">
        <f t="shared" si="3"/>
        <v>85</v>
      </c>
      <c r="K7" s="7">
        <f t="shared" si="4"/>
        <v>0</v>
      </c>
      <c r="L7" s="11"/>
      <c r="M7" s="5"/>
      <c r="N7" s="5"/>
      <c r="O7" s="5"/>
      <c r="Q7" t="s">
        <v>27</v>
      </c>
      <c r="R7" t="s">
        <v>151</v>
      </c>
      <c r="S7">
        <v>195</v>
      </c>
      <c r="T7">
        <v>82</v>
      </c>
      <c r="U7">
        <v>85</v>
      </c>
      <c r="V7">
        <v>51</v>
      </c>
      <c r="W7">
        <v>42</v>
      </c>
    </row>
    <row r="8" spans="1:23" x14ac:dyDescent="0.25">
      <c r="A8" t="s">
        <v>28</v>
      </c>
      <c r="B8">
        <v>120</v>
      </c>
      <c r="C8">
        <v>250</v>
      </c>
      <c r="D8">
        <v>118</v>
      </c>
      <c r="E8">
        <v>206</v>
      </c>
      <c r="G8" s="6">
        <f t="shared" si="1"/>
        <v>-177.13759477388825</v>
      </c>
      <c r="H8" s="6">
        <f t="shared" si="0"/>
        <v>170.44571032759825</v>
      </c>
      <c r="I8" s="7">
        <f t="shared" si="2"/>
        <v>13</v>
      </c>
      <c r="J8" s="7">
        <f t="shared" si="3"/>
        <v>13</v>
      </c>
      <c r="K8" s="7">
        <f t="shared" si="4"/>
        <v>0</v>
      </c>
      <c r="L8" s="11"/>
      <c r="M8" s="5"/>
      <c r="N8" s="5"/>
      <c r="O8" s="5"/>
      <c r="Q8" t="s">
        <v>28</v>
      </c>
      <c r="R8" t="s">
        <v>152</v>
      </c>
      <c r="S8">
        <v>118</v>
      </c>
      <c r="T8">
        <v>206</v>
      </c>
      <c r="U8">
        <v>13</v>
      </c>
      <c r="V8">
        <v>75</v>
      </c>
      <c r="W8">
        <v>47</v>
      </c>
    </row>
    <row r="9" spans="1:23" x14ac:dyDescent="0.25">
      <c r="A9" t="s">
        <v>29</v>
      </c>
      <c r="B9">
        <v>480</v>
      </c>
      <c r="C9">
        <v>360</v>
      </c>
      <c r="D9">
        <v>460</v>
      </c>
      <c r="E9">
        <v>379</v>
      </c>
      <c r="G9" s="6">
        <f t="shared" si="1"/>
        <v>-36.86989764584402</v>
      </c>
      <c r="H9" s="6">
        <f t="shared" si="0"/>
        <v>-44.794639662505126</v>
      </c>
      <c r="I9" s="7">
        <f t="shared" si="2"/>
        <v>8</v>
      </c>
      <c r="J9" s="7">
        <f t="shared" si="3"/>
        <v>0</v>
      </c>
      <c r="K9" s="7">
        <f t="shared" si="4"/>
        <v>8</v>
      </c>
      <c r="L9" s="11"/>
      <c r="M9" s="5"/>
      <c r="N9" s="5"/>
      <c r="O9" s="5"/>
      <c r="Q9" t="s">
        <v>29</v>
      </c>
      <c r="R9" t="s">
        <v>152</v>
      </c>
      <c r="S9">
        <v>460</v>
      </c>
      <c r="T9">
        <v>379</v>
      </c>
      <c r="U9">
        <v>8</v>
      </c>
      <c r="V9">
        <v>85</v>
      </c>
      <c r="W9">
        <v>66</v>
      </c>
    </row>
    <row r="10" spans="1:23" x14ac:dyDescent="0.25">
      <c r="A10" t="s">
        <v>30</v>
      </c>
      <c r="B10">
        <v>466</v>
      </c>
      <c r="C10">
        <v>104</v>
      </c>
      <c r="D10">
        <v>458</v>
      </c>
      <c r="E10">
        <v>99</v>
      </c>
      <c r="G10" s="6">
        <f t="shared" si="1"/>
        <v>42.969085763146893</v>
      </c>
      <c r="H10" s="6">
        <f t="shared" si="0"/>
        <v>45.616059908399237</v>
      </c>
      <c r="I10" s="7">
        <f t="shared" si="2"/>
        <v>3</v>
      </c>
      <c r="J10" s="7">
        <f t="shared" si="3"/>
        <v>3</v>
      </c>
      <c r="K10" s="7">
        <f t="shared" si="4"/>
        <v>0</v>
      </c>
      <c r="L10" s="11"/>
      <c r="M10" s="5"/>
      <c r="N10" s="5"/>
      <c r="O10" s="5"/>
      <c r="Q10" t="s">
        <v>30</v>
      </c>
      <c r="R10" t="s">
        <v>152</v>
      </c>
      <c r="S10">
        <v>458</v>
      </c>
      <c r="T10">
        <v>99</v>
      </c>
      <c r="U10">
        <v>3</v>
      </c>
      <c r="V10">
        <v>78</v>
      </c>
      <c r="W10">
        <v>79</v>
      </c>
    </row>
    <row r="11" spans="1:23" x14ac:dyDescent="0.25">
      <c r="A11" t="s">
        <v>31</v>
      </c>
      <c r="B11">
        <v>511</v>
      </c>
      <c r="C11">
        <v>298</v>
      </c>
      <c r="D11">
        <v>500</v>
      </c>
      <c r="E11">
        <v>322</v>
      </c>
      <c r="G11" s="6">
        <f t="shared" si="1"/>
        <v>-16.891695744674493</v>
      </c>
      <c r="H11" s="6">
        <f t="shared" si="0"/>
        <v>-24.49190102823156</v>
      </c>
      <c r="I11" s="7">
        <f t="shared" si="2"/>
        <v>8</v>
      </c>
      <c r="J11" s="7">
        <f t="shared" si="3"/>
        <v>0</v>
      </c>
      <c r="K11" s="7">
        <f t="shared" si="4"/>
        <v>8</v>
      </c>
      <c r="L11" s="11"/>
      <c r="M11" s="5"/>
      <c r="N11" s="5"/>
      <c r="O11" s="5"/>
      <c r="Q11" t="s">
        <v>31</v>
      </c>
      <c r="R11" t="s">
        <v>153</v>
      </c>
      <c r="S11">
        <v>500</v>
      </c>
      <c r="T11">
        <v>322</v>
      </c>
      <c r="U11">
        <v>8</v>
      </c>
      <c r="V11">
        <v>71</v>
      </c>
      <c r="W11">
        <v>64</v>
      </c>
    </row>
    <row r="12" spans="1:23" x14ac:dyDescent="0.25">
      <c r="A12" t="s">
        <v>32</v>
      </c>
      <c r="B12">
        <v>211</v>
      </c>
      <c r="C12">
        <v>72</v>
      </c>
      <c r="D12">
        <v>211</v>
      </c>
      <c r="E12">
        <v>74</v>
      </c>
      <c r="G12" s="6">
        <f t="shared" si="1"/>
        <v>122.97589119731043</v>
      </c>
      <c r="H12" s="6">
        <f t="shared" si="0"/>
        <v>123.28996383753611</v>
      </c>
      <c r="I12" s="7">
        <f>MAX(1,CEILING(MIN(MOD(G12-H12,360),MOD(H12-G12,360)),1))</f>
        <v>1</v>
      </c>
      <c r="J12" s="7">
        <f t="shared" si="3"/>
        <v>1</v>
      </c>
      <c r="K12" s="7">
        <f t="shared" si="4"/>
        <v>0</v>
      </c>
      <c r="L12" s="11"/>
      <c r="M12" s="5"/>
      <c r="N12" s="5"/>
      <c r="O12" s="5"/>
      <c r="Q12" t="s">
        <v>32</v>
      </c>
      <c r="R12" t="s">
        <v>153</v>
      </c>
      <c r="S12">
        <v>211</v>
      </c>
      <c r="T12">
        <v>74</v>
      </c>
      <c r="U12">
        <v>1</v>
      </c>
      <c r="V12">
        <v>72</v>
      </c>
      <c r="W12">
        <v>54</v>
      </c>
    </row>
    <row r="13" spans="1:23" x14ac:dyDescent="0.25">
      <c r="A13" t="s">
        <v>33</v>
      </c>
      <c r="B13">
        <v>136</v>
      </c>
      <c r="C13">
        <v>318</v>
      </c>
      <c r="D13">
        <v>162</v>
      </c>
      <c r="E13">
        <v>362</v>
      </c>
      <c r="G13" s="6">
        <f t="shared" si="1"/>
        <v>-157.02727866917132</v>
      </c>
      <c r="H13" s="6">
        <f t="shared" si="0"/>
        <v>-142.32640666016957</v>
      </c>
      <c r="I13" s="7">
        <f t="shared" si="2"/>
        <v>15</v>
      </c>
      <c r="J13" s="7">
        <f t="shared" si="3"/>
        <v>0</v>
      </c>
      <c r="K13" s="7">
        <f t="shared" si="4"/>
        <v>15</v>
      </c>
      <c r="L13" s="11"/>
      <c r="M13" s="5"/>
      <c r="N13" s="5"/>
      <c r="O13" s="5"/>
      <c r="Q13" t="s">
        <v>33</v>
      </c>
      <c r="R13" t="s">
        <v>153</v>
      </c>
      <c r="S13">
        <v>162</v>
      </c>
      <c r="T13">
        <v>362</v>
      </c>
      <c r="U13">
        <v>15</v>
      </c>
      <c r="V13">
        <v>82</v>
      </c>
      <c r="W13">
        <v>58</v>
      </c>
    </row>
    <row r="14" spans="1:23" x14ac:dyDescent="0.25">
      <c r="A14" t="s">
        <v>34</v>
      </c>
      <c r="B14">
        <v>509</v>
      </c>
      <c r="C14">
        <v>305</v>
      </c>
      <c r="D14">
        <v>482</v>
      </c>
      <c r="E14">
        <v>352</v>
      </c>
      <c r="G14" s="6">
        <f t="shared" si="1"/>
        <v>-18.978879755713447</v>
      </c>
      <c r="H14" s="6">
        <f t="shared" si="0"/>
        <v>-34.658354705521106</v>
      </c>
      <c r="I14" s="7">
        <f t="shared" si="2"/>
        <v>16</v>
      </c>
      <c r="J14" s="7">
        <f t="shared" si="3"/>
        <v>0</v>
      </c>
      <c r="K14" s="7">
        <f t="shared" si="4"/>
        <v>16</v>
      </c>
      <c r="L14" s="11"/>
      <c r="M14" s="5"/>
      <c r="N14" s="5"/>
      <c r="O14" s="5"/>
      <c r="Q14" t="s">
        <v>34</v>
      </c>
      <c r="R14" t="s">
        <v>150</v>
      </c>
      <c r="S14">
        <v>482</v>
      </c>
      <c r="T14">
        <v>352</v>
      </c>
      <c r="U14">
        <v>16</v>
      </c>
      <c r="V14">
        <v>46</v>
      </c>
      <c r="W14">
        <v>22</v>
      </c>
    </row>
    <row r="15" spans="1:23" x14ac:dyDescent="0.25">
      <c r="A15" t="s">
        <v>35</v>
      </c>
      <c r="B15">
        <v>120</v>
      </c>
      <c r="C15">
        <v>243</v>
      </c>
      <c r="D15">
        <v>129</v>
      </c>
      <c r="E15">
        <v>307</v>
      </c>
      <c r="G15" s="6">
        <f t="shared" si="1"/>
        <v>-179.14062775635534</v>
      </c>
      <c r="H15" s="6">
        <f t="shared" si="0"/>
        <v>-160.66987746686692</v>
      </c>
      <c r="I15" s="7">
        <f t="shared" si="2"/>
        <v>19</v>
      </c>
      <c r="J15" s="7">
        <f t="shared" si="3"/>
        <v>0</v>
      </c>
      <c r="K15" s="7">
        <f t="shared" si="4"/>
        <v>19</v>
      </c>
      <c r="L15" s="11"/>
      <c r="M15" s="5"/>
      <c r="N15" s="5"/>
      <c r="O15" s="5"/>
      <c r="Q15" t="s">
        <v>35</v>
      </c>
      <c r="R15" t="s">
        <v>150</v>
      </c>
      <c r="S15">
        <v>129</v>
      </c>
      <c r="T15">
        <v>307</v>
      </c>
      <c r="U15">
        <v>19</v>
      </c>
      <c r="V15">
        <v>53</v>
      </c>
      <c r="W15">
        <v>12</v>
      </c>
    </row>
    <row r="16" spans="1:23" x14ac:dyDescent="0.25">
      <c r="A16" t="s">
        <v>36</v>
      </c>
      <c r="B16">
        <v>451</v>
      </c>
      <c r="C16">
        <v>391</v>
      </c>
      <c r="D16">
        <v>464</v>
      </c>
      <c r="E16">
        <v>376</v>
      </c>
      <c r="G16" s="6">
        <f t="shared" si="1"/>
        <v>-49.056737861294884</v>
      </c>
      <c r="H16" s="6">
        <f t="shared" si="0"/>
        <v>-43.363422958383289</v>
      </c>
      <c r="I16" s="7">
        <f t="shared" si="2"/>
        <v>6</v>
      </c>
      <c r="J16" s="7">
        <f t="shared" si="3"/>
        <v>0</v>
      </c>
      <c r="K16" s="7">
        <f t="shared" si="4"/>
        <v>6</v>
      </c>
      <c r="L16" s="11"/>
      <c r="M16" s="5"/>
      <c r="N16" s="5"/>
      <c r="O16" s="5"/>
      <c r="Q16" t="s">
        <v>36</v>
      </c>
      <c r="R16" t="s">
        <v>150</v>
      </c>
      <c r="S16">
        <v>464</v>
      </c>
      <c r="T16">
        <v>376</v>
      </c>
      <c r="U16">
        <v>6</v>
      </c>
      <c r="V16">
        <v>59</v>
      </c>
      <c r="W16">
        <v>58</v>
      </c>
    </row>
    <row r="17" spans="1:23" x14ac:dyDescent="0.25">
      <c r="A17" t="s">
        <v>37</v>
      </c>
      <c r="B17">
        <v>516</v>
      </c>
      <c r="C17">
        <v>202</v>
      </c>
      <c r="D17">
        <v>516</v>
      </c>
      <c r="E17">
        <v>230</v>
      </c>
      <c r="G17" s="6">
        <f t="shared" si="1"/>
        <v>10.972240237811643</v>
      </c>
      <c r="H17" s="6">
        <f t="shared" si="0"/>
        <v>2.9207215210003841</v>
      </c>
      <c r="I17" s="7">
        <f t="shared" si="2"/>
        <v>9</v>
      </c>
      <c r="J17" s="7">
        <f t="shared" si="3"/>
        <v>9</v>
      </c>
      <c r="K17" s="7">
        <f t="shared" si="4"/>
        <v>0</v>
      </c>
      <c r="L17" s="11"/>
      <c r="M17" s="5"/>
      <c r="N17" s="5"/>
      <c r="O17" s="5"/>
      <c r="Q17" t="s">
        <v>37</v>
      </c>
      <c r="R17" t="s">
        <v>151</v>
      </c>
      <c r="S17">
        <v>516</v>
      </c>
      <c r="T17">
        <v>230</v>
      </c>
      <c r="U17">
        <v>9</v>
      </c>
      <c r="V17">
        <v>70</v>
      </c>
      <c r="W17">
        <v>60</v>
      </c>
    </row>
    <row r="18" spans="1:23" x14ac:dyDescent="0.25">
      <c r="A18" t="s">
        <v>38</v>
      </c>
      <c r="B18">
        <v>471</v>
      </c>
      <c r="C18">
        <v>109</v>
      </c>
      <c r="D18">
        <v>454</v>
      </c>
      <c r="E18">
        <v>91</v>
      </c>
      <c r="G18" s="6">
        <f t="shared" si="1"/>
        <v>40.943262138705123</v>
      </c>
      <c r="H18" s="6">
        <f t="shared" si="0"/>
        <v>48.034039646945011</v>
      </c>
      <c r="I18" s="7">
        <f t="shared" si="2"/>
        <v>8</v>
      </c>
      <c r="J18" s="7">
        <f t="shared" si="3"/>
        <v>8</v>
      </c>
      <c r="K18" s="7">
        <f t="shared" si="4"/>
        <v>0</v>
      </c>
      <c r="L18" s="11"/>
      <c r="M18" s="5"/>
      <c r="N18" s="5"/>
      <c r="O18" s="5"/>
      <c r="Q18" t="s">
        <v>38</v>
      </c>
      <c r="R18" t="s">
        <v>151</v>
      </c>
      <c r="S18">
        <v>454</v>
      </c>
      <c r="T18">
        <v>91</v>
      </c>
      <c r="U18">
        <v>8</v>
      </c>
      <c r="V18">
        <v>66</v>
      </c>
      <c r="W18">
        <v>62</v>
      </c>
    </row>
    <row r="19" spans="1:23" x14ac:dyDescent="0.25">
      <c r="A19" t="s">
        <v>39</v>
      </c>
      <c r="B19">
        <v>520</v>
      </c>
      <c r="C19">
        <v>237</v>
      </c>
      <c r="D19">
        <v>513</v>
      </c>
      <c r="E19">
        <v>192</v>
      </c>
      <c r="G19" s="6">
        <f t="shared" si="1"/>
        <v>0.8593722436446809</v>
      </c>
      <c r="H19" s="6">
        <f t="shared" si="0"/>
        <v>13.966370600719786</v>
      </c>
      <c r="I19" s="7">
        <f t="shared" si="2"/>
        <v>14</v>
      </c>
      <c r="J19" s="7">
        <f t="shared" si="3"/>
        <v>14</v>
      </c>
      <c r="K19" s="7">
        <f t="shared" si="4"/>
        <v>0</v>
      </c>
      <c r="L19" s="11"/>
      <c r="M19" s="5"/>
      <c r="N19" s="5"/>
      <c r="O19" s="5"/>
      <c r="Q19" t="s">
        <v>39</v>
      </c>
      <c r="R19" t="s">
        <v>151</v>
      </c>
      <c r="S19">
        <v>513</v>
      </c>
      <c r="T19">
        <v>192</v>
      </c>
      <c r="U19">
        <v>14</v>
      </c>
      <c r="V19">
        <v>71</v>
      </c>
      <c r="W19">
        <v>32</v>
      </c>
    </row>
    <row r="20" spans="1:23" x14ac:dyDescent="0.25">
      <c r="A20" t="s">
        <v>40</v>
      </c>
      <c r="B20">
        <v>507</v>
      </c>
      <c r="C20">
        <v>168</v>
      </c>
      <c r="D20">
        <v>499</v>
      </c>
      <c r="E20">
        <v>155</v>
      </c>
      <c r="G20" s="6">
        <f t="shared" si="1"/>
        <v>21.05803978825281</v>
      </c>
      <c r="H20" s="6">
        <f t="shared" si="0"/>
        <v>25.401188675413998</v>
      </c>
      <c r="I20" s="7">
        <f t="shared" si="2"/>
        <v>5</v>
      </c>
      <c r="J20" s="7">
        <f t="shared" si="3"/>
        <v>5</v>
      </c>
      <c r="K20" s="7">
        <f t="shared" si="4"/>
        <v>0</v>
      </c>
      <c r="L20" s="11"/>
      <c r="M20" s="5"/>
      <c r="N20" s="5"/>
      <c r="O20" s="5"/>
      <c r="Q20" t="s">
        <v>40</v>
      </c>
      <c r="R20" t="s">
        <v>152</v>
      </c>
      <c r="S20">
        <v>499</v>
      </c>
      <c r="T20">
        <v>155</v>
      </c>
      <c r="U20">
        <v>5</v>
      </c>
      <c r="V20">
        <v>72</v>
      </c>
      <c r="W20">
        <v>50</v>
      </c>
    </row>
    <row r="21" spans="1:23" x14ac:dyDescent="0.25">
      <c r="A21" t="s">
        <v>41</v>
      </c>
      <c r="B21">
        <v>351</v>
      </c>
      <c r="C21">
        <v>42</v>
      </c>
      <c r="D21">
        <v>187</v>
      </c>
      <c r="E21">
        <v>91</v>
      </c>
      <c r="G21" s="6">
        <f t="shared" si="1"/>
        <v>81.101686935537401</v>
      </c>
      <c r="H21" s="6">
        <f t="shared" si="0"/>
        <v>131.75265720967707</v>
      </c>
      <c r="I21" s="7">
        <f t="shared" si="2"/>
        <v>51</v>
      </c>
      <c r="J21" s="7">
        <f t="shared" si="3"/>
        <v>51</v>
      </c>
      <c r="K21" s="7">
        <f t="shared" si="4"/>
        <v>0</v>
      </c>
      <c r="L21" s="11"/>
      <c r="M21" s="5"/>
      <c r="N21" s="5"/>
      <c r="O21" s="5"/>
      <c r="Q21" t="s">
        <v>41</v>
      </c>
      <c r="R21" t="s">
        <v>152</v>
      </c>
      <c r="S21">
        <v>187</v>
      </c>
      <c r="T21">
        <v>91</v>
      </c>
      <c r="U21">
        <v>51</v>
      </c>
      <c r="V21">
        <v>37</v>
      </c>
      <c r="W21">
        <v>3</v>
      </c>
    </row>
    <row r="22" spans="1:23" x14ac:dyDescent="0.25">
      <c r="A22" t="s">
        <v>42</v>
      </c>
      <c r="B22">
        <v>217</v>
      </c>
      <c r="C22">
        <v>69</v>
      </c>
      <c r="D22">
        <v>153</v>
      </c>
      <c r="E22">
        <v>130</v>
      </c>
      <c r="G22" s="6">
        <f t="shared" si="1"/>
        <v>121.06220279174576</v>
      </c>
      <c r="H22" s="6">
        <f t="shared" si="0"/>
        <v>146.62779761518624</v>
      </c>
      <c r="I22" s="7">
        <f t="shared" si="2"/>
        <v>26</v>
      </c>
      <c r="J22" s="7">
        <f t="shared" si="3"/>
        <v>26</v>
      </c>
      <c r="K22" s="7">
        <f t="shared" si="4"/>
        <v>0</v>
      </c>
      <c r="L22" s="11"/>
      <c r="M22" s="5"/>
      <c r="N22" s="5"/>
      <c r="O22" s="5"/>
      <c r="Q22" t="s">
        <v>42</v>
      </c>
      <c r="R22" t="s">
        <v>152</v>
      </c>
      <c r="S22">
        <v>153</v>
      </c>
      <c r="T22">
        <v>130</v>
      </c>
      <c r="U22">
        <v>26</v>
      </c>
      <c r="V22">
        <v>74</v>
      </c>
      <c r="W22">
        <v>54</v>
      </c>
    </row>
    <row r="23" spans="1:23" x14ac:dyDescent="0.25">
      <c r="A23" t="s">
        <v>43</v>
      </c>
      <c r="B23">
        <v>491</v>
      </c>
      <c r="C23">
        <v>137</v>
      </c>
      <c r="D23">
        <v>433</v>
      </c>
      <c r="E23">
        <v>77</v>
      </c>
      <c r="G23" s="6">
        <f t="shared" si="1"/>
        <v>31.062202791745761</v>
      </c>
      <c r="H23" s="6">
        <f t="shared" si="0"/>
        <v>55.268305798010246</v>
      </c>
      <c r="I23" s="7">
        <f t="shared" si="2"/>
        <v>25</v>
      </c>
      <c r="J23" s="7">
        <f t="shared" si="3"/>
        <v>25</v>
      </c>
      <c r="K23" s="7">
        <f t="shared" si="4"/>
        <v>0</v>
      </c>
      <c r="L23" s="11"/>
      <c r="M23" s="5"/>
      <c r="N23" s="5"/>
      <c r="O23" s="5"/>
      <c r="Q23" t="s">
        <v>43</v>
      </c>
      <c r="R23" t="s">
        <v>153</v>
      </c>
      <c r="S23">
        <v>433</v>
      </c>
      <c r="T23">
        <v>77</v>
      </c>
      <c r="U23">
        <v>25</v>
      </c>
      <c r="V23">
        <v>73</v>
      </c>
      <c r="W23">
        <v>48</v>
      </c>
    </row>
    <row r="24" spans="1:23" x14ac:dyDescent="0.25">
      <c r="A24" t="s">
        <v>44</v>
      </c>
      <c r="B24">
        <v>385</v>
      </c>
      <c r="C24">
        <v>51</v>
      </c>
      <c r="D24">
        <v>370</v>
      </c>
      <c r="E24">
        <v>44</v>
      </c>
      <c r="G24" s="6">
        <f t="shared" si="1"/>
        <v>71.02112024428655</v>
      </c>
      <c r="H24" s="6">
        <f t="shared" si="0"/>
        <v>75.688958737393591</v>
      </c>
      <c r="I24" s="7">
        <f t="shared" si="2"/>
        <v>5</v>
      </c>
      <c r="J24" s="7">
        <f t="shared" si="3"/>
        <v>5</v>
      </c>
      <c r="K24" s="7">
        <f t="shared" si="4"/>
        <v>0</v>
      </c>
      <c r="L24" s="11"/>
      <c r="M24" s="5"/>
      <c r="N24" s="5"/>
      <c r="O24" s="5"/>
      <c r="Q24" t="s">
        <v>44</v>
      </c>
      <c r="R24" t="s">
        <v>153</v>
      </c>
      <c r="S24">
        <v>370</v>
      </c>
      <c r="T24">
        <v>44</v>
      </c>
      <c r="U24">
        <v>5</v>
      </c>
      <c r="V24">
        <v>68</v>
      </c>
      <c r="W24">
        <v>56</v>
      </c>
    </row>
    <row r="25" spans="1:23" x14ac:dyDescent="0.25">
      <c r="A25" t="s">
        <v>45</v>
      </c>
      <c r="B25">
        <v>417</v>
      </c>
      <c r="C25">
        <v>65</v>
      </c>
      <c r="D25">
        <v>459</v>
      </c>
      <c r="E25">
        <v>97</v>
      </c>
      <c r="G25" s="6">
        <f t="shared" si="1"/>
        <v>61.00102285384601</v>
      </c>
      <c r="H25" s="6">
        <f t="shared" si="0"/>
        <v>45.812651594253744</v>
      </c>
      <c r="I25" s="7">
        <f t="shared" si="2"/>
        <v>16</v>
      </c>
      <c r="J25" s="7">
        <f t="shared" si="3"/>
        <v>16</v>
      </c>
      <c r="K25" s="7">
        <f t="shared" si="4"/>
        <v>0</v>
      </c>
      <c r="L25" s="11"/>
      <c r="M25" s="5"/>
      <c r="N25" s="5"/>
      <c r="O25" s="5"/>
      <c r="Q25" t="s">
        <v>45</v>
      </c>
      <c r="R25" t="s">
        <v>153</v>
      </c>
      <c r="S25">
        <v>459</v>
      </c>
      <c r="T25">
        <v>97</v>
      </c>
      <c r="U25">
        <v>16</v>
      </c>
      <c r="V25">
        <v>55</v>
      </c>
      <c r="W25">
        <v>41</v>
      </c>
    </row>
    <row r="26" spans="1:23" x14ac:dyDescent="0.25">
      <c r="A26" t="s">
        <v>46</v>
      </c>
      <c r="B26">
        <v>478</v>
      </c>
      <c r="C26">
        <v>363</v>
      </c>
      <c r="D26">
        <v>395</v>
      </c>
      <c r="E26">
        <v>422</v>
      </c>
      <c r="G26" s="6">
        <f t="shared" si="1"/>
        <v>-37.900080355368367</v>
      </c>
      <c r="H26" s="6">
        <f t="shared" si="0"/>
        <v>-67.60403301157875</v>
      </c>
      <c r="I26" s="7">
        <f t="shared" si="2"/>
        <v>30</v>
      </c>
      <c r="J26" s="7">
        <f t="shared" si="3"/>
        <v>0</v>
      </c>
      <c r="K26" s="7">
        <f t="shared" si="4"/>
        <v>30</v>
      </c>
      <c r="L26" s="11"/>
      <c r="M26" s="5"/>
      <c r="N26" s="5"/>
      <c r="O26" s="5"/>
      <c r="Q26" t="s">
        <v>46</v>
      </c>
      <c r="R26" t="s">
        <v>150</v>
      </c>
      <c r="S26">
        <v>395</v>
      </c>
      <c r="T26">
        <v>422</v>
      </c>
      <c r="U26">
        <v>30</v>
      </c>
      <c r="V26">
        <v>66</v>
      </c>
      <c r="W26">
        <v>53</v>
      </c>
    </row>
    <row r="27" spans="1:23" x14ac:dyDescent="0.25">
      <c r="A27" t="s">
        <v>47</v>
      </c>
      <c r="B27">
        <v>150</v>
      </c>
      <c r="C27">
        <v>346</v>
      </c>
      <c r="D27">
        <v>166</v>
      </c>
      <c r="E27">
        <v>404</v>
      </c>
      <c r="G27" s="6">
        <f t="shared" si="1"/>
        <v>-148.05524722379661</v>
      </c>
      <c r="H27" s="6">
        <f t="shared" si="0"/>
        <v>-133.19883948427764</v>
      </c>
      <c r="I27" s="7">
        <f t="shared" si="2"/>
        <v>15</v>
      </c>
      <c r="J27" s="7">
        <f t="shared" si="3"/>
        <v>0</v>
      </c>
      <c r="K27" s="7">
        <f t="shared" si="4"/>
        <v>15</v>
      </c>
      <c r="L27" s="11"/>
      <c r="M27" s="5"/>
      <c r="N27" s="5"/>
      <c r="O27" s="5"/>
      <c r="Q27" t="s">
        <v>47</v>
      </c>
      <c r="R27" t="s">
        <v>150</v>
      </c>
      <c r="S27">
        <v>166</v>
      </c>
      <c r="T27">
        <v>404</v>
      </c>
      <c r="U27">
        <v>15</v>
      </c>
      <c r="V27">
        <v>69</v>
      </c>
      <c r="W27">
        <v>46</v>
      </c>
    </row>
    <row r="28" spans="1:23" x14ac:dyDescent="0.25">
      <c r="A28" t="s">
        <v>48</v>
      </c>
      <c r="B28">
        <v>171</v>
      </c>
      <c r="C28">
        <v>374</v>
      </c>
      <c r="D28">
        <v>199</v>
      </c>
      <c r="E28">
        <v>419</v>
      </c>
      <c r="G28" s="6">
        <f t="shared" si="1"/>
        <v>-138.03403964694499</v>
      </c>
      <c r="H28" s="6">
        <f t="shared" si="0"/>
        <v>-124.05781459099063</v>
      </c>
      <c r="I28" s="7">
        <f t="shared" si="2"/>
        <v>14</v>
      </c>
      <c r="J28" s="7">
        <f t="shared" si="3"/>
        <v>0</v>
      </c>
      <c r="K28" s="7">
        <f t="shared" si="4"/>
        <v>14</v>
      </c>
      <c r="L28" s="11"/>
      <c r="M28" s="5"/>
      <c r="N28" s="5"/>
      <c r="O28" s="5"/>
      <c r="Q28" t="s">
        <v>48</v>
      </c>
      <c r="R28" t="s">
        <v>150</v>
      </c>
      <c r="S28">
        <v>199</v>
      </c>
      <c r="T28">
        <v>419</v>
      </c>
      <c r="U28">
        <v>14</v>
      </c>
      <c r="V28">
        <v>72</v>
      </c>
      <c r="W28">
        <v>52</v>
      </c>
    </row>
    <row r="29" spans="1:23" x14ac:dyDescent="0.25">
      <c r="A29" t="s">
        <v>49</v>
      </c>
      <c r="B29">
        <v>245</v>
      </c>
      <c r="C29">
        <v>55</v>
      </c>
      <c r="D29">
        <v>197</v>
      </c>
      <c r="E29">
        <v>86</v>
      </c>
      <c r="G29" s="6">
        <f t="shared" si="1"/>
        <v>112.0678995624102</v>
      </c>
      <c r="H29" s="6">
        <f t="shared" si="0"/>
        <v>128.61440748743291</v>
      </c>
      <c r="I29" s="7">
        <f t="shared" si="2"/>
        <v>17</v>
      </c>
      <c r="J29" s="7">
        <f t="shared" si="3"/>
        <v>17</v>
      </c>
      <c r="K29" s="7">
        <f t="shared" si="4"/>
        <v>0</v>
      </c>
      <c r="L29" s="11"/>
      <c r="M29" s="5"/>
      <c r="N29" s="5"/>
      <c r="O29" s="5"/>
      <c r="Q29" t="s">
        <v>49</v>
      </c>
      <c r="R29" t="s">
        <v>151</v>
      </c>
      <c r="S29">
        <v>197</v>
      </c>
      <c r="T29">
        <v>86</v>
      </c>
      <c r="U29">
        <v>17</v>
      </c>
      <c r="V29">
        <v>70</v>
      </c>
      <c r="W29">
        <v>53</v>
      </c>
    </row>
    <row r="30" spans="1:23" x14ac:dyDescent="0.25">
      <c r="A30" t="s">
        <v>50</v>
      </c>
      <c r="B30">
        <v>226</v>
      </c>
      <c r="C30">
        <v>417</v>
      </c>
      <c r="D30">
        <v>169</v>
      </c>
      <c r="E30">
        <v>410</v>
      </c>
      <c r="G30" s="6">
        <f t="shared" si="1"/>
        <v>-117.97158458138142</v>
      </c>
      <c r="H30" s="6">
        <f t="shared" si="0"/>
        <v>-131.6126131945083</v>
      </c>
      <c r="I30" s="7">
        <f t="shared" si="2"/>
        <v>14</v>
      </c>
      <c r="J30" s="7">
        <f t="shared" si="3"/>
        <v>0</v>
      </c>
      <c r="K30" s="7">
        <f t="shared" si="4"/>
        <v>14</v>
      </c>
      <c r="L30" s="11"/>
      <c r="M30" s="5"/>
      <c r="N30" s="5"/>
      <c r="O30" s="5"/>
      <c r="Q30" t="s">
        <v>50</v>
      </c>
      <c r="R30" t="s">
        <v>151</v>
      </c>
      <c r="S30">
        <v>169</v>
      </c>
      <c r="T30">
        <v>410</v>
      </c>
      <c r="U30">
        <v>14</v>
      </c>
      <c r="V30">
        <v>73</v>
      </c>
      <c r="W30">
        <v>47</v>
      </c>
    </row>
    <row r="31" spans="1:23" x14ac:dyDescent="0.25">
      <c r="A31" t="s">
        <v>51</v>
      </c>
      <c r="B31">
        <v>130</v>
      </c>
      <c r="C31">
        <v>178</v>
      </c>
      <c r="D31">
        <v>146</v>
      </c>
      <c r="E31">
        <v>140</v>
      </c>
      <c r="G31" s="6">
        <f t="shared" si="1"/>
        <v>161.92767785104053</v>
      </c>
      <c r="H31" s="6">
        <f t="shared" si="0"/>
        <v>150.11347305957597</v>
      </c>
      <c r="I31" s="7">
        <f t="shared" si="2"/>
        <v>12</v>
      </c>
      <c r="J31" s="7">
        <f t="shared" si="3"/>
        <v>12</v>
      </c>
      <c r="K31" s="7">
        <f t="shared" si="4"/>
        <v>0</v>
      </c>
      <c r="L31" s="11"/>
      <c r="M31" s="5"/>
      <c r="N31" s="5"/>
      <c r="O31" s="5"/>
      <c r="Q31" t="s">
        <v>51</v>
      </c>
      <c r="R31" t="s">
        <v>151</v>
      </c>
      <c r="S31">
        <v>146</v>
      </c>
      <c r="T31">
        <v>140</v>
      </c>
      <c r="U31">
        <v>12</v>
      </c>
      <c r="V31">
        <v>72</v>
      </c>
      <c r="W31">
        <v>60</v>
      </c>
    </row>
    <row r="32" spans="1:23" x14ac:dyDescent="0.25">
      <c r="A32" t="s">
        <v>52</v>
      </c>
      <c r="B32">
        <v>122</v>
      </c>
      <c r="C32">
        <v>212</v>
      </c>
      <c r="D32">
        <v>149</v>
      </c>
      <c r="E32">
        <v>136</v>
      </c>
      <c r="G32" s="6">
        <f t="shared" si="1"/>
        <v>171.9509382983255</v>
      </c>
      <c r="H32" s="6">
        <f t="shared" si="0"/>
        <v>148.69257110580227</v>
      </c>
      <c r="I32" s="7">
        <f t="shared" si="2"/>
        <v>24</v>
      </c>
      <c r="J32" s="7">
        <f t="shared" si="3"/>
        <v>24</v>
      </c>
      <c r="K32" s="7">
        <f t="shared" si="4"/>
        <v>0</v>
      </c>
      <c r="L32" s="11"/>
      <c r="M32" s="5"/>
      <c r="N32" s="5"/>
      <c r="O32" s="5"/>
      <c r="Q32" t="s">
        <v>52</v>
      </c>
      <c r="R32" t="s">
        <v>152</v>
      </c>
      <c r="S32">
        <v>149</v>
      </c>
      <c r="T32">
        <v>136</v>
      </c>
      <c r="U32">
        <v>24</v>
      </c>
      <c r="V32">
        <v>58</v>
      </c>
      <c r="W32">
        <v>29</v>
      </c>
    </row>
    <row r="33" spans="1:23" x14ac:dyDescent="0.25">
      <c r="A33" t="s">
        <v>53</v>
      </c>
      <c r="B33">
        <v>454</v>
      </c>
      <c r="C33">
        <v>389</v>
      </c>
      <c r="D33">
        <v>433</v>
      </c>
      <c r="E33">
        <v>397</v>
      </c>
      <c r="G33" s="6">
        <f t="shared" si="1"/>
        <v>-48.034039646945011</v>
      </c>
      <c r="H33" s="6">
        <f t="shared" si="0"/>
        <v>-54.255727744552225</v>
      </c>
      <c r="I33" s="7">
        <f t="shared" si="2"/>
        <v>7</v>
      </c>
      <c r="J33" s="7">
        <f t="shared" si="3"/>
        <v>0</v>
      </c>
      <c r="K33" s="7">
        <f t="shared" si="4"/>
        <v>7</v>
      </c>
      <c r="L33" s="11"/>
      <c r="M33" s="5"/>
      <c r="N33" s="5"/>
      <c r="O33" s="5"/>
      <c r="Q33" t="s">
        <v>53</v>
      </c>
      <c r="R33" t="s">
        <v>152</v>
      </c>
      <c r="S33">
        <v>433</v>
      </c>
      <c r="T33">
        <v>397</v>
      </c>
      <c r="U33">
        <v>7</v>
      </c>
      <c r="V33">
        <v>66</v>
      </c>
      <c r="W33">
        <v>42</v>
      </c>
    </row>
    <row r="34" spans="1:23" x14ac:dyDescent="0.25">
      <c r="A34" t="s">
        <v>54</v>
      </c>
      <c r="B34">
        <v>414</v>
      </c>
      <c r="C34">
        <v>63</v>
      </c>
      <c r="D34">
        <v>473</v>
      </c>
      <c r="E34">
        <v>113</v>
      </c>
      <c r="G34" s="6">
        <f t="shared" si="1"/>
        <v>62.028415418618579</v>
      </c>
      <c r="H34" s="6">
        <f t="shared" si="0"/>
        <v>39.69489039378962</v>
      </c>
      <c r="I34" s="7">
        <f t="shared" si="2"/>
        <v>23</v>
      </c>
      <c r="J34" s="7">
        <f t="shared" si="3"/>
        <v>23</v>
      </c>
      <c r="K34" s="7">
        <f t="shared" si="4"/>
        <v>0</v>
      </c>
      <c r="L34" s="11"/>
      <c r="M34" s="5"/>
      <c r="N34" s="5"/>
      <c r="O34" s="5"/>
      <c r="Q34" t="s">
        <v>54</v>
      </c>
      <c r="R34" t="s">
        <v>152</v>
      </c>
      <c r="S34">
        <v>473</v>
      </c>
      <c r="T34">
        <v>113</v>
      </c>
      <c r="U34">
        <v>23</v>
      </c>
      <c r="V34">
        <v>72</v>
      </c>
      <c r="W34">
        <v>25</v>
      </c>
    </row>
    <row r="35" spans="1:23" x14ac:dyDescent="0.25">
      <c r="A35" t="s">
        <v>55</v>
      </c>
      <c r="B35">
        <v>258</v>
      </c>
      <c r="C35">
        <v>430</v>
      </c>
      <c r="D35">
        <v>208</v>
      </c>
      <c r="E35">
        <v>403</v>
      </c>
      <c r="G35" s="6">
        <f t="shared" si="1"/>
        <v>-108.07232214895949</v>
      </c>
      <c r="H35" s="6">
        <f t="shared" si="0"/>
        <v>-124.49360221209083</v>
      </c>
      <c r="I35" s="7">
        <f t="shared" si="2"/>
        <v>17</v>
      </c>
      <c r="J35" s="7">
        <f t="shared" si="3"/>
        <v>0</v>
      </c>
      <c r="K35" s="7">
        <f t="shared" si="4"/>
        <v>17</v>
      </c>
      <c r="L35" s="11"/>
      <c r="M35" s="5"/>
      <c r="N35" s="5"/>
      <c r="O35" s="5"/>
      <c r="Q35" t="s">
        <v>55</v>
      </c>
      <c r="R35" t="s">
        <v>153</v>
      </c>
      <c r="S35">
        <v>208</v>
      </c>
      <c r="T35">
        <v>403</v>
      </c>
      <c r="U35">
        <v>17</v>
      </c>
      <c r="V35">
        <v>68</v>
      </c>
      <c r="W35">
        <v>43</v>
      </c>
    </row>
    <row r="36" spans="1:23" x14ac:dyDescent="0.25">
      <c r="A36" t="s">
        <v>56</v>
      </c>
      <c r="B36">
        <v>120</v>
      </c>
      <c r="C36">
        <v>247</v>
      </c>
      <c r="D36">
        <v>121</v>
      </c>
      <c r="E36">
        <v>239</v>
      </c>
      <c r="G36" s="6">
        <f t="shared" si="1"/>
        <v>-177.99546596789409</v>
      </c>
      <c r="H36" s="6">
        <f t="shared" si="0"/>
        <v>179.71208393344293</v>
      </c>
      <c r="I36" s="7">
        <f t="shared" si="2"/>
        <v>3</v>
      </c>
      <c r="J36" s="7">
        <f t="shared" si="3"/>
        <v>3</v>
      </c>
      <c r="K36" s="7">
        <f t="shared" si="4"/>
        <v>0</v>
      </c>
      <c r="L36" s="11"/>
      <c r="M36" s="5"/>
      <c r="N36" s="5"/>
      <c r="O36" s="5"/>
      <c r="Q36" t="s">
        <v>56</v>
      </c>
      <c r="R36" t="s">
        <v>153</v>
      </c>
      <c r="S36">
        <v>121</v>
      </c>
      <c r="T36">
        <v>239</v>
      </c>
      <c r="U36">
        <v>3</v>
      </c>
      <c r="V36">
        <v>67</v>
      </c>
      <c r="W36">
        <v>60</v>
      </c>
    </row>
    <row r="37" spans="1:23" x14ac:dyDescent="0.25">
      <c r="A37" t="s">
        <v>57</v>
      </c>
      <c r="B37">
        <v>510</v>
      </c>
      <c r="C37">
        <v>302</v>
      </c>
      <c r="D37">
        <v>431</v>
      </c>
      <c r="E37">
        <v>397</v>
      </c>
      <c r="G37" s="6">
        <f t="shared" si="1"/>
        <v>-18.072322148959497</v>
      </c>
      <c r="H37" s="6">
        <f t="shared" si="0"/>
        <v>-54.739445945497245</v>
      </c>
      <c r="I37" s="7">
        <f t="shared" si="2"/>
        <v>37</v>
      </c>
      <c r="J37" s="7">
        <f t="shared" si="3"/>
        <v>0</v>
      </c>
      <c r="K37" s="7">
        <f t="shared" si="4"/>
        <v>37</v>
      </c>
      <c r="L37" s="11"/>
      <c r="M37" s="5"/>
      <c r="N37" s="5"/>
      <c r="O37" s="5"/>
      <c r="Q37" t="s">
        <v>57</v>
      </c>
      <c r="R37" t="s">
        <v>153</v>
      </c>
      <c r="S37">
        <v>431</v>
      </c>
      <c r="T37">
        <v>397</v>
      </c>
      <c r="U37">
        <v>37</v>
      </c>
      <c r="V37">
        <v>71</v>
      </c>
      <c r="W37">
        <v>53</v>
      </c>
    </row>
    <row r="38" spans="1:23" x14ac:dyDescent="0.25">
      <c r="A38" t="s">
        <v>58</v>
      </c>
      <c r="B38">
        <v>275</v>
      </c>
      <c r="C38">
        <v>45</v>
      </c>
      <c r="D38">
        <v>377</v>
      </c>
      <c r="E38">
        <v>423</v>
      </c>
      <c r="G38" s="6">
        <f t="shared" si="1"/>
        <v>102.9946167919165</v>
      </c>
      <c r="H38" s="6">
        <f t="shared" si="0"/>
        <v>-72.699472808055006</v>
      </c>
      <c r="I38" s="7">
        <f t="shared" si="2"/>
        <v>176</v>
      </c>
      <c r="J38" s="7">
        <f t="shared" si="3"/>
        <v>0</v>
      </c>
      <c r="K38" s="7">
        <f t="shared" si="4"/>
        <v>176</v>
      </c>
      <c r="L38" s="11"/>
      <c r="M38" s="5"/>
      <c r="N38" s="5"/>
      <c r="O38" s="5"/>
      <c r="Q38" t="s">
        <v>58</v>
      </c>
      <c r="R38" t="s">
        <v>150</v>
      </c>
      <c r="S38">
        <v>377</v>
      </c>
      <c r="T38">
        <v>423</v>
      </c>
      <c r="U38">
        <v>176</v>
      </c>
      <c r="V38">
        <v>42</v>
      </c>
      <c r="W38">
        <v>19</v>
      </c>
    </row>
    <row r="39" spans="1:23" x14ac:dyDescent="0.25">
      <c r="A39" t="s">
        <v>59</v>
      </c>
      <c r="B39">
        <v>262</v>
      </c>
      <c r="C39">
        <v>431</v>
      </c>
      <c r="D39">
        <v>419</v>
      </c>
      <c r="E39">
        <v>407</v>
      </c>
      <c r="G39" s="6">
        <f t="shared" si="1"/>
        <v>-106.89169574467449</v>
      </c>
      <c r="H39" s="6">
        <f t="shared" si="0"/>
        <v>-59.339928501342243</v>
      </c>
      <c r="I39" s="7">
        <f t="shared" si="2"/>
        <v>48</v>
      </c>
      <c r="J39" s="7">
        <f t="shared" si="3"/>
        <v>0</v>
      </c>
      <c r="K39" s="7">
        <f t="shared" si="4"/>
        <v>48</v>
      </c>
      <c r="L39" s="11"/>
      <c r="M39" s="5"/>
      <c r="N39" s="5"/>
      <c r="O39" s="5"/>
      <c r="Q39" t="s">
        <v>59</v>
      </c>
      <c r="R39" t="s">
        <v>150</v>
      </c>
      <c r="S39">
        <v>419</v>
      </c>
      <c r="T39">
        <v>407</v>
      </c>
      <c r="U39">
        <v>48</v>
      </c>
      <c r="V39">
        <v>42</v>
      </c>
      <c r="W39">
        <v>17</v>
      </c>
    </row>
    <row r="40" spans="1:23" x14ac:dyDescent="0.25">
      <c r="A40" t="s">
        <v>60</v>
      </c>
      <c r="B40">
        <v>129</v>
      </c>
      <c r="C40">
        <v>182</v>
      </c>
      <c r="D40">
        <v>124</v>
      </c>
      <c r="E40">
        <v>275</v>
      </c>
      <c r="G40" s="6">
        <f t="shared" si="1"/>
        <v>163.10830425532552</v>
      </c>
      <c r="H40" s="6">
        <f t="shared" si="0"/>
        <v>-169.87532834460217</v>
      </c>
      <c r="I40" s="7">
        <f t="shared" si="2"/>
        <v>28</v>
      </c>
      <c r="J40" s="7">
        <f t="shared" si="3"/>
        <v>0</v>
      </c>
      <c r="K40" s="7">
        <f t="shared" si="4"/>
        <v>28</v>
      </c>
      <c r="L40" s="11"/>
      <c r="M40" s="5"/>
      <c r="N40" s="5"/>
      <c r="O40" s="5"/>
      <c r="Q40" t="s">
        <v>60</v>
      </c>
      <c r="R40" t="s">
        <v>150</v>
      </c>
      <c r="S40">
        <v>124</v>
      </c>
      <c r="T40">
        <v>275</v>
      </c>
      <c r="U40">
        <v>28</v>
      </c>
      <c r="V40">
        <v>72</v>
      </c>
      <c r="W40">
        <v>26</v>
      </c>
    </row>
    <row r="41" spans="1:23" x14ac:dyDescent="0.25">
      <c r="A41" t="s">
        <v>61</v>
      </c>
      <c r="B41">
        <v>520</v>
      </c>
      <c r="C41">
        <v>230</v>
      </c>
      <c r="D41">
        <v>510</v>
      </c>
      <c r="E41">
        <v>174</v>
      </c>
      <c r="G41" s="6">
        <f t="shared" si="1"/>
        <v>2.8624052261117474</v>
      </c>
      <c r="H41" s="6">
        <f t="shared" si="0"/>
        <v>19.155612445439669</v>
      </c>
      <c r="I41" s="7">
        <f t="shared" si="2"/>
        <v>17</v>
      </c>
      <c r="J41" s="7">
        <f t="shared" si="3"/>
        <v>17</v>
      </c>
      <c r="K41" s="7">
        <f t="shared" si="4"/>
        <v>0</v>
      </c>
      <c r="L41" s="11"/>
      <c r="M41" s="5"/>
      <c r="N41" s="5"/>
      <c r="O41" s="5"/>
      <c r="Q41" t="s">
        <v>61</v>
      </c>
      <c r="R41" t="s">
        <v>151</v>
      </c>
      <c r="S41">
        <v>510</v>
      </c>
      <c r="T41">
        <v>174</v>
      </c>
      <c r="U41">
        <v>17</v>
      </c>
      <c r="V41">
        <v>65</v>
      </c>
      <c r="W41">
        <v>46</v>
      </c>
    </row>
    <row r="42" spans="1:23" x14ac:dyDescent="0.25">
      <c r="A42" t="s">
        <v>62</v>
      </c>
      <c r="B42">
        <v>174</v>
      </c>
      <c r="C42">
        <v>376</v>
      </c>
      <c r="D42">
        <v>159</v>
      </c>
      <c r="E42">
        <v>359</v>
      </c>
      <c r="G42" s="6">
        <f t="shared" si="1"/>
        <v>-137.03091423685311</v>
      </c>
      <c r="H42" s="6">
        <f t="shared" si="0"/>
        <v>-143.53076560994813</v>
      </c>
      <c r="I42" s="7">
        <f t="shared" si="2"/>
        <v>7</v>
      </c>
      <c r="J42" s="7">
        <f t="shared" si="3"/>
        <v>0</v>
      </c>
      <c r="K42" s="7">
        <f t="shared" si="4"/>
        <v>7</v>
      </c>
      <c r="L42" s="11"/>
      <c r="M42" s="5"/>
      <c r="N42" s="5"/>
      <c r="O42" s="5"/>
      <c r="Q42" t="s">
        <v>62</v>
      </c>
      <c r="R42" t="s">
        <v>151</v>
      </c>
      <c r="S42">
        <v>159</v>
      </c>
      <c r="T42">
        <v>359</v>
      </c>
      <c r="U42">
        <v>7</v>
      </c>
      <c r="V42">
        <v>73</v>
      </c>
      <c r="W42">
        <v>50</v>
      </c>
    </row>
    <row r="43" spans="1:23" x14ac:dyDescent="0.25">
      <c r="A43" t="s">
        <v>63</v>
      </c>
      <c r="B43">
        <v>330</v>
      </c>
      <c r="C43">
        <v>440</v>
      </c>
      <c r="D43">
        <v>298</v>
      </c>
      <c r="E43">
        <v>436</v>
      </c>
      <c r="G43" s="6">
        <f t="shared" si="1"/>
        <v>-87.137594773888253</v>
      </c>
      <c r="H43" s="6">
        <f t="shared" si="0"/>
        <v>-96.404352726384147</v>
      </c>
      <c r="I43" s="7">
        <f t="shared" si="2"/>
        <v>10</v>
      </c>
      <c r="J43" s="7">
        <f t="shared" si="3"/>
        <v>0</v>
      </c>
      <c r="K43" s="7">
        <f t="shared" si="4"/>
        <v>10</v>
      </c>
      <c r="L43" s="11"/>
      <c r="M43" s="5"/>
      <c r="N43" s="5"/>
      <c r="O43" s="5"/>
      <c r="Q43" t="s">
        <v>63</v>
      </c>
      <c r="R43" t="s">
        <v>151</v>
      </c>
      <c r="S43">
        <v>298</v>
      </c>
      <c r="T43">
        <v>436</v>
      </c>
      <c r="U43">
        <v>10</v>
      </c>
      <c r="V43">
        <v>75</v>
      </c>
      <c r="W43">
        <v>59</v>
      </c>
    </row>
    <row r="44" spans="1:23" x14ac:dyDescent="0.25">
      <c r="A44" t="s">
        <v>64</v>
      </c>
      <c r="B44">
        <v>344</v>
      </c>
      <c r="C44">
        <v>41</v>
      </c>
      <c r="D44">
        <v>311</v>
      </c>
      <c r="E44">
        <v>39</v>
      </c>
      <c r="G44" s="6">
        <f t="shared" si="1"/>
        <v>83.123169262563209</v>
      </c>
      <c r="H44" s="6">
        <f t="shared" si="0"/>
        <v>92.563770211464998</v>
      </c>
      <c r="I44" s="7">
        <f t="shared" si="2"/>
        <v>10</v>
      </c>
      <c r="J44" s="7">
        <f t="shared" si="3"/>
        <v>10</v>
      </c>
      <c r="K44" s="7">
        <f t="shared" si="4"/>
        <v>0</v>
      </c>
      <c r="L44" s="11"/>
      <c r="M44" s="5"/>
      <c r="N44" s="5"/>
      <c r="O44" s="5"/>
      <c r="Q44" t="s">
        <v>64</v>
      </c>
      <c r="R44" t="s">
        <v>152</v>
      </c>
      <c r="S44">
        <v>311</v>
      </c>
      <c r="T44">
        <v>39</v>
      </c>
      <c r="U44">
        <v>10</v>
      </c>
      <c r="V44">
        <v>65</v>
      </c>
      <c r="W44">
        <v>34</v>
      </c>
    </row>
    <row r="45" spans="1:23" x14ac:dyDescent="0.25">
      <c r="A45" t="s">
        <v>65</v>
      </c>
      <c r="B45">
        <v>125</v>
      </c>
      <c r="C45">
        <v>285</v>
      </c>
      <c r="D45">
        <v>126</v>
      </c>
      <c r="E45">
        <v>293</v>
      </c>
      <c r="G45" s="6">
        <f t="shared" si="1"/>
        <v>-167.00538320808349</v>
      </c>
      <c r="H45" s="6">
        <f t="shared" si="0"/>
        <v>-164.71989404186996</v>
      </c>
      <c r="I45" s="7">
        <f t="shared" si="2"/>
        <v>3</v>
      </c>
      <c r="J45" s="7">
        <f t="shared" si="3"/>
        <v>0</v>
      </c>
      <c r="K45" s="7">
        <f t="shared" si="4"/>
        <v>3</v>
      </c>
      <c r="L45" s="11"/>
      <c r="M45" s="5"/>
      <c r="N45" s="5"/>
      <c r="O45" s="5"/>
      <c r="Q45" t="s">
        <v>65</v>
      </c>
      <c r="R45" t="s">
        <v>152</v>
      </c>
      <c r="S45">
        <v>126</v>
      </c>
      <c r="T45">
        <v>293</v>
      </c>
      <c r="U45">
        <v>3</v>
      </c>
      <c r="V45">
        <v>68</v>
      </c>
      <c r="W45">
        <v>55</v>
      </c>
    </row>
    <row r="46" spans="1:23" x14ac:dyDescent="0.25">
      <c r="A46" t="s">
        <v>66</v>
      </c>
      <c r="B46">
        <v>488</v>
      </c>
      <c r="C46">
        <v>131</v>
      </c>
      <c r="D46">
        <v>410</v>
      </c>
      <c r="E46">
        <v>63</v>
      </c>
      <c r="G46" s="6">
        <f t="shared" si="1"/>
        <v>32.975891197310439</v>
      </c>
      <c r="H46" s="6">
        <f t="shared" si="0"/>
        <v>63.047821068771071</v>
      </c>
      <c r="I46" s="7">
        <f t="shared" si="2"/>
        <v>31</v>
      </c>
      <c r="J46" s="7">
        <f t="shared" si="3"/>
        <v>31</v>
      </c>
      <c r="K46" s="7">
        <f t="shared" si="4"/>
        <v>0</v>
      </c>
      <c r="L46" s="11"/>
      <c r="M46" s="5"/>
      <c r="N46" s="5"/>
      <c r="O46" s="5"/>
      <c r="Q46" t="s">
        <v>66</v>
      </c>
      <c r="R46" t="s">
        <v>152</v>
      </c>
      <c r="S46">
        <v>410</v>
      </c>
      <c r="T46">
        <v>63</v>
      </c>
      <c r="U46">
        <v>31</v>
      </c>
      <c r="V46">
        <v>69</v>
      </c>
      <c r="W46">
        <v>40</v>
      </c>
    </row>
    <row r="47" spans="1:23" x14ac:dyDescent="0.25">
      <c r="A47" t="s">
        <v>67</v>
      </c>
      <c r="B47">
        <v>504</v>
      </c>
      <c r="C47">
        <v>162</v>
      </c>
      <c r="D47">
        <v>516</v>
      </c>
      <c r="E47">
        <v>233</v>
      </c>
      <c r="G47" s="6">
        <f t="shared" si="1"/>
        <v>22.972721330828662</v>
      </c>
      <c r="H47" s="6">
        <f t="shared" si="0"/>
        <v>2.0454084888872281</v>
      </c>
      <c r="I47" s="7">
        <f t="shared" si="2"/>
        <v>21</v>
      </c>
      <c r="J47" s="7">
        <f t="shared" si="3"/>
        <v>21</v>
      </c>
      <c r="K47" s="7">
        <f t="shared" si="4"/>
        <v>0</v>
      </c>
      <c r="L47" s="11"/>
      <c r="M47" s="5"/>
      <c r="N47" s="5"/>
      <c r="O47" s="5"/>
      <c r="Q47" t="s">
        <v>67</v>
      </c>
      <c r="R47" t="s">
        <v>153</v>
      </c>
      <c r="S47">
        <v>516</v>
      </c>
      <c r="T47">
        <v>233</v>
      </c>
      <c r="U47">
        <v>21</v>
      </c>
      <c r="V47">
        <v>64</v>
      </c>
      <c r="W47">
        <v>63</v>
      </c>
    </row>
    <row r="48" spans="1:23" x14ac:dyDescent="0.25">
      <c r="A48" t="s">
        <v>68</v>
      </c>
      <c r="B48">
        <v>184</v>
      </c>
      <c r="C48">
        <v>94</v>
      </c>
      <c r="D48">
        <v>168</v>
      </c>
      <c r="E48">
        <v>107</v>
      </c>
      <c r="G48" s="6">
        <f t="shared" si="1"/>
        <v>132.96908576314689</v>
      </c>
      <c r="H48" s="6">
        <f t="shared" si="0"/>
        <v>138.81407483429035</v>
      </c>
      <c r="I48" s="7">
        <f t="shared" si="2"/>
        <v>6</v>
      </c>
      <c r="J48" s="7">
        <f t="shared" si="3"/>
        <v>6</v>
      </c>
      <c r="K48" s="7">
        <f t="shared" si="4"/>
        <v>0</v>
      </c>
      <c r="L48" s="11"/>
      <c r="M48" s="5"/>
      <c r="N48" s="5"/>
      <c r="O48" s="5"/>
      <c r="Q48" t="s">
        <v>68</v>
      </c>
      <c r="R48" t="s">
        <v>153</v>
      </c>
      <c r="S48">
        <v>168</v>
      </c>
      <c r="T48">
        <v>107</v>
      </c>
      <c r="U48">
        <v>6</v>
      </c>
      <c r="V48">
        <v>67</v>
      </c>
      <c r="W48">
        <v>68</v>
      </c>
    </row>
    <row r="49" spans="1:23" x14ac:dyDescent="0.25">
      <c r="A49" t="s">
        <v>69</v>
      </c>
      <c r="B49">
        <v>200</v>
      </c>
      <c r="C49">
        <v>400</v>
      </c>
      <c r="D49">
        <v>223</v>
      </c>
      <c r="E49">
        <v>416</v>
      </c>
      <c r="G49" s="6">
        <f t="shared" si="1"/>
        <v>-126.86989764584402</v>
      </c>
      <c r="H49" s="6">
        <f t="shared" si="0"/>
        <v>-118.8607573488068</v>
      </c>
      <c r="I49" s="7">
        <f t="shared" si="2"/>
        <v>9</v>
      </c>
      <c r="J49" s="7">
        <f t="shared" si="3"/>
        <v>0</v>
      </c>
      <c r="K49" s="7">
        <f t="shared" si="4"/>
        <v>9</v>
      </c>
      <c r="L49" s="11"/>
      <c r="M49" s="5"/>
      <c r="N49" s="5"/>
      <c r="O49" s="5"/>
      <c r="Q49" t="s">
        <v>69</v>
      </c>
      <c r="R49" t="s">
        <v>153</v>
      </c>
      <c r="S49">
        <v>223</v>
      </c>
      <c r="T49">
        <v>416</v>
      </c>
      <c r="U49">
        <v>9</v>
      </c>
      <c r="V49">
        <v>60</v>
      </c>
      <c r="W49">
        <v>32</v>
      </c>
    </row>
    <row r="50" spans="1:23" x14ac:dyDescent="0.25">
      <c r="A50" t="s">
        <v>70</v>
      </c>
      <c r="B50">
        <v>239</v>
      </c>
      <c r="C50">
        <v>57</v>
      </c>
      <c r="D50">
        <v>220</v>
      </c>
      <c r="E50">
        <v>68</v>
      </c>
      <c r="G50" s="6">
        <f t="shared" si="1"/>
        <v>113.87528085392751</v>
      </c>
      <c r="H50" s="6">
        <f t="shared" si="0"/>
        <v>120.17352002964432</v>
      </c>
      <c r="I50" s="7">
        <f t="shared" si="2"/>
        <v>7</v>
      </c>
      <c r="J50" s="7">
        <f t="shared" si="3"/>
        <v>7</v>
      </c>
      <c r="K50" s="7">
        <f t="shared" si="4"/>
        <v>0</v>
      </c>
      <c r="L50" s="11"/>
      <c r="M50" s="5"/>
      <c r="N50" s="5"/>
      <c r="O50" s="5"/>
      <c r="Q50" t="s">
        <v>70</v>
      </c>
      <c r="R50" t="s">
        <v>150</v>
      </c>
      <c r="S50">
        <v>220</v>
      </c>
      <c r="T50">
        <v>68</v>
      </c>
      <c r="U50">
        <v>7</v>
      </c>
      <c r="V50">
        <v>73</v>
      </c>
      <c r="W50">
        <v>39</v>
      </c>
    </row>
    <row r="51" spans="1:23" x14ac:dyDescent="0.25">
      <c r="A51" t="s">
        <v>71</v>
      </c>
      <c r="B51">
        <v>408</v>
      </c>
      <c r="C51">
        <v>60</v>
      </c>
      <c r="D51">
        <v>399</v>
      </c>
      <c r="E51">
        <v>59</v>
      </c>
      <c r="G51" s="6">
        <f t="shared" si="1"/>
        <v>63.946504689509048</v>
      </c>
      <c r="H51" s="6">
        <f t="shared" si="0"/>
        <v>66.420459119209895</v>
      </c>
      <c r="I51" s="7">
        <f t="shared" si="2"/>
        <v>3</v>
      </c>
      <c r="J51" s="7">
        <f t="shared" si="3"/>
        <v>3</v>
      </c>
      <c r="K51" s="7">
        <f t="shared" si="4"/>
        <v>0</v>
      </c>
      <c r="L51" s="11"/>
      <c r="M51" s="5"/>
      <c r="N51" s="5"/>
      <c r="O51" s="5"/>
      <c r="Q51" t="s">
        <v>71</v>
      </c>
      <c r="R51" t="s">
        <v>150</v>
      </c>
      <c r="S51">
        <v>399</v>
      </c>
      <c r="T51">
        <v>59</v>
      </c>
      <c r="U51">
        <v>3</v>
      </c>
      <c r="V51">
        <v>65</v>
      </c>
      <c r="W51">
        <v>40</v>
      </c>
    </row>
    <row r="52" spans="1:23" x14ac:dyDescent="0.25">
      <c r="A52" t="s">
        <v>72</v>
      </c>
      <c r="B52">
        <v>154</v>
      </c>
      <c r="C52">
        <v>352</v>
      </c>
      <c r="D52">
        <v>194</v>
      </c>
      <c r="E52">
        <v>392</v>
      </c>
      <c r="G52" s="6">
        <f t="shared" si="1"/>
        <v>-145.9925075802677</v>
      </c>
      <c r="H52" s="6">
        <f t="shared" si="0"/>
        <v>-129.65694424142484</v>
      </c>
      <c r="I52" s="7">
        <f t="shared" si="2"/>
        <v>17</v>
      </c>
      <c r="J52" s="7">
        <f t="shared" si="3"/>
        <v>0</v>
      </c>
      <c r="K52" s="7">
        <f t="shared" si="4"/>
        <v>17</v>
      </c>
      <c r="L52" s="11"/>
      <c r="M52" s="5"/>
      <c r="N52" s="5"/>
      <c r="O52" s="5"/>
      <c r="Q52" t="s">
        <v>72</v>
      </c>
      <c r="R52" t="s">
        <v>150</v>
      </c>
      <c r="S52">
        <v>194</v>
      </c>
      <c r="T52">
        <v>392</v>
      </c>
      <c r="U52">
        <v>17</v>
      </c>
      <c r="V52">
        <v>79</v>
      </c>
      <c r="W52">
        <v>48</v>
      </c>
    </row>
    <row r="53" spans="1:23" x14ac:dyDescent="0.25">
      <c r="A53" t="s">
        <v>73</v>
      </c>
      <c r="B53">
        <v>514</v>
      </c>
      <c r="C53">
        <v>192</v>
      </c>
      <c r="D53">
        <v>498</v>
      </c>
      <c r="E53">
        <v>156</v>
      </c>
      <c r="G53" s="6">
        <f t="shared" si="1"/>
        <v>13.89717631501536</v>
      </c>
      <c r="H53" s="6">
        <f t="shared" si="0"/>
        <v>25.263098504499116</v>
      </c>
      <c r="I53" s="7">
        <f t="shared" si="2"/>
        <v>12</v>
      </c>
      <c r="J53" s="7">
        <f t="shared" si="3"/>
        <v>12</v>
      </c>
      <c r="K53" s="7">
        <f t="shared" si="4"/>
        <v>0</v>
      </c>
      <c r="L53" s="11"/>
      <c r="M53" s="5"/>
      <c r="N53" s="5"/>
      <c r="O53" s="5"/>
      <c r="Q53" t="s">
        <v>73</v>
      </c>
      <c r="R53" t="s">
        <v>151</v>
      </c>
      <c r="S53">
        <v>498</v>
      </c>
      <c r="T53">
        <v>156</v>
      </c>
      <c r="U53">
        <v>12</v>
      </c>
      <c r="V53">
        <v>58</v>
      </c>
      <c r="W53">
        <v>43</v>
      </c>
    </row>
    <row r="54" spans="1:23" x14ac:dyDescent="0.25">
      <c r="A54" t="s">
        <v>74</v>
      </c>
      <c r="B54">
        <v>375</v>
      </c>
      <c r="C54">
        <v>48</v>
      </c>
      <c r="D54">
        <v>357</v>
      </c>
      <c r="E54">
        <v>45</v>
      </c>
      <c r="G54" s="6">
        <f t="shared" si="1"/>
        <v>74.015198479765417</v>
      </c>
      <c r="H54" s="6">
        <f t="shared" si="0"/>
        <v>79.256212929019128</v>
      </c>
      <c r="I54" s="7">
        <f t="shared" si="2"/>
        <v>6</v>
      </c>
      <c r="J54" s="7">
        <f t="shared" si="3"/>
        <v>6</v>
      </c>
      <c r="K54" s="7">
        <f t="shared" si="4"/>
        <v>0</v>
      </c>
      <c r="L54" s="11"/>
      <c r="M54" s="5"/>
      <c r="N54" s="5"/>
      <c r="O54" s="5"/>
      <c r="Q54" t="s">
        <v>74</v>
      </c>
      <c r="R54" t="s">
        <v>151</v>
      </c>
      <c r="S54">
        <v>357</v>
      </c>
      <c r="T54">
        <v>45</v>
      </c>
      <c r="U54">
        <v>6</v>
      </c>
      <c r="V54">
        <v>60</v>
      </c>
      <c r="W54">
        <v>45</v>
      </c>
    </row>
    <row r="55" spans="1:23" x14ac:dyDescent="0.25">
      <c r="A55" t="s">
        <v>75</v>
      </c>
      <c r="B55">
        <v>232</v>
      </c>
      <c r="C55">
        <v>420</v>
      </c>
      <c r="D55">
        <v>220</v>
      </c>
      <c r="E55">
        <v>412</v>
      </c>
      <c r="G55" s="6">
        <f t="shared" si="1"/>
        <v>-116.05349531049096</v>
      </c>
      <c r="H55" s="6">
        <f t="shared" si="0"/>
        <v>-120.17352002964432</v>
      </c>
      <c r="I55" s="7">
        <f t="shared" si="2"/>
        <v>5</v>
      </c>
      <c r="J55" s="7">
        <f t="shared" si="3"/>
        <v>0</v>
      </c>
      <c r="K55" s="7">
        <f t="shared" si="4"/>
        <v>5</v>
      </c>
      <c r="L55" s="11"/>
      <c r="M55" s="5"/>
      <c r="N55" s="5"/>
      <c r="O55" s="5"/>
      <c r="Q55" t="s">
        <v>75</v>
      </c>
      <c r="R55" t="s">
        <v>151</v>
      </c>
      <c r="S55">
        <v>220</v>
      </c>
      <c r="T55">
        <v>412</v>
      </c>
      <c r="U55">
        <v>5</v>
      </c>
      <c r="V55">
        <v>66</v>
      </c>
      <c r="W55">
        <v>62</v>
      </c>
    </row>
    <row r="56" spans="1:23" x14ac:dyDescent="0.25">
      <c r="A56" t="s">
        <v>76</v>
      </c>
      <c r="B56">
        <v>265</v>
      </c>
      <c r="C56">
        <v>432</v>
      </c>
      <c r="D56">
        <v>224</v>
      </c>
      <c r="E56">
        <v>414</v>
      </c>
      <c r="G56" s="6">
        <f t="shared" si="1"/>
        <v>-105.98480152023457</v>
      </c>
      <c r="H56" s="6">
        <f t="shared" si="0"/>
        <v>-118.88658176691068</v>
      </c>
      <c r="I56" s="7">
        <f t="shared" si="2"/>
        <v>13</v>
      </c>
      <c r="J56" s="7">
        <f t="shared" si="3"/>
        <v>0</v>
      </c>
      <c r="K56" s="7">
        <f t="shared" si="4"/>
        <v>13</v>
      </c>
      <c r="L56" s="11"/>
      <c r="M56" s="5"/>
      <c r="N56" s="5"/>
      <c r="O56" s="5"/>
      <c r="Q56" t="s">
        <v>76</v>
      </c>
      <c r="R56" t="s">
        <v>152</v>
      </c>
      <c r="S56">
        <v>224</v>
      </c>
      <c r="T56">
        <v>414</v>
      </c>
      <c r="U56">
        <v>13</v>
      </c>
      <c r="V56">
        <v>62</v>
      </c>
      <c r="W56">
        <v>59</v>
      </c>
    </row>
    <row r="57" spans="1:23" x14ac:dyDescent="0.25">
      <c r="A57" t="s">
        <v>77</v>
      </c>
      <c r="B57">
        <v>137</v>
      </c>
      <c r="C57">
        <v>321</v>
      </c>
      <c r="D57">
        <v>125</v>
      </c>
      <c r="E57">
        <v>282</v>
      </c>
      <c r="G57" s="6">
        <f t="shared" si="1"/>
        <v>-156.12471914607249</v>
      </c>
      <c r="H57" s="6">
        <f t="shared" si="0"/>
        <v>-167.8450583027778</v>
      </c>
      <c r="I57" s="7">
        <f t="shared" si="2"/>
        <v>12</v>
      </c>
      <c r="J57" s="7">
        <f t="shared" si="3"/>
        <v>0</v>
      </c>
      <c r="K57" s="7">
        <f t="shared" si="4"/>
        <v>12</v>
      </c>
      <c r="L57" s="11"/>
      <c r="M57" s="5"/>
      <c r="N57" s="5"/>
      <c r="O57" s="5"/>
      <c r="Q57" t="s">
        <v>77</v>
      </c>
      <c r="R57" t="s">
        <v>152</v>
      </c>
      <c r="S57">
        <v>125</v>
      </c>
      <c r="T57">
        <v>282</v>
      </c>
      <c r="U57">
        <v>12</v>
      </c>
      <c r="V57">
        <v>67</v>
      </c>
      <c r="W57">
        <v>53</v>
      </c>
    </row>
    <row r="58" spans="1:23" x14ac:dyDescent="0.25">
      <c r="A58" t="s">
        <v>78</v>
      </c>
      <c r="B58">
        <v>464</v>
      </c>
      <c r="C58">
        <v>101</v>
      </c>
      <c r="D58">
        <v>405</v>
      </c>
      <c r="E58">
        <v>56</v>
      </c>
      <c r="G58" s="6">
        <f t="shared" si="1"/>
        <v>43.987812386017552</v>
      </c>
      <c r="H58" s="6">
        <f t="shared" si="0"/>
        <v>65.205115882840985</v>
      </c>
      <c r="I58" s="7">
        <f t="shared" si="2"/>
        <v>22</v>
      </c>
      <c r="J58" s="7">
        <f t="shared" si="3"/>
        <v>22</v>
      </c>
      <c r="K58" s="7">
        <f t="shared" si="4"/>
        <v>0</v>
      </c>
      <c r="L58" s="11"/>
      <c r="M58" s="5"/>
      <c r="N58" s="5"/>
      <c r="O58" s="5"/>
      <c r="Q58" t="s">
        <v>78</v>
      </c>
      <c r="R58" t="s">
        <v>152</v>
      </c>
      <c r="S58">
        <v>405</v>
      </c>
      <c r="T58">
        <v>56</v>
      </c>
      <c r="U58">
        <v>22</v>
      </c>
      <c r="V58">
        <v>71</v>
      </c>
      <c r="W58">
        <v>65</v>
      </c>
    </row>
    <row r="59" spans="1:23" x14ac:dyDescent="0.25">
      <c r="A59" t="s">
        <v>79</v>
      </c>
      <c r="B59">
        <v>181</v>
      </c>
      <c r="C59">
        <v>96</v>
      </c>
      <c r="D59">
        <v>152</v>
      </c>
      <c r="E59">
        <v>134</v>
      </c>
      <c r="G59" s="6">
        <f t="shared" si="1"/>
        <v>133.98781238601754</v>
      </c>
      <c r="H59" s="6">
        <f t="shared" si="0"/>
        <v>147.75002583581639</v>
      </c>
      <c r="I59" s="7">
        <f t="shared" si="2"/>
        <v>14</v>
      </c>
      <c r="J59" s="7">
        <f t="shared" si="3"/>
        <v>14</v>
      </c>
      <c r="K59" s="7">
        <f t="shared" si="4"/>
        <v>0</v>
      </c>
      <c r="L59" s="11"/>
      <c r="M59" s="5"/>
      <c r="N59" s="5"/>
      <c r="O59" s="5"/>
      <c r="Q59" t="s">
        <v>79</v>
      </c>
      <c r="R59" t="s">
        <v>153</v>
      </c>
      <c r="S59">
        <v>152</v>
      </c>
      <c r="T59">
        <v>134</v>
      </c>
      <c r="U59">
        <v>14</v>
      </c>
      <c r="V59">
        <v>68</v>
      </c>
      <c r="W59">
        <v>42</v>
      </c>
    </row>
    <row r="60" spans="1:23" x14ac:dyDescent="0.25">
      <c r="A60" t="s">
        <v>80</v>
      </c>
      <c r="B60">
        <v>140</v>
      </c>
      <c r="C60">
        <v>152</v>
      </c>
      <c r="D60">
        <v>133</v>
      </c>
      <c r="E60">
        <v>171</v>
      </c>
      <c r="G60" s="6">
        <f t="shared" si="1"/>
        <v>153.94650468950906</v>
      </c>
      <c r="H60" s="6">
        <f t="shared" si="0"/>
        <v>159.74674821262616</v>
      </c>
      <c r="I60" s="7">
        <f t="shared" si="2"/>
        <v>6</v>
      </c>
      <c r="J60" s="7">
        <f t="shared" si="3"/>
        <v>6</v>
      </c>
      <c r="K60" s="7">
        <f t="shared" si="4"/>
        <v>0</v>
      </c>
      <c r="L60" s="11"/>
      <c r="M60" s="5"/>
      <c r="N60" s="5"/>
      <c r="O60" s="5"/>
      <c r="Q60" t="s">
        <v>80</v>
      </c>
      <c r="R60" t="s">
        <v>153</v>
      </c>
      <c r="S60">
        <v>133</v>
      </c>
      <c r="T60">
        <v>171</v>
      </c>
      <c r="U60">
        <v>6</v>
      </c>
      <c r="V60">
        <v>42</v>
      </c>
      <c r="W60">
        <v>17</v>
      </c>
    </row>
    <row r="61" spans="1:23" x14ac:dyDescent="0.25">
      <c r="A61" t="s">
        <v>81</v>
      </c>
      <c r="B61">
        <v>334</v>
      </c>
      <c r="C61">
        <v>440</v>
      </c>
      <c r="D61">
        <v>358</v>
      </c>
      <c r="E61">
        <v>437</v>
      </c>
      <c r="G61" s="6">
        <f t="shared" si="1"/>
        <v>-85.995827059290605</v>
      </c>
      <c r="H61" s="6">
        <f t="shared" si="0"/>
        <v>-79.082114639568559</v>
      </c>
      <c r="I61" s="7">
        <f t="shared" si="2"/>
        <v>7</v>
      </c>
      <c r="J61" s="7">
        <f t="shared" si="3"/>
        <v>0</v>
      </c>
      <c r="K61" s="7">
        <f t="shared" si="4"/>
        <v>7</v>
      </c>
      <c r="L61" s="11"/>
      <c r="M61" s="5"/>
      <c r="N61" s="5"/>
      <c r="O61" s="5"/>
      <c r="Q61" t="s">
        <v>81</v>
      </c>
      <c r="R61" t="s">
        <v>153</v>
      </c>
      <c r="S61">
        <v>358</v>
      </c>
      <c r="T61">
        <v>437</v>
      </c>
      <c r="U61">
        <v>7</v>
      </c>
      <c r="V61">
        <v>76</v>
      </c>
      <c r="W61">
        <v>85</v>
      </c>
    </row>
    <row r="62" spans="1:23" x14ac:dyDescent="0.25">
      <c r="A62" t="s">
        <v>82</v>
      </c>
      <c r="B62">
        <v>208</v>
      </c>
      <c r="C62">
        <v>406</v>
      </c>
      <c r="D62">
        <v>187</v>
      </c>
      <c r="E62">
        <v>402</v>
      </c>
      <c r="G62" s="6">
        <f t="shared" si="1"/>
        <v>-124.00749241973227</v>
      </c>
      <c r="H62" s="6">
        <f t="shared" si="0"/>
        <v>-129.38557290095443</v>
      </c>
      <c r="I62" s="7">
        <f t="shared" si="2"/>
        <v>6</v>
      </c>
      <c r="J62" s="7">
        <f t="shared" si="3"/>
        <v>0</v>
      </c>
      <c r="K62" s="7">
        <f t="shared" si="4"/>
        <v>6</v>
      </c>
      <c r="L62" s="11"/>
      <c r="M62" s="5"/>
      <c r="N62" s="5"/>
      <c r="O62" s="5"/>
      <c r="Q62" t="s">
        <v>82</v>
      </c>
      <c r="R62" t="s">
        <v>150</v>
      </c>
      <c r="S62">
        <v>187</v>
      </c>
      <c r="T62">
        <v>402</v>
      </c>
      <c r="U62">
        <v>6</v>
      </c>
      <c r="V62">
        <v>52</v>
      </c>
      <c r="W62">
        <v>36</v>
      </c>
    </row>
    <row r="63" spans="1:23" x14ac:dyDescent="0.25">
      <c r="A63" t="s">
        <v>83</v>
      </c>
      <c r="B63">
        <v>368</v>
      </c>
      <c r="C63">
        <v>46</v>
      </c>
      <c r="D63">
        <v>371</v>
      </c>
      <c r="E63">
        <v>42</v>
      </c>
      <c r="G63" s="6">
        <f t="shared" si="1"/>
        <v>76.102823684984642</v>
      </c>
      <c r="H63" s="6">
        <f t="shared" si="0"/>
        <v>75.555964275507762</v>
      </c>
      <c r="I63" s="7">
        <f t="shared" si="2"/>
        <v>1</v>
      </c>
      <c r="J63" s="7">
        <f t="shared" si="3"/>
        <v>1</v>
      </c>
      <c r="K63" s="7">
        <f t="shared" si="4"/>
        <v>0</v>
      </c>
      <c r="L63" s="11"/>
      <c r="M63" s="5"/>
      <c r="N63" s="5"/>
      <c r="O63" s="5"/>
      <c r="Q63" t="s">
        <v>83</v>
      </c>
      <c r="R63" t="s">
        <v>150</v>
      </c>
      <c r="S63">
        <v>371</v>
      </c>
      <c r="T63">
        <v>42</v>
      </c>
      <c r="U63">
        <v>1</v>
      </c>
      <c r="V63">
        <v>75</v>
      </c>
      <c r="W63">
        <v>55</v>
      </c>
    </row>
    <row r="64" spans="1:23" x14ac:dyDescent="0.25">
      <c r="A64" t="s">
        <v>84</v>
      </c>
      <c r="B64">
        <v>140</v>
      </c>
      <c r="C64">
        <v>328</v>
      </c>
      <c r="D64">
        <v>143</v>
      </c>
      <c r="E64">
        <v>154</v>
      </c>
      <c r="G64" s="6">
        <f t="shared" si="1"/>
        <v>-153.94650468950906</v>
      </c>
      <c r="H64" s="6">
        <f t="shared" si="0"/>
        <v>154.08600920315149</v>
      </c>
      <c r="I64" s="7">
        <f t="shared" si="2"/>
        <v>52</v>
      </c>
      <c r="J64" s="7">
        <f t="shared" si="3"/>
        <v>52</v>
      </c>
      <c r="K64" s="7">
        <f t="shared" si="4"/>
        <v>0</v>
      </c>
      <c r="L64" s="11"/>
      <c r="M64" s="5"/>
      <c r="N64" s="5"/>
      <c r="O64" s="5"/>
      <c r="Q64" t="s">
        <v>84</v>
      </c>
      <c r="R64" t="s">
        <v>150</v>
      </c>
      <c r="S64">
        <v>143</v>
      </c>
      <c r="T64">
        <v>154</v>
      </c>
      <c r="U64">
        <v>52</v>
      </c>
      <c r="V64">
        <v>41</v>
      </c>
      <c r="W64">
        <v>16</v>
      </c>
    </row>
    <row r="65" spans="1:23" x14ac:dyDescent="0.25">
      <c r="A65" t="s">
        <v>85</v>
      </c>
      <c r="B65">
        <v>121</v>
      </c>
      <c r="C65">
        <v>261</v>
      </c>
      <c r="D65">
        <v>119</v>
      </c>
      <c r="E65">
        <v>250</v>
      </c>
      <c r="G65" s="6">
        <f t="shared" si="1"/>
        <v>-173.97600691768037</v>
      </c>
      <c r="H65" s="6">
        <f t="shared" si="0"/>
        <v>-177.1518120886121</v>
      </c>
      <c r="I65" s="7">
        <f t="shared" si="2"/>
        <v>4</v>
      </c>
      <c r="J65" s="7">
        <f t="shared" si="3"/>
        <v>0</v>
      </c>
      <c r="K65" s="7">
        <f t="shared" si="4"/>
        <v>4</v>
      </c>
      <c r="L65" s="11"/>
      <c r="M65" s="5"/>
      <c r="N65" s="5"/>
      <c r="O65" s="5"/>
      <c r="Q65" t="s">
        <v>85</v>
      </c>
      <c r="R65" t="s">
        <v>151</v>
      </c>
      <c r="S65">
        <v>119</v>
      </c>
      <c r="T65">
        <v>250</v>
      </c>
      <c r="U65">
        <v>4</v>
      </c>
      <c r="V65">
        <v>76</v>
      </c>
      <c r="W65">
        <v>75</v>
      </c>
    </row>
    <row r="66" spans="1:23" x14ac:dyDescent="0.25">
      <c r="A66" t="s">
        <v>86</v>
      </c>
      <c r="B66">
        <v>265</v>
      </c>
      <c r="C66">
        <v>48</v>
      </c>
      <c r="D66">
        <v>194</v>
      </c>
      <c r="E66">
        <v>85</v>
      </c>
      <c r="G66" s="6">
        <f t="shared" si="1"/>
        <v>105.98480152023457</v>
      </c>
      <c r="H66" s="6">
        <f t="shared" ref="H66:H121" si="5">ATAN2(2*(D66-$M$2/2)/$M$4,2*($N$2/2-E66)/$M$4)*180/PI()</f>
        <v>129.10777238268088</v>
      </c>
      <c r="I66" s="7">
        <f t="shared" si="2"/>
        <v>24</v>
      </c>
      <c r="J66" s="7">
        <f t="shared" si="3"/>
        <v>24</v>
      </c>
      <c r="K66" s="7">
        <f t="shared" si="4"/>
        <v>0</v>
      </c>
      <c r="L66" s="11"/>
      <c r="M66" s="5"/>
      <c r="N66" s="5"/>
      <c r="O66" s="5"/>
      <c r="Q66" t="s">
        <v>86</v>
      </c>
      <c r="R66" t="s">
        <v>151</v>
      </c>
      <c r="S66">
        <v>194</v>
      </c>
      <c r="T66">
        <v>85</v>
      </c>
      <c r="U66">
        <v>24</v>
      </c>
      <c r="V66">
        <v>42</v>
      </c>
      <c r="W66">
        <v>19</v>
      </c>
    </row>
    <row r="67" spans="1:23" x14ac:dyDescent="0.25">
      <c r="A67" t="s">
        <v>87</v>
      </c>
      <c r="B67">
        <v>438</v>
      </c>
      <c r="C67">
        <v>402</v>
      </c>
      <c r="D67">
        <v>156</v>
      </c>
      <c r="E67">
        <v>344</v>
      </c>
      <c r="G67" s="6">
        <f t="shared" ref="G67:G121" si="6">ATAN2(2*(B67-$M$2/2)/$M$4,2*($N$2/2-C67)/$M$4)*180/PI()</f>
        <v>-53.930590100418996</v>
      </c>
      <c r="H67" s="6">
        <f t="shared" si="5"/>
        <v>-147.61932229343077</v>
      </c>
      <c r="I67" s="7">
        <f t="shared" ref="I67:I121" si="7">MAX(1,CEILING(MIN(MOD(G67-H67,360),MOD(H67-G67,360)),1))</f>
        <v>94</v>
      </c>
      <c r="J67" s="7">
        <f t="shared" ref="J67:J121" si="8">IF(H67&gt;1,I67,0)</f>
        <v>0</v>
      </c>
      <c r="K67" s="7">
        <f t="shared" ref="K67:K121" si="9">IF(H67&lt;1,I67,0)</f>
        <v>94</v>
      </c>
      <c r="L67" s="11"/>
      <c r="M67" s="5"/>
      <c r="N67" s="5"/>
      <c r="O67" s="5"/>
      <c r="Q67" t="s">
        <v>87</v>
      </c>
      <c r="R67" t="s">
        <v>151</v>
      </c>
      <c r="S67">
        <v>156</v>
      </c>
      <c r="T67">
        <v>344</v>
      </c>
      <c r="U67">
        <v>94</v>
      </c>
      <c r="V67">
        <v>72</v>
      </c>
      <c r="W67">
        <v>28</v>
      </c>
    </row>
    <row r="68" spans="1:23" x14ac:dyDescent="0.25">
      <c r="A68" t="s">
        <v>88</v>
      </c>
      <c r="B68">
        <v>519</v>
      </c>
      <c r="C68">
        <v>219</v>
      </c>
      <c r="D68">
        <v>514</v>
      </c>
      <c r="E68">
        <v>208</v>
      </c>
      <c r="G68" s="6">
        <f t="shared" si="6"/>
        <v>6.0239930823196177</v>
      </c>
      <c r="H68" s="6">
        <f t="shared" si="5"/>
        <v>9.3665099570121235</v>
      </c>
      <c r="I68" s="7">
        <f t="shared" si="7"/>
        <v>4</v>
      </c>
      <c r="J68" s="7">
        <f t="shared" si="8"/>
        <v>4</v>
      </c>
      <c r="K68" s="7">
        <f t="shared" si="9"/>
        <v>0</v>
      </c>
      <c r="L68" s="11"/>
      <c r="M68" s="5"/>
      <c r="N68" s="5"/>
      <c r="O68" s="5"/>
      <c r="Q68" t="s">
        <v>88</v>
      </c>
      <c r="R68" t="s">
        <v>152</v>
      </c>
      <c r="S68">
        <v>514</v>
      </c>
      <c r="T68">
        <v>208</v>
      </c>
      <c r="U68">
        <v>4</v>
      </c>
      <c r="V68">
        <v>78</v>
      </c>
      <c r="W68">
        <v>70</v>
      </c>
    </row>
    <row r="69" spans="1:23" x14ac:dyDescent="0.25">
      <c r="A69" t="s">
        <v>89</v>
      </c>
      <c r="B69">
        <v>486</v>
      </c>
      <c r="C69">
        <v>352</v>
      </c>
      <c r="D69">
        <v>443</v>
      </c>
      <c r="E69">
        <v>401</v>
      </c>
      <c r="G69" s="6">
        <f t="shared" si="6"/>
        <v>-34.007492419732273</v>
      </c>
      <c r="H69" s="6">
        <f t="shared" si="5"/>
        <v>-52.621071309297058</v>
      </c>
      <c r="I69" s="7">
        <f t="shared" si="7"/>
        <v>19</v>
      </c>
      <c r="J69" s="7">
        <f t="shared" si="8"/>
        <v>0</v>
      </c>
      <c r="K69" s="7">
        <f t="shared" si="9"/>
        <v>19</v>
      </c>
      <c r="L69" s="11"/>
      <c r="M69" s="5"/>
      <c r="N69" s="5"/>
      <c r="O69" s="5"/>
      <c r="Q69" t="s">
        <v>89</v>
      </c>
      <c r="R69" t="s">
        <v>152</v>
      </c>
      <c r="S69">
        <v>443</v>
      </c>
      <c r="T69">
        <v>401</v>
      </c>
      <c r="U69">
        <v>19</v>
      </c>
      <c r="V69">
        <v>24</v>
      </c>
      <c r="W69">
        <v>23</v>
      </c>
    </row>
    <row r="70" spans="1:23" x14ac:dyDescent="0.25">
      <c r="A70" t="s">
        <v>90</v>
      </c>
      <c r="B70">
        <v>202</v>
      </c>
      <c r="C70">
        <v>78</v>
      </c>
      <c r="D70">
        <v>309</v>
      </c>
      <c r="E70">
        <v>38</v>
      </c>
      <c r="G70" s="6">
        <f t="shared" si="6"/>
        <v>126.06940989958099</v>
      </c>
      <c r="H70" s="6">
        <f t="shared" si="5"/>
        <v>93.116988599120162</v>
      </c>
      <c r="I70" s="7">
        <f t="shared" si="7"/>
        <v>33</v>
      </c>
      <c r="J70" s="7">
        <f t="shared" si="8"/>
        <v>33</v>
      </c>
      <c r="K70" s="7">
        <f t="shared" si="9"/>
        <v>0</v>
      </c>
      <c r="L70" s="11"/>
      <c r="M70" s="5"/>
      <c r="N70" s="5"/>
      <c r="O70" s="5"/>
      <c r="Q70" t="s">
        <v>90</v>
      </c>
      <c r="R70" t="s">
        <v>152</v>
      </c>
      <c r="S70">
        <v>309</v>
      </c>
      <c r="T70">
        <v>38</v>
      </c>
      <c r="U70">
        <v>33</v>
      </c>
      <c r="V70">
        <v>42</v>
      </c>
      <c r="W70">
        <v>4</v>
      </c>
    </row>
    <row r="71" spans="1:23" x14ac:dyDescent="0.25">
      <c r="A71" t="s">
        <v>91</v>
      </c>
      <c r="B71">
        <v>341</v>
      </c>
      <c r="C71">
        <v>439</v>
      </c>
      <c r="D71">
        <v>123</v>
      </c>
      <c r="E71">
        <v>254</v>
      </c>
      <c r="G71" s="6">
        <f t="shared" si="6"/>
        <v>-83.97600691768038</v>
      </c>
      <c r="H71" s="6">
        <f t="shared" si="5"/>
        <v>-175.9350526922573</v>
      </c>
      <c r="I71" s="7">
        <f t="shared" si="7"/>
        <v>92</v>
      </c>
      <c r="J71" s="7">
        <f t="shared" si="8"/>
        <v>0</v>
      </c>
      <c r="K71" s="7">
        <f t="shared" si="9"/>
        <v>92</v>
      </c>
      <c r="L71" s="11"/>
      <c r="M71" s="5"/>
      <c r="N71" s="5"/>
      <c r="O71" s="5"/>
      <c r="Q71" t="s">
        <v>91</v>
      </c>
      <c r="R71" t="s">
        <v>153</v>
      </c>
      <c r="S71">
        <v>123</v>
      </c>
      <c r="T71">
        <v>254</v>
      </c>
      <c r="U71">
        <v>92</v>
      </c>
      <c r="V71">
        <v>33</v>
      </c>
      <c r="W71">
        <v>18</v>
      </c>
    </row>
    <row r="72" spans="1:23" x14ac:dyDescent="0.25">
      <c r="A72" t="s">
        <v>92</v>
      </c>
      <c r="B72">
        <v>158</v>
      </c>
      <c r="C72">
        <v>358</v>
      </c>
      <c r="D72">
        <v>125</v>
      </c>
      <c r="E72">
        <v>282</v>
      </c>
      <c r="G72" s="6">
        <f t="shared" si="6"/>
        <v>-143.93059010041898</v>
      </c>
      <c r="H72" s="6">
        <f t="shared" si="5"/>
        <v>-167.8450583027778</v>
      </c>
      <c r="I72" s="7">
        <f t="shared" si="7"/>
        <v>24</v>
      </c>
      <c r="J72" s="7">
        <f t="shared" si="8"/>
        <v>0</v>
      </c>
      <c r="K72" s="7">
        <f t="shared" si="9"/>
        <v>24</v>
      </c>
      <c r="L72" s="11"/>
      <c r="M72" s="5"/>
      <c r="N72" s="5"/>
      <c r="O72" s="5"/>
      <c r="Q72" t="s">
        <v>92</v>
      </c>
      <c r="R72" t="s">
        <v>153</v>
      </c>
      <c r="S72">
        <v>125</v>
      </c>
      <c r="T72">
        <v>282</v>
      </c>
      <c r="U72">
        <v>24</v>
      </c>
      <c r="V72">
        <v>60</v>
      </c>
      <c r="W72">
        <v>14</v>
      </c>
    </row>
    <row r="73" spans="1:23" x14ac:dyDescent="0.25">
      <c r="A73" t="s">
        <v>93</v>
      </c>
      <c r="B73">
        <v>128</v>
      </c>
      <c r="C73">
        <v>295</v>
      </c>
      <c r="D73">
        <v>164</v>
      </c>
      <c r="E73">
        <v>348</v>
      </c>
      <c r="G73" s="6">
        <f t="shared" si="6"/>
        <v>-164.01519847976542</v>
      </c>
      <c r="H73" s="6">
        <f t="shared" si="5"/>
        <v>-145.30484646876602</v>
      </c>
      <c r="I73" s="7">
        <f t="shared" si="7"/>
        <v>19</v>
      </c>
      <c r="J73" s="7">
        <f t="shared" si="8"/>
        <v>0</v>
      </c>
      <c r="K73" s="7">
        <f t="shared" si="9"/>
        <v>19</v>
      </c>
      <c r="L73" s="11"/>
      <c r="M73" s="5"/>
      <c r="N73" s="5"/>
      <c r="O73" s="5"/>
      <c r="Q73" t="s">
        <v>93</v>
      </c>
      <c r="R73" t="s">
        <v>153</v>
      </c>
      <c r="S73">
        <v>164</v>
      </c>
      <c r="T73">
        <v>348</v>
      </c>
      <c r="U73">
        <v>19</v>
      </c>
      <c r="V73">
        <v>72</v>
      </c>
      <c r="W73">
        <v>38</v>
      </c>
    </row>
    <row r="74" spans="1:23" x14ac:dyDescent="0.25">
      <c r="A74" t="s">
        <v>94</v>
      </c>
      <c r="B74">
        <v>429</v>
      </c>
      <c r="C74">
        <v>72</v>
      </c>
      <c r="D74">
        <v>435</v>
      </c>
      <c r="E74">
        <v>77</v>
      </c>
      <c r="G74" s="6">
        <f t="shared" si="6"/>
        <v>57.024108802689561</v>
      </c>
      <c r="H74" s="6">
        <f t="shared" si="5"/>
        <v>54.796209917474521</v>
      </c>
      <c r="I74" s="7">
        <f t="shared" si="7"/>
        <v>3</v>
      </c>
      <c r="J74" s="7">
        <f t="shared" si="8"/>
        <v>3</v>
      </c>
      <c r="K74" s="7">
        <f t="shared" si="9"/>
        <v>0</v>
      </c>
      <c r="L74" s="11"/>
      <c r="M74" s="5"/>
      <c r="N74" s="5"/>
      <c r="O74" s="5"/>
      <c r="Q74" t="s">
        <v>94</v>
      </c>
      <c r="R74" t="s">
        <v>150</v>
      </c>
      <c r="S74">
        <v>435</v>
      </c>
      <c r="T74">
        <v>77</v>
      </c>
      <c r="U74">
        <v>3</v>
      </c>
      <c r="V74">
        <v>34</v>
      </c>
      <c r="W74">
        <v>31</v>
      </c>
    </row>
    <row r="75" spans="1:23" x14ac:dyDescent="0.25">
      <c r="A75" t="s">
        <v>95</v>
      </c>
      <c r="B75">
        <v>504</v>
      </c>
      <c r="C75">
        <v>318</v>
      </c>
      <c r="D75">
        <v>159</v>
      </c>
      <c r="E75">
        <v>342</v>
      </c>
      <c r="G75" s="6">
        <f t="shared" si="6"/>
        <v>-22.972721330828662</v>
      </c>
      <c r="H75" s="6">
        <f t="shared" si="5"/>
        <v>-147.64409081215726</v>
      </c>
      <c r="I75" s="7">
        <f t="shared" si="7"/>
        <v>125</v>
      </c>
      <c r="J75" s="7">
        <f t="shared" si="8"/>
        <v>0</v>
      </c>
      <c r="K75" s="7">
        <f t="shared" si="9"/>
        <v>125</v>
      </c>
      <c r="L75" s="11"/>
      <c r="M75" s="5"/>
      <c r="N75" s="5"/>
      <c r="O75" s="5"/>
      <c r="Q75" t="s">
        <v>95</v>
      </c>
      <c r="R75" t="s">
        <v>150</v>
      </c>
      <c r="S75">
        <v>159</v>
      </c>
      <c r="T75">
        <v>342</v>
      </c>
      <c r="U75">
        <v>125</v>
      </c>
      <c r="V75">
        <v>63</v>
      </c>
      <c r="W75">
        <v>31</v>
      </c>
    </row>
    <row r="76" spans="1:23" x14ac:dyDescent="0.25">
      <c r="A76" t="s">
        <v>96</v>
      </c>
      <c r="B76">
        <v>498</v>
      </c>
      <c r="C76">
        <v>149</v>
      </c>
      <c r="D76">
        <v>495</v>
      </c>
      <c r="E76">
        <v>146</v>
      </c>
      <c r="G76" s="6">
        <f t="shared" si="6"/>
        <v>27.077751402926548</v>
      </c>
      <c r="H76" s="6">
        <f t="shared" si="5"/>
        <v>28.242151170508276</v>
      </c>
      <c r="I76" s="7">
        <f t="shared" si="7"/>
        <v>2</v>
      </c>
      <c r="J76" s="7">
        <f t="shared" si="8"/>
        <v>2</v>
      </c>
      <c r="K76" s="7">
        <f t="shared" si="9"/>
        <v>0</v>
      </c>
      <c r="L76" s="11"/>
      <c r="M76" s="5"/>
      <c r="N76" s="5"/>
      <c r="O76" s="5"/>
      <c r="Q76" t="s">
        <v>96</v>
      </c>
      <c r="R76" t="s">
        <v>150</v>
      </c>
      <c r="S76">
        <v>495</v>
      </c>
      <c r="T76">
        <v>146</v>
      </c>
      <c r="U76">
        <v>2</v>
      </c>
      <c r="V76">
        <v>71</v>
      </c>
      <c r="W76">
        <v>66</v>
      </c>
    </row>
    <row r="77" spans="1:23" x14ac:dyDescent="0.25">
      <c r="A77" t="s">
        <v>97</v>
      </c>
      <c r="B77">
        <v>229</v>
      </c>
      <c r="C77">
        <v>62</v>
      </c>
      <c r="D77">
        <v>208</v>
      </c>
      <c r="E77">
        <v>72</v>
      </c>
      <c r="G77" s="6">
        <f t="shared" si="6"/>
        <v>117.07775140292654</v>
      </c>
      <c r="H77" s="6">
        <f t="shared" si="5"/>
        <v>123.69006752597979</v>
      </c>
      <c r="I77" s="7">
        <f t="shared" si="7"/>
        <v>7</v>
      </c>
      <c r="J77" s="7">
        <f t="shared" si="8"/>
        <v>7</v>
      </c>
      <c r="K77" s="7">
        <f t="shared" si="9"/>
        <v>0</v>
      </c>
      <c r="L77" s="11"/>
      <c r="M77" s="5"/>
      <c r="N77" s="5"/>
      <c r="O77" s="5"/>
      <c r="Q77" t="s">
        <v>97</v>
      </c>
      <c r="R77" t="s">
        <v>151</v>
      </c>
      <c r="S77">
        <v>208</v>
      </c>
      <c r="T77">
        <v>72</v>
      </c>
      <c r="U77">
        <v>7</v>
      </c>
      <c r="V77">
        <v>77</v>
      </c>
      <c r="W77">
        <v>66</v>
      </c>
    </row>
    <row r="78" spans="1:23" x14ac:dyDescent="0.25">
      <c r="A78" t="s">
        <v>98</v>
      </c>
      <c r="B78">
        <v>120</v>
      </c>
      <c r="C78">
        <v>230</v>
      </c>
      <c r="D78">
        <v>120</v>
      </c>
      <c r="E78">
        <v>234</v>
      </c>
      <c r="G78" s="6">
        <f t="shared" si="6"/>
        <v>177.13759477388825</v>
      </c>
      <c r="H78" s="6">
        <f t="shared" si="5"/>
        <v>178.28164199834455</v>
      </c>
      <c r="I78" s="7">
        <f t="shared" si="7"/>
        <v>2</v>
      </c>
      <c r="J78" s="7">
        <f t="shared" si="8"/>
        <v>2</v>
      </c>
      <c r="K78" s="7">
        <f t="shared" si="9"/>
        <v>0</v>
      </c>
      <c r="L78" s="11"/>
      <c r="M78" s="5"/>
      <c r="N78" s="5"/>
      <c r="O78" s="5"/>
      <c r="Q78" t="s">
        <v>98</v>
      </c>
      <c r="R78" t="s">
        <v>151</v>
      </c>
      <c r="S78">
        <v>120</v>
      </c>
      <c r="T78">
        <v>234</v>
      </c>
      <c r="U78">
        <v>2</v>
      </c>
      <c r="V78">
        <v>82</v>
      </c>
      <c r="W78">
        <v>74</v>
      </c>
    </row>
    <row r="79" spans="1:23" x14ac:dyDescent="0.25">
      <c r="A79" t="s">
        <v>99</v>
      </c>
      <c r="B79">
        <v>519</v>
      </c>
      <c r="C79">
        <v>216</v>
      </c>
      <c r="D79">
        <v>517</v>
      </c>
      <c r="E79">
        <v>223</v>
      </c>
      <c r="G79" s="6">
        <f t="shared" si="6"/>
        <v>6.8768307374367952</v>
      </c>
      <c r="H79" s="6">
        <f t="shared" si="5"/>
        <v>4.9320874282648557</v>
      </c>
      <c r="I79" s="7">
        <f t="shared" si="7"/>
        <v>2</v>
      </c>
      <c r="J79" s="7">
        <f t="shared" si="8"/>
        <v>2</v>
      </c>
      <c r="K79" s="7">
        <f t="shared" si="9"/>
        <v>0</v>
      </c>
      <c r="L79" s="11"/>
      <c r="M79" s="5"/>
      <c r="N79" s="5"/>
      <c r="O79" s="5"/>
      <c r="Q79" t="s">
        <v>99</v>
      </c>
      <c r="R79" t="s">
        <v>151</v>
      </c>
      <c r="S79">
        <v>517</v>
      </c>
      <c r="T79">
        <v>223</v>
      </c>
      <c r="U79">
        <v>2</v>
      </c>
      <c r="V79">
        <v>77</v>
      </c>
      <c r="W79">
        <v>69</v>
      </c>
    </row>
    <row r="80" spans="1:23" x14ac:dyDescent="0.25">
      <c r="A80" t="s">
        <v>100</v>
      </c>
      <c r="B80">
        <v>310</v>
      </c>
      <c r="C80">
        <v>440</v>
      </c>
      <c r="D80">
        <v>304</v>
      </c>
      <c r="E80">
        <v>438</v>
      </c>
      <c r="G80" s="6">
        <f t="shared" si="6"/>
        <v>-92.862405226111747</v>
      </c>
      <c r="H80" s="6">
        <f t="shared" si="5"/>
        <v>-94.619923481660393</v>
      </c>
      <c r="I80" s="7">
        <f t="shared" si="7"/>
        <v>2</v>
      </c>
      <c r="J80" s="7">
        <f t="shared" si="8"/>
        <v>0</v>
      </c>
      <c r="K80" s="7">
        <f t="shared" si="9"/>
        <v>2</v>
      </c>
      <c r="L80" s="11"/>
      <c r="M80" s="5"/>
      <c r="N80" s="5"/>
      <c r="O80" s="5"/>
      <c r="Q80" t="s">
        <v>100</v>
      </c>
      <c r="R80" t="s">
        <v>152</v>
      </c>
      <c r="S80">
        <v>304</v>
      </c>
      <c r="T80">
        <v>438</v>
      </c>
      <c r="U80">
        <v>2</v>
      </c>
      <c r="V80">
        <v>82</v>
      </c>
      <c r="W80">
        <v>76</v>
      </c>
    </row>
    <row r="81" spans="1:23" x14ac:dyDescent="0.25">
      <c r="A81" t="s">
        <v>101</v>
      </c>
      <c r="B81">
        <v>200</v>
      </c>
      <c r="C81">
        <v>80</v>
      </c>
      <c r="D81">
        <v>263</v>
      </c>
      <c r="E81">
        <v>48</v>
      </c>
      <c r="G81" s="6">
        <f t="shared" si="6"/>
        <v>126.86989764584402</v>
      </c>
      <c r="H81" s="6">
        <f t="shared" si="5"/>
        <v>106.53483785734515</v>
      </c>
      <c r="I81" s="7">
        <f t="shared" si="7"/>
        <v>21</v>
      </c>
      <c r="J81" s="7">
        <f t="shared" si="8"/>
        <v>21</v>
      </c>
      <c r="K81" s="7">
        <f t="shared" si="9"/>
        <v>0</v>
      </c>
      <c r="L81" s="11"/>
      <c r="M81" s="5"/>
      <c r="N81" s="5"/>
      <c r="O81" s="5"/>
      <c r="Q81" t="s">
        <v>101</v>
      </c>
      <c r="R81" t="s">
        <v>152</v>
      </c>
      <c r="S81">
        <v>263</v>
      </c>
      <c r="T81">
        <v>48</v>
      </c>
      <c r="U81">
        <v>21</v>
      </c>
      <c r="V81">
        <v>67</v>
      </c>
      <c r="W81">
        <v>40</v>
      </c>
    </row>
    <row r="82" spans="1:23" x14ac:dyDescent="0.25">
      <c r="A82" t="s">
        <v>102</v>
      </c>
      <c r="B82">
        <v>262</v>
      </c>
      <c r="C82">
        <v>49</v>
      </c>
      <c r="D82">
        <v>241</v>
      </c>
      <c r="E82">
        <v>56</v>
      </c>
      <c r="G82" s="6">
        <f t="shared" si="6"/>
        <v>106.89169574467449</v>
      </c>
      <c r="H82" s="6">
        <f t="shared" si="5"/>
        <v>113.23616151122251</v>
      </c>
      <c r="I82" s="7">
        <f t="shared" si="7"/>
        <v>7</v>
      </c>
      <c r="J82" s="7">
        <f t="shared" si="8"/>
        <v>7</v>
      </c>
      <c r="K82" s="7">
        <f t="shared" si="9"/>
        <v>0</v>
      </c>
      <c r="L82" s="11"/>
      <c r="M82" s="5"/>
      <c r="N82" s="5"/>
      <c r="O82" s="5"/>
      <c r="Q82" t="s">
        <v>102</v>
      </c>
      <c r="R82" t="s">
        <v>152</v>
      </c>
      <c r="S82">
        <v>241</v>
      </c>
      <c r="T82">
        <v>56</v>
      </c>
      <c r="U82">
        <v>7</v>
      </c>
      <c r="V82">
        <v>74</v>
      </c>
      <c r="W82">
        <v>72</v>
      </c>
    </row>
    <row r="83" spans="1:23" x14ac:dyDescent="0.25">
      <c r="A83" t="s">
        <v>103</v>
      </c>
      <c r="B83">
        <v>174</v>
      </c>
      <c r="C83">
        <v>104</v>
      </c>
      <c r="D83">
        <v>184</v>
      </c>
      <c r="E83">
        <v>92</v>
      </c>
      <c r="G83" s="6">
        <f t="shared" si="6"/>
        <v>137.03091423685311</v>
      </c>
      <c r="H83" s="6">
        <f t="shared" si="5"/>
        <v>132.58049078334363</v>
      </c>
      <c r="I83" s="7">
        <f t="shared" si="7"/>
        <v>5</v>
      </c>
      <c r="J83" s="7">
        <f t="shared" si="8"/>
        <v>5</v>
      </c>
      <c r="K83" s="7">
        <f t="shared" si="9"/>
        <v>0</v>
      </c>
      <c r="L83" s="11"/>
      <c r="M83" s="5"/>
      <c r="N83" s="5"/>
      <c r="O83" s="5"/>
      <c r="Q83" t="s">
        <v>103</v>
      </c>
      <c r="R83" t="s">
        <v>153</v>
      </c>
      <c r="S83">
        <v>184</v>
      </c>
      <c r="T83">
        <v>92</v>
      </c>
      <c r="U83">
        <v>5</v>
      </c>
      <c r="V83">
        <v>70</v>
      </c>
      <c r="W83">
        <v>49</v>
      </c>
    </row>
    <row r="84" spans="1:23" x14ac:dyDescent="0.25">
      <c r="A84" t="s">
        <v>104</v>
      </c>
      <c r="B84">
        <v>398</v>
      </c>
      <c r="C84">
        <v>56</v>
      </c>
      <c r="D84">
        <v>385</v>
      </c>
      <c r="E84">
        <v>52</v>
      </c>
      <c r="G84" s="6">
        <f t="shared" si="6"/>
        <v>67.027278669171338</v>
      </c>
      <c r="H84" s="6">
        <f t="shared" si="5"/>
        <v>70.927445612144624</v>
      </c>
      <c r="I84" s="7">
        <f t="shared" si="7"/>
        <v>4</v>
      </c>
      <c r="J84" s="7">
        <f t="shared" si="8"/>
        <v>4</v>
      </c>
      <c r="K84" s="7">
        <f t="shared" si="9"/>
        <v>0</v>
      </c>
      <c r="L84" s="11"/>
      <c r="M84" s="5"/>
      <c r="N84" s="5"/>
      <c r="O84" s="5"/>
      <c r="Q84" t="s">
        <v>104</v>
      </c>
      <c r="R84" t="s">
        <v>153</v>
      </c>
      <c r="S84">
        <v>385</v>
      </c>
      <c r="T84">
        <v>52</v>
      </c>
      <c r="U84">
        <v>4</v>
      </c>
      <c r="V84">
        <v>50</v>
      </c>
      <c r="W84">
        <v>13</v>
      </c>
    </row>
    <row r="85" spans="1:23" x14ac:dyDescent="0.25">
      <c r="A85" t="s">
        <v>105</v>
      </c>
      <c r="B85">
        <v>488</v>
      </c>
      <c r="C85">
        <v>349</v>
      </c>
      <c r="D85">
        <v>475</v>
      </c>
      <c r="E85">
        <v>369</v>
      </c>
      <c r="G85" s="6">
        <f t="shared" si="6"/>
        <v>-32.975891197310439</v>
      </c>
      <c r="H85" s="6">
        <f t="shared" si="5"/>
        <v>-39.769192824446797</v>
      </c>
      <c r="I85" s="7">
        <f t="shared" si="7"/>
        <v>7</v>
      </c>
      <c r="J85" s="7">
        <f t="shared" si="8"/>
        <v>0</v>
      </c>
      <c r="K85" s="7">
        <f t="shared" si="9"/>
        <v>7</v>
      </c>
      <c r="L85" s="11"/>
      <c r="M85" s="5"/>
      <c r="N85" s="5"/>
      <c r="O85" s="5"/>
      <c r="Q85" t="s">
        <v>105</v>
      </c>
      <c r="R85" t="s">
        <v>153</v>
      </c>
      <c r="S85">
        <v>475</v>
      </c>
      <c r="T85">
        <v>369</v>
      </c>
      <c r="U85">
        <v>7</v>
      </c>
      <c r="V85">
        <v>48</v>
      </c>
      <c r="W85">
        <v>40</v>
      </c>
    </row>
    <row r="86" spans="1:23" x14ac:dyDescent="0.25">
      <c r="A86" t="s">
        <v>106</v>
      </c>
      <c r="B86">
        <v>135</v>
      </c>
      <c r="C86">
        <v>165</v>
      </c>
      <c r="D86">
        <v>119</v>
      </c>
      <c r="E86">
        <v>189</v>
      </c>
      <c r="G86" s="6">
        <f t="shared" si="6"/>
        <v>157.93210043758978</v>
      </c>
      <c r="H86" s="6">
        <f t="shared" si="5"/>
        <v>165.76271953423893</v>
      </c>
      <c r="I86" s="7">
        <f t="shared" si="7"/>
        <v>8</v>
      </c>
      <c r="J86" s="7">
        <f t="shared" si="8"/>
        <v>8</v>
      </c>
      <c r="K86" s="7">
        <f t="shared" si="9"/>
        <v>0</v>
      </c>
      <c r="L86" s="11"/>
      <c r="M86" s="5"/>
      <c r="N86" s="5"/>
      <c r="O86" s="5"/>
      <c r="Q86" t="s">
        <v>106</v>
      </c>
      <c r="R86" t="s">
        <v>150</v>
      </c>
      <c r="S86">
        <v>119</v>
      </c>
      <c r="T86">
        <v>189</v>
      </c>
      <c r="U86">
        <v>8</v>
      </c>
      <c r="V86">
        <v>82</v>
      </c>
      <c r="W86">
        <v>42</v>
      </c>
    </row>
    <row r="87" spans="1:23" x14ac:dyDescent="0.25">
      <c r="A87" t="s">
        <v>107</v>
      </c>
      <c r="B87">
        <v>124</v>
      </c>
      <c r="C87">
        <v>198</v>
      </c>
      <c r="D87">
        <v>444</v>
      </c>
      <c r="E87">
        <v>390</v>
      </c>
      <c r="G87" s="6">
        <f t="shared" si="6"/>
        <v>167.90524292298787</v>
      </c>
      <c r="H87" s="6">
        <f t="shared" si="5"/>
        <v>-50.420595283762374</v>
      </c>
      <c r="I87" s="7">
        <f t="shared" si="7"/>
        <v>142</v>
      </c>
      <c r="J87" s="7">
        <f t="shared" si="8"/>
        <v>0</v>
      </c>
      <c r="K87" s="7">
        <f t="shared" si="9"/>
        <v>142</v>
      </c>
      <c r="L87" s="11"/>
      <c r="M87" s="5"/>
      <c r="N87" s="5"/>
      <c r="O87" s="5"/>
      <c r="Q87" t="s">
        <v>107</v>
      </c>
      <c r="R87" t="s">
        <v>150</v>
      </c>
      <c r="S87">
        <v>444</v>
      </c>
      <c r="T87">
        <v>390</v>
      </c>
      <c r="U87">
        <v>142</v>
      </c>
      <c r="V87">
        <v>72</v>
      </c>
      <c r="W87">
        <v>16</v>
      </c>
    </row>
    <row r="88" spans="1:23" x14ac:dyDescent="0.25">
      <c r="A88" t="s">
        <v>108</v>
      </c>
      <c r="B88">
        <v>327</v>
      </c>
      <c r="C88">
        <v>40</v>
      </c>
      <c r="D88">
        <v>277</v>
      </c>
      <c r="E88">
        <v>43</v>
      </c>
      <c r="G88" s="6">
        <f t="shared" si="6"/>
        <v>87.995465967894106</v>
      </c>
      <c r="H88" s="6">
        <f t="shared" si="5"/>
        <v>102.31306345898945</v>
      </c>
      <c r="I88" s="7">
        <f t="shared" si="7"/>
        <v>15</v>
      </c>
      <c r="J88" s="7">
        <f t="shared" si="8"/>
        <v>15</v>
      </c>
      <c r="K88" s="7">
        <f t="shared" si="9"/>
        <v>0</v>
      </c>
      <c r="L88" s="11"/>
      <c r="M88" s="5"/>
      <c r="N88" s="5"/>
      <c r="O88" s="5"/>
      <c r="Q88" t="s">
        <v>108</v>
      </c>
      <c r="R88" t="s">
        <v>150</v>
      </c>
      <c r="S88">
        <v>277</v>
      </c>
      <c r="T88">
        <v>43</v>
      </c>
      <c r="U88">
        <v>15</v>
      </c>
      <c r="V88">
        <v>66</v>
      </c>
      <c r="W88">
        <v>49</v>
      </c>
    </row>
    <row r="89" spans="1:23" x14ac:dyDescent="0.25">
      <c r="A89" t="s">
        <v>109</v>
      </c>
      <c r="B89">
        <v>214</v>
      </c>
      <c r="C89">
        <v>410</v>
      </c>
      <c r="D89">
        <v>227</v>
      </c>
      <c r="E89">
        <v>415</v>
      </c>
      <c r="G89" s="6">
        <f t="shared" si="6"/>
        <v>-121.94475277620339</v>
      </c>
      <c r="H89" s="6">
        <f t="shared" si="5"/>
        <v>-117.98745319075599</v>
      </c>
      <c r="I89" s="7">
        <f t="shared" si="7"/>
        <v>4</v>
      </c>
      <c r="J89" s="7">
        <f t="shared" si="8"/>
        <v>0</v>
      </c>
      <c r="K89" s="7">
        <f t="shared" si="9"/>
        <v>4</v>
      </c>
      <c r="L89" s="11"/>
      <c r="M89" s="5"/>
      <c r="N89" s="5"/>
      <c r="O89" s="5"/>
      <c r="Q89" t="s">
        <v>109</v>
      </c>
      <c r="R89" t="s">
        <v>151</v>
      </c>
      <c r="S89">
        <v>227</v>
      </c>
      <c r="T89">
        <v>415</v>
      </c>
      <c r="U89">
        <v>4</v>
      </c>
      <c r="V89">
        <v>72</v>
      </c>
      <c r="W89">
        <v>65</v>
      </c>
    </row>
    <row r="90" spans="1:23" x14ac:dyDescent="0.25">
      <c r="A90" t="s">
        <v>110</v>
      </c>
      <c r="B90">
        <v>443</v>
      </c>
      <c r="C90">
        <v>398</v>
      </c>
      <c r="D90">
        <v>430</v>
      </c>
      <c r="E90">
        <v>404</v>
      </c>
      <c r="G90" s="6">
        <f t="shared" si="6"/>
        <v>-52.099919644631633</v>
      </c>
      <c r="H90" s="6">
        <f t="shared" si="5"/>
        <v>-56.148989696441795</v>
      </c>
      <c r="I90" s="7">
        <f t="shared" si="7"/>
        <v>5</v>
      </c>
      <c r="J90" s="7">
        <f t="shared" si="8"/>
        <v>0</v>
      </c>
      <c r="K90" s="7">
        <f t="shared" si="9"/>
        <v>5</v>
      </c>
      <c r="L90" s="11"/>
      <c r="M90" s="5"/>
      <c r="N90" s="5"/>
      <c r="O90" s="5"/>
      <c r="Q90" t="s">
        <v>110</v>
      </c>
      <c r="R90" t="s">
        <v>151</v>
      </c>
      <c r="S90">
        <v>430</v>
      </c>
      <c r="T90">
        <v>404</v>
      </c>
      <c r="U90">
        <v>5</v>
      </c>
      <c r="V90">
        <v>76</v>
      </c>
      <c r="W90">
        <v>65</v>
      </c>
    </row>
    <row r="91" spans="1:23" x14ac:dyDescent="0.25">
      <c r="A91" t="s">
        <v>111</v>
      </c>
      <c r="B91">
        <v>469</v>
      </c>
      <c r="C91">
        <v>374</v>
      </c>
      <c r="D91">
        <v>155</v>
      </c>
      <c r="E91">
        <v>356</v>
      </c>
      <c r="G91" s="6">
        <f t="shared" si="6"/>
        <v>-41.965960353054982</v>
      </c>
      <c r="H91" s="6">
        <f t="shared" si="5"/>
        <v>-144.8916197268222</v>
      </c>
      <c r="I91" s="7">
        <f t="shared" si="7"/>
        <v>103</v>
      </c>
      <c r="J91" s="7">
        <f t="shared" si="8"/>
        <v>0</v>
      </c>
      <c r="K91" s="7">
        <f t="shared" si="9"/>
        <v>103</v>
      </c>
      <c r="L91" s="11"/>
      <c r="M91" s="5"/>
      <c r="N91" s="5"/>
      <c r="O91" s="5"/>
      <c r="Q91" t="s">
        <v>111</v>
      </c>
      <c r="R91" t="s">
        <v>151</v>
      </c>
      <c r="S91">
        <v>155</v>
      </c>
      <c r="T91">
        <v>356</v>
      </c>
      <c r="U91">
        <v>103</v>
      </c>
      <c r="V91">
        <v>72</v>
      </c>
      <c r="W91">
        <v>37</v>
      </c>
    </row>
    <row r="92" spans="1:23" x14ac:dyDescent="0.25">
      <c r="A92" t="s">
        <v>112</v>
      </c>
      <c r="B92">
        <v>426</v>
      </c>
      <c r="C92">
        <v>70</v>
      </c>
      <c r="D92">
        <v>411</v>
      </c>
      <c r="E92">
        <v>57</v>
      </c>
      <c r="G92" s="6">
        <f t="shared" si="6"/>
        <v>58.055247223796606</v>
      </c>
      <c r="H92" s="6">
        <f t="shared" si="5"/>
        <v>63.560322319785136</v>
      </c>
      <c r="I92" s="7">
        <f t="shared" si="7"/>
        <v>6</v>
      </c>
      <c r="J92" s="7">
        <f t="shared" si="8"/>
        <v>6</v>
      </c>
      <c r="K92" s="7">
        <f t="shared" si="9"/>
        <v>0</v>
      </c>
      <c r="L92" s="11"/>
      <c r="M92" s="5"/>
      <c r="N92" s="5"/>
      <c r="O92" s="5"/>
      <c r="Q92" t="s">
        <v>112</v>
      </c>
      <c r="R92" t="s">
        <v>152</v>
      </c>
      <c r="S92">
        <v>411</v>
      </c>
      <c r="T92">
        <v>57</v>
      </c>
      <c r="U92">
        <v>6</v>
      </c>
      <c r="V92">
        <v>76</v>
      </c>
      <c r="W92">
        <v>59</v>
      </c>
    </row>
    <row r="93" spans="1:23" x14ac:dyDescent="0.25">
      <c r="A93" t="s">
        <v>113</v>
      </c>
      <c r="B93">
        <v>143</v>
      </c>
      <c r="C93">
        <v>334</v>
      </c>
      <c r="D93">
        <v>162</v>
      </c>
      <c r="E93">
        <v>360</v>
      </c>
      <c r="G93" s="6">
        <f t="shared" si="6"/>
        <v>-152.02841541861858</v>
      </c>
      <c r="H93" s="6">
        <f t="shared" si="5"/>
        <v>-142.78355952646538</v>
      </c>
      <c r="I93" s="7">
        <f t="shared" si="7"/>
        <v>10</v>
      </c>
      <c r="J93" s="7">
        <f t="shared" si="8"/>
        <v>0</v>
      </c>
      <c r="K93" s="7">
        <f t="shared" si="9"/>
        <v>10</v>
      </c>
      <c r="L93" s="11"/>
      <c r="M93" s="5"/>
      <c r="N93" s="5"/>
      <c r="O93" s="5"/>
      <c r="Q93" t="s">
        <v>113</v>
      </c>
      <c r="R93" t="s">
        <v>152</v>
      </c>
      <c r="S93">
        <v>162</v>
      </c>
      <c r="T93">
        <v>360</v>
      </c>
      <c r="U93">
        <v>10</v>
      </c>
      <c r="V93">
        <v>69</v>
      </c>
      <c r="W93">
        <v>52</v>
      </c>
    </row>
    <row r="94" spans="1:23" x14ac:dyDescent="0.25">
      <c r="A94" t="s">
        <v>114</v>
      </c>
      <c r="B94">
        <v>516</v>
      </c>
      <c r="C94">
        <v>282</v>
      </c>
      <c r="D94">
        <v>517</v>
      </c>
      <c r="E94">
        <v>263</v>
      </c>
      <c r="G94" s="6">
        <f t="shared" si="6"/>
        <v>-12.094757077012103</v>
      </c>
      <c r="H94" s="6">
        <f t="shared" si="5"/>
        <v>-6.6592072661368045</v>
      </c>
      <c r="I94" s="7">
        <f t="shared" si="7"/>
        <v>6</v>
      </c>
      <c r="J94" s="7">
        <f t="shared" si="8"/>
        <v>0</v>
      </c>
      <c r="K94" s="7">
        <f t="shared" si="9"/>
        <v>6</v>
      </c>
      <c r="L94" s="11"/>
      <c r="M94" s="5"/>
      <c r="N94" s="5"/>
      <c r="O94" s="5"/>
      <c r="Q94" t="s">
        <v>114</v>
      </c>
      <c r="R94" t="s">
        <v>152</v>
      </c>
      <c r="S94">
        <v>517</v>
      </c>
      <c r="T94">
        <v>263</v>
      </c>
      <c r="U94">
        <v>6</v>
      </c>
      <c r="V94">
        <v>83</v>
      </c>
      <c r="W94">
        <v>71</v>
      </c>
    </row>
    <row r="95" spans="1:23" x14ac:dyDescent="0.25">
      <c r="A95" t="s">
        <v>115</v>
      </c>
      <c r="B95">
        <v>518</v>
      </c>
      <c r="C95">
        <v>212</v>
      </c>
      <c r="D95">
        <v>514</v>
      </c>
      <c r="E95">
        <v>191</v>
      </c>
      <c r="G95" s="6">
        <f t="shared" si="6"/>
        <v>8.0490617016745052</v>
      </c>
      <c r="H95" s="6">
        <f t="shared" si="5"/>
        <v>14.175142055252479</v>
      </c>
      <c r="I95" s="7">
        <f t="shared" si="7"/>
        <v>7</v>
      </c>
      <c r="J95" s="7">
        <f t="shared" si="8"/>
        <v>7</v>
      </c>
      <c r="K95" s="7">
        <f t="shared" si="9"/>
        <v>0</v>
      </c>
      <c r="L95" s="11"/>
      <c r="M95" s="5"/>
      <c r="N95" s="5"/>
      <c r="O95" s="5"/>
      <c r="Q95" t="s">
        <v>115</v>
      </c>
      <c r="R95" t="s">
        <v>153</v>
      </c>
      <c r="S95">
        <v>514</v>
      </c>
      <c r="T95">
        <v>191</v>
      </c>
      <c r="U95">
        <v>7</v>
      </c>
      <c r="V95">
        <v>80</v>
      </c>
      <c r="W95">
        <v>64</v>
      </c>
    </row>
    <row r="96" spans="1:23" x14ac:dyDescent="0.25">
      <c r="A96" t="s">
        <v>116</v>
      </c>
      <c r="B96">
        <v>395</v>
      </c>
      <c r="C96">
        <v>55</v>
      </c>
      <c r="D96">
        <v>414</v>
      </c>
      <c r="E96">
        <v>66</v>
      </c>
      <c r="G96" s="6">
        <f t="shared" si="6"/>
        <v>67.932100437589796</v>
      </c>
      <c r="H96" s="6">
        <f t="shared" si="5"/>
        <v>61.620756913892066</v>
      </c>
      <c r="I96" s="7">
        <f t="shared" si="7"/>
        <v>7</v>
      </c>
      <c r="J96" s="7">
        <f t="shared" si="8"/>
        <v>7</v>
      </c>
      <c r="K96" s="7">
        <f t="shared" si="9"/>
        <v>0</v>
      </c>
      <c r="L96" s="11"/>
      <c r="M96" s="5"/>
      <c r="N96" s="5"/>
      <c r="O96" s="5"/>
      <c r="Q96" t="s">
        <v>116</v>
      </c>
      <c r="R96" t="s">
        <v>153</v>
      </c>
      <c r="S96">
        <v>414</v>
      </c>
      <c r="T96">
        <v>66</v>
      </c>
      <c r="U96">
        <v>7</v>
      </c>
      <c r="V96">
        <v>64</v>
      </c>
      <c r="W96">
        <v>21</v>
      </c>
    </row>
    <row r="97" spans="1:23" x14ac:dyDescent="0.25">
      <c r="A97" t="s">
        <v>117</v>
      </c>
      <c r="B97">
        <v>454</v>
      </c>
      <c r="C97">
        <v>91</v>
      </c>
      <c r="D97">
        <v>461</v>
      </c>
      <c r="E97">
        <v>381</v>
      </c>
      <c r="G97" s="6">
        <f t="shared" si="6"/>
        <v>48.034039646945011</v>
      </c>
      <c r="H97" s="6">
        <f t="shared" si="5"/>
        <v>-45</v>
      </c>
      <c r="I97" s="7">
        <f t="shared" si="7"/>
        <v>94</v>
      </c>
      <c r="J97" s="7">
        <f t="shared" si="8"/>
        <v>0</v>
      </c>
      <c r="K97" s="7">
        <f t="shared" si="9"/>
        <v>94</v>
      </c>
      <c r="L97" s="11"/>
      <c r="M97" s="5"/>
      <c r="N97" s="5"/>
      <c r="O97" s="5"/>
      <c r="Q97" t="s">
        <v>117</v>
      </c>
      <c r="R97" t="s">
        <v>153</v>
      </c>
      <c r="S97">
        <v>461</v>
      </c>
      <c r="T97">
        <v>381</v>
      </c>
      <c r="U97">
        <v>94</v>
      </c>
      <c r="V97">
        <v>73</v>
      </c>
      <c r="W97">
        <v>29</v>
      </c>
    </row>
    <row r="98" spans="1:23" x14ac:dyDescent="0.25">
      <c r="A98" t="s">
        <v>118</v>
      </c>
      <c r="B98">
        <v>131</v>
      </c>
      <c r="C98">
        <v>175</v>
      </c>
      <c r="D98">
        <v>313</v>
      </c>
      <c r="E98">
        <v>437</v>
      </c>
      <c r="G98" s="6">
        <f t="shared" si="6"/>
        <v>161.02112024428655</v>
      </c>
      <c r="H98" s="6">
        <f t="shared" si="5"/>
        <v>-92.035034456859904</v>
      </c>
      <c r="I98" s="7">
        <f t="shared" si="7"/>
        <v>107</v>
      </c>
      <c r="J98" s="7">
        <f t="shared" si="8"/>
        <v>0</v>
      </c>
      <c r="K98" s="7">
        <f t="shared" si="9"/>
        <v>107</v>
      </c>
      <c r="L98" s="11"/>
      <c r="M98" s="5"/>
      <c r="N98" s="5"/>
      <c r="O98" s="5"/>
      <c r="Q98" t="s">
        <v>118</v>
      </c>
      <c r="R98" t="s">
        <v>150</v>
      </c>
      <c r="S98">
        <v>313</v>
      </c>
      <c r="T98">
        <v>437</v>
      </c>
      <c r="U98">
        <v>107</v>
      </c>
      <c r="V98">
        <v>68</v>
      </c>
      <c r="W98">
        <v>20</v>
      </c>
    </row>
    <row r="99" spans="1:23" x14ac:dyDescent="0.25">
      <c r="A99" t="s">
        <v>119</v>
      </c>
      <c r="B99">
        <v>518</v>
      </c>
      <c r="C99">
        <v>271</v>
      </c>
      <c r="D99">
        <v>209</v>
      </c>
      <c r="E99">
        <v>432</v>
      </c>
      <c r="G99" s="6">
        <f t="shared" si="6"/>
        <v>-8.8983130644626023</v>
      </c>
      <c r="H99" s="6">
        <f t="shared" si="5"/>
        <v>-120.03328043599512</v>
      </c>
      <c r="I99" s="7">
        <f t="shared" si="7"/>
        <v>112</v>
      </c>
      <c r="J99" s="7">
        <f t="shared" si="8"/>
        <v>0</v>
      </c>
      <c r="K99" s="7">
        <f t="shared" si="9"/>
        <v>112</v>
      </c>
      <c r="L99" s="11"/>
      <c r="M99" s="5"/>
      <c r="N99" s="5"/>
      <c r="O99" s="5"/>
      <c r="Q99" t="s">
        <v>119</v>
      </c>
      <c r="R99" t="s">
        <v>150</v>
      </c>
      <c r="S99">
        <v>209</v>
      </c>
      <c r="T99">
        <v>432</v>
      </c>
      <c r="U99">
        <v>112</v>
      </c>
      <c r="V99">
        <v>76</v>
      </c>
      <c r="W99">
        <v>41</v>
      </c>
    </row>
    <row r="100" spans="1:23" x14ac:dyDescent="0.25">
      <c r="A100" t="s">
        <v>120</v>
      </c>
      <c r="B100">
        <v>323</v>
      </c>
      <c r="C100">
        <v>440</v>
      </c>
      <c r="D100">
        <v>391</v>
      </c>
      <c r="E100">
        <v>414</v>
      </c>
      <c r="G100" s="6">
        <f t="shared" si="6"/>
        <v>-89.140627756355329</v>
      </c>
      <c r="H100" s="6">
        <f t="shared" si="5"/>
        <v>-67.802282153577039</v>
      </c>
      <c r="I100" s="7">
        <f t="shared" si="7"/>
        <v>22</v>
      </c>
      <c r="J100" s="7">
        <f t="shared" si="8"/>
        <v>0</v>
      </c>
      <c r="K100" s="7">
        <f t="shared" si="9"/>
        <v>22</v>
      </c>
      <c r="L100" s="11"/>
      <c r="M100" s="5"/>
      <c r="N100" s="5"/>
      <c r="O100" s="5"/>
      <c r="Q100" t="s">
        <v>120</v>
      </c>
      <c r="R100" t="s">
        <v>150</v>
      </c>
      <c r="S100">
        <v>391</v>
      </c>
      <c r="T100">
        <v>414</v>
      </c>
      <c r="U100">
        <v>22</v>
      </c>
      <c r="V100">
        <v>70</v>
      </c>
      <c r="W100">
        <v>48</v>
      </c>
    </row>
    <row r="101" spans="1:23" x14ac:dyDescent="0.25">
      <c r="A101" t="s">
        <v>121</v>
      </c>
      <c r="B101">
        <v>169</v>
      </c>
      <c r="C101">
        <v>371</v>
      </c>
      <c r="D101">
        <v>469</v>
      </c>
      <c r="E101">
        <v>368</v>
      </c>
      <c r="G101" s="6">
        <f t="shared" si="6"/>
        <v>-139.05673786129486</v>
      </c>
      <c r="H101" s="6">
        <f t="shared" si="5"/>
        <v>-40.664569914159799</v>
      </c>
      <c r="I101" s="7">
        <f t="shared" si="7"/>
        <v>99</v>
      </c>
      <c r="J101" s="7">
        <f t="shared" si="8"/>
        <v>0</v>
      </c>
      <c r="K101" s="7">
        <f t="shared" si="9"/>
        <v>99</v>
      </c>
      <c r="L101" s="11"/>
      <c r="M101" s="5"/>
      <c r="N101" s="5"/>
      <c r="O101" s="5"/>
      <c r="Q101" t="s">
        <v>121</v>
      </c>
      <c r="R101" t="s">
        <v>151</v>
      </c>
      <c r="S101">
        <v>469</v>
      </c>
      <c r="T101">
        <v>368</v>
      </c>
      <c r="U101">
        <v>99</v>
      </c>
      <c r="V101">
        <v>72</v>
      </c>
      <c r="W101">
        <v>55</v>
      </c>
    </row>
    <row r="102" spans="1:23" x14ac:dyDescent="0.25">
      <c r="A102" t="s">
        <v>122</v>
      </c>
      <c r="B102">
        <v>495</v>
      </c>
      <c r="C102">
        <v>337</v>
      </c>
      <c r="D102">
        <v>481</v>
      </c>
      <c r="E102">
        <v>352</v>
      </c>
      <c r="G102" s="6">
        <f t="shared" si="6"/>
        <v>-28.998977146154004</v>
      </c>
      <c r="H102" s="6">
        <f t="shared" si="5"/>
        <v>-34.824489156956794</v>
      </c>
      <c r="I102" s="7">
        <f t="shared" si="7"/>
        <v>6</v>
      </c>
      <c r="J102" s="7">
        <f t="shared" si="8"/>
        <v>0</v>
      </c>
      <c r="K102" s="7">
        <f t="shared" si="9"/>
        <v>6</v>
      </c>
      <c r="L102" s="11"/>
      <c r="M102" s="5"/>
      <c r="N102" s="5"/>
      <c r="O102" s="5"/>
      <c r="Q102" t="s">
        <v>122</v>
      </c>
      <c r="R102" t="s">
        <v>151</v>
      </c>
      <c r="S102">
        <v>481</v>
      </c>
      <c r="T102">
        <v>352</v>
      </c>
      <c r="U102">
        <v>6</v>
      </c>
      <c r="V102">
        <v>61</v>
      </c>
      <c r="W102">
        <v>22</v>
      </c>
    </row>
    <row r="103" spans="1:23" x14ac:dyDescent="0.25">
      <c r="A103" t="s">
        <v>123</v>
      </c>
      <c r="B103">
        <v>124</v>
      </c>
      <c r="C103">
        <v>278</v>
      </c>
      <c r="D103">
        <v>143</v>
      </c>
      <c r="E103">
        <v>333</v>
      </c>
      <c r="G103" s="6">
        <f t="shared" si="6"/>
        <v>-169.02775976218837</v>
      </c>
      <c r="H103" s="6">
        <f t="shared" si="5"/>
        <v>-152.28149837181661</v>
      </c>
      <c r="I103" s="7">
        <f t="shared" si="7"/>
        <v>17</v>
      </c>
      <c r="J103" s="7">
        <f t="shared" si="8"/>
        <v>0</v>
      </c>
      <c r="K103" s="7">
        <f t="shared" si="9"/>
        <v>17</v>
      </c>
      <c r="L103" s="11"/>
      <c r="M103" s="5"/>
      <c r="N103" s="5"/>
      <c r="O103" s="5"/>
      <c r="Q103" t="s">
        <v>123</v>
      </c>
      <c r="R103" t="s">
        <v>151</v>
      </c>
      <c r="S103">
        <v>143</v>
      </c>
      <c r="T103">
        <v>333</v>
      </c>
      <c r="U103">
        <v>17</v>
      </c>
      <c r="V103">
        <v>73</v>
      </c>
      <c r="W103">
        <v>50</v>
      </c>
    </row>
    <row r="104" spans="1:23" x14ac:dyDescent="0.25">
      <c r="A104" t="s">
        <v>124</v>
      </c>
      <c r="B104">
        <v>255</v>
      </c>
      <c r="C104">
        <v>429</v>
      </c>
      <c r="D104">
        <v>241</v>
      </c>
      <c r="E104">
        <v>449</v>
      </c>
      <c r="G104" s="6">
        <f t="shared" si="6"/>
        <v>-108.97887975571345</v>
      </c>
      <c r="H104" s="6">
        <f t="shared" si="5"/>
        <v>-110.70611239741493</v>
      </c>
      <c r="I104" s="7">
        <f t="shared" si="7"/>
        <v>2</v>
      </c>
      <c r="J104" s="7">
        <f t="shared" si="8"/>
        <v>0</v>
      </c>
      <c r="K104" s="7">
        <f t="shared" si="9"/>
        <v>2</v>
      </c>
      <c r="L104" s="11"/>
      <c r="M104" s="5"/>
      <c r="N104" s="5"/>
      <c r="O104" s="5"/>
      <c r="Q104" t="s">
        <v>124</v>
      </c>
      <c r="R104" t="s">
        <v>152</v>
      </c>
      <c r="S104">
        <v>241</v>
      </c>
      <c r="T104">
        <v>449</v>
      </c>
      <c r="U104">
        <v>2</v>
      </c>
      <c r="V104">
        <v>74</v>
      </c>
      <c r="W104">
        <v>40</v>
      </c>
    </row>
    <row r="105" spans="1:23" x14ac:dyDescent="0.25">
      <c r="A105" t="s">
        <v>125</v>
      </c>
      <c r="B105">
        <v>358</v>
      </c>
      <c r="C105">
        <v>436</v>
      </c>
      <c r="D105">
        <v>478</v>
      </c>
      <c r="E105">
        <v>362</v>
      </c>
      <c r="G105" s="6">
        <f t="shared" si="6"/>
        <v>-79.027759762188353</v>
      </c>
      <c r="H105" s="6">
        <f t="shared" si="5"/>
        <v>-37.673593339830454</v>
      </c>
      <c r="I105" s="7">
        <f t="shared" si="7"/>
        <v>42</v>
      </c>
      <c r="J105" s="7">
        <f t="shared" si="8"/>
        <v>0</v>
      </c>
      <c r="K105" s="7">
        <f t="shared" si="9"/>
        <v>42</v>
      </c>
      <c r="L105" s="11"/>
      <c r="M105" s="5"/>
      <c r="N105" s="5"/>
      <c r="O105" s="5"/>
      <c r="Q105" t="s">
        <v>125</v>
      </c>
      <c r="R105" t="s">
        <v>152</v>
      </c>
      <c r="S105">
        <v>478</v>
      </c>
      <c r="T105">
        <v>362</v>
      </c>
      <c r="U105">
        <v>42</v>
      </c>
      <c r="V105">
        <v>74</v>
      </c>
      <c r="W105">
        <v>55</v>
      </c>
    </row>
    <row r="106" spans="1:23" x14ac:dyDescent="0.25">
      <c r="A106" t="s">
        <v>126</v>
      </c>
      <c r="B106">
        <v>475</v>
      </c>
      <c r="C106">
        <v>366</v>
      </c>
      <c r="D106">
        <v>167</v>
      </c>
      <c r="E106">
        <v>115</v>
      </c>
      <c r="G106" s="6">
        <f t="shared" si="6"/>
        <v>-39.107772382680899</v>
      </c>
      <c r="H106" s="6">
        <f t="shared" si="5"/>
        <v>140.75140209036599</v>
      </c>
      <c r="I106" s="7">
        <f t="shared" si="7"/>
        <v>180</v>
      </c>
      <c r="J106" s="7">
        <f t="shared" si="8"/>
        <v>180</v>
      </c>
      <c r="K106" s="7">
        <f t="shared" si="9"/>
        <v>0</v>
      </c>
      <c r="L106" s="11"/>
      <c r="M106" s="5"/>
      <c r="N106" s="5"/>
      <c r="O106" s="5"/>
      <c r="Q106" t="s">
        <v>126</v>
      </c>
      <c r="R106" t="s">
        <v>152</v>
      </c>
      <c r="S106">
        <v>167</v>
      </c>
      <c r="T106">
        <v>115</v>
      </c>
      <c r="U106">
        <v>180</v>
      </c>
      <c r="V106">
        <v>51</v>
      </c>
      <c r="W106">
        <v>38</v>
      </c>
    </row>
    <row r="107" spans="1:23" x14ac:dyDescent="0.25">
      <c r="A107" t="s">
        <v>127</v>
      </c>
      <c r="B107">
        <v>189</v>
      </c>
      <c r="C107">
        <v>89</v>
      </c>
      <c r="D107">
        <v>188</v>
      </c>
      <c r="E107">
        <v>91</v>
      </c>
      <c r="G107" s="6">
        <f t="shared" si="6"/>
        <v>130.94326213870511</v>
      </c>
      <c r="H107" s="6">
        <f t="shared" si="5"/>
        <v>131.53792694386493</v>
      </c>
      <c r="I107" s="7">
        <f t="shared" si="7"/>
        <v>1</v>
      </c>
      <c r="J107" s="7">
        <f t="shared" si="8"/>
        <v>1</v>
      </c>
      <c r="K107" s="7">
        <f t="shared" si="9"/>
        <v>0</v>
      </c>
      <c r="L107" s="11"/>
      <c r="M107" s="5"/>
      <c r="N107" s="5"/>
      <c r="O107" s="5"/>
      <c r="Q107" t="s">
        <v>127</v>
      </c>
      <c r="R107" t="s">
        <v>153</v>
      </c>
      <c r="S107">
        <v>188</v>
      </c>
      <c r="T107">
        <v>91</v>
      </c>
      <c r="U107">
        <v>1</v>
      </c>
      <c r="V107">
        <v>66</v>
      </c>
      <c r="W107">
        <v>49</v>
      </c>
    </row>
    <row r="108" spans="1:23" x14ac:dyDescent="0.25">
      <c r="A108" t="s">
        <v>128</v>
      </c>
      <c r="B108">
        <v>223</v>
      </c>
      <c r="C108">
        <v>415</v>
      </c>
      <c r="D108">
        <v>170</v>
      </c>
      <c r="E108">
        <v>375</v>
      </c>
      <c r="G108" s="6">
        <f t="shared" si="6"/>
        <v>-118.99897714615399</v>
      </c>
      <c r="H108" s="6">
        <f t="shared" si="5"/>
        <v>-138.01278750418334</v>
      </c>
      <c r="I108" s="7">
        <f t="shared" si="7"/>
        <v>20</v>
      </c>
      <c r="J108" s="7">
        <f t="shared" si="8"/>
        <v>0</v>
      </c>
      <c r="K108" s="7">
        <f t="shared" si="9"/>
        <v>20</v>
      </c>
      <c r="L108" s="11"/>
      <c r="M108" s="5"/>
      <c r="N108" s="5"/>
      <c r="O108" s="5"/>
      <c r="Q108" t="s">
        <v>128</v>
      </c>
      <c r="R108" t="s">
        <v>153</v>
      </c>
      <c r="S108">
        <v>170</v>
      </c>
      <c r="T108">
        <v>375</v>
      </c>
      <c r="U108">
        <v>20</v>
      </c>
      <c r="V108">
        <v>76</v>
      </c>
      <c r="W108">
        <v>46</v>
      </c>
    </row>
    <row r="109" spans="1:23" x14ac:dyDescent="0.25">
      <c r="A109" t="s">
        <v>129</v>
      </c>
      <c r="B109">
        <v>145</v>
      </c>
      <c r="C109">
        <v>143</v>
      </c>
      <c r="D109">
        <v>493</v>
      </c>
      <c r="E109">
        <v>334</v>
      </c>
      <c r="G109" s="6">
        <f t="shared" si="6"/>
        <v>151.001022853846</v>
      </c>
      <c r="H109" s="6">
        <f t="shared" si="5"/>
        <v>-28.517560226477599</v>
      </c>
      <c r="I109" s="7">
        <f t="shared" si="7"/>
        <v>180</v>
      </c>
      <c r="J109" s="7">
        <f t="shared" si="8"/>
        <v>0</v>
      </c>
      <c r="K109" s="7">
        <f t="shared" si="9"/>
        <v>180</v>
      </c>
      <c r="L109" s="11"/>
      <c r="M109" s="5"/>
      <c r="N109" s="5"/>
      <c r="O109" s="5"/>
      <c r="Q109" t="s">
        <v>129</v>
      </c>
      <c r="R109" t="s">
        <v>153</v>
      </c>
      <c r="S109">
        <v>493</v>
      </c>
      <c r="T109">
        <v>334</v>
      </c>
      <c r="U109">
        <v>180</v>
      </c>
      <c r="V109">
        <v>75</v>
      </c>
      <c r="W109">
        <v>44</v>
      </c>
    </row>
    <row r="110" spans="1:23" x14ac:dyDescent="0.25">
      <c r="A110" t="s">
        <v>130</v>
      </c>
      <c r="B110">
        <v>135</v>
      </c>
      <c r="C110">
        <v>315</v>
      </c>
      <c r="D110">
        <v>243</v>
      </c>
      <c r="E110">
        <v>425</v>
      </c>
      <c r="G110" s="6">
        <f t="shared" si="6"/>
        <v>-157.93210043758978</v>
      </c>
      <c r="H110" s="6">
        <f t="shared" si="5"/>
        <v>-112.59787040804093</v>
      </c>
      <c r="I110" s="7">
        <f t="shared" si="7"/>
        <v>46</v>
      </c>
      <c r="J110" s="7">
        <f t="shared" si="8"/>
        <v>0</v>
      </c>
      <c r="K110" s="7">
        <f t="shared" si="9"/>
        <v>46</v>
      </c>
      <c r="L110" s="11"/>
      <c r="M110" s="5"/>
      <c r="N110" s="5"/>
      <c r="O110" s="5"/>
      <c r="Q110" t="s">
        <v>130</v>
      </c>
      <c r="R110" t="s">
        <v>150</v>
      </c>
      <c r="S110">
        <v>243</v>
      </c>
      <c r="T110">
        <v>425</v>
      </c>
      <c r="U110">
        <v>46</v>
      </c>
      <c r="V110">
        <v>46</v>
      </c>
      <c r="W110">
        <v>16</v>
      </c>
    </row>
    <row r="111" spans="1:23" x14ac:dyDescent="0.25">
      <c r="A111" t="s">
        <v>131</v>
      </c>
      <c r="B111">
        <v>497</v>
      </c>
      <c r="C111">
        <v>334</v>
      </c>
      <c r="D111">
        <v>469</v>
      </c>
      <c r="E111">
        <v>369</v>
      </c>
      <c r="G111" s="6">
        <f t="shared" si="6"/>
        <v>-27.971584581381421</v>
      </c>
      <c r="H111" s="6">
        <f t="shared" si="5"/>
        <v>-40.885090901762752</v>
      </c>
      <c r="I111" s="7">
        <f t="shared" si="7"/>
        <v>13</v>
      </c>
      <c r="J111" s="7">
        <f t="shared" si="8"/>
        <v>0</v>
      </c>
      <c r="K111" s="7">
        <f t="shared" si="9"/>
        <v>13</v>
      </c>
      <c r="L111" s="11"/>
      <c r="M111" s="5"/>
      <c r="N111" s="5"/>
      <c r="O111" s="5"/>
      <c r="Q111" t="s">
        <v>131</v>
      </c>
      <c r="R111" t="s">
        <v>150</v>
      </c>
      <c r="S111">
        <v>469</v>
      </c>
      <c r="T111">
        <v>369</v>
      </c>
      <c r="U111">
        <v>13</v>
      </c>
      <c r="V111">
        <v>74</v>
      </c>
      <c r="W111">
        <v>46</v>
      </c>
    </row>
    <row r="112" spans="1:23" x14ac:dyDescent="0.25">
      <c r="A112" t="s">
        <v>132</v>
      </c>
      <c r="B112">
        <v>292</v>
      </c>
      <c r="C112">
        <v>438</v>
      </c>
      <c r="D112">
        <v>208</v>
      </c>
      <c r="E112">
        <v>403</v>
      </c>
      <c r="G112" s="6">
        <f t="shared" si="6"/>
        <v>-98.049061701674503</v>
      </c>
      <c r="H112" s="6">
        <f t="shared" si="5"/>
        <v>-124.49360221209083</v>
      </c>
      <c r="I112" s="7">
        <f t="shared" si="7"/>
        <v>27</v>
      </c>
      <c r="J112" s="7">
        <f t="shared" si="8"/>
        <v>0</v>
      </c>
      <c r="K112" s="7">
        <f t="shared" si="9"/>
        <v>27</v>
      </c>
      <c r="L112" s="11"/>
      <c r="M112" s="5"/>
      <c r="N112" s="5"/>
      <c r="O112" s="5"/>
      <c r="Q112" t="s">
        <v>132</v>
      </c>
      <c r="R112" t="s">
        <v>150</v>
      </c>
      <c r="S112">
        <v>208</v>
      </c>
      <c r="T112">
        <v>403</v>
      </c>
      <c r="U112">
        <v>27</v>
      </c>
      <c r="V112">
        <v>73</v>
      </c>
      <c r="W112">
        <v>57</v>
      </c>
    </row>
    <row r="113" spans="1:23" x14ac:dyDescent="0.25">
      <c r="A113" t="s">
        <v>133</v>
      </c>
      <c r="B113">
        <v>124</v>
      </c>
      <c r="C113">
        <v>282</v>
      </c>
      <c r="D113">
        <v>160</v>
      </c>
      <c r="E113">
        <v>357</v>
      </c>
      <c r="G113" s="6">
        <f t="shared" si="6"/>
        <v>-167.90524292298787</v>
      </c>
      <c r="H113" s="6">
        <f t="shared" si="5"/>
        <v>-143.82386194304047</v>
      </c>
      <c r="I113" s="7">
        <f t="shared" si="7"/>
        <v>25</v>
      </c>
      <c r="J113" s="7">
        <f t="shared" si="8"/>
        <v>0</v>
      </c>
      <c r="K113" s="7">
        <f t="shared" si="9"/>
        <v>25</v>
      </c>
      <c r="L113" s="11"/>
      <c r="M113" s="5"/>
      <c r="N113" s="5"/>
      <c r="O113" s="5"/>
      <c r="Q113" t="s">
        <v>133</v>
      </c>
      <c r="R113" t="s">
        <v>151</v>
      </c>
      <c r="S113">
        <v>160</v>
      </c>
      <c r="T113">
        <v>357</v>
      </c>
      <c r="U113">
        <v>25</v>
      </c>
      <c r="V113">
        <v>66</v>
      </c>
      <c r="W113">
        <v>50</v>
      </c>
    </row>
    <row r="114" spans="1:23" x14ac:dyDescent="0.25">
      <c r="A114" t="s">
        <v>134</v>
      </c>
      <c r="B114">
        <v>313</v>
      </c>
      <c r="C114">
        <v>40</v>
      </c>
      <c r="D114">
        <v>375</v>
      </c>
      <c r="E114">
        <v>48</v>
      </c>
      <c r="G114" s="6">
        <f t="shared" si="6"/>
        <v>92.004534032105894</v>
      </c>
      <c r="H114" s="6">
        <f t="shared" si="5"/>
        <v>74.015198479765417</v>
      </c>
      <c r="I114" s="7">
        <f t="shared" si="7"/>
        <v>18</v>
      </c>
      <c r="J114" s="7">
        <f t="shared" si="8"/>
        <v>18</v>
      </c>
      <c r="K114" s="7">
        <f t="shared" si="9"/>
        <v>0</v>
      </c>
      <c r="L114" s="11"/>
      <c r="M114" s="5"/>
      <c r="N114" s="5"/>
      <c r="O114" s="5"/>
      <c r="Q114" t="s">
        <v>134</v>
      </c>
      <c r="R114" t="s">
        <v>151</v>
      </c>
      <c r="S114">
        <v>375</v>
      </c>
      <c r="T114">
        <v>48</v>
      </c>
      <c r="U114">
        <v>18</v>
      </c>
      <c r="V114">
        <v>50</v>
      </c>
      <c r="W114">
        <v>16</v>
      </c>
    </row>
    <row r="115" spans="1:23" x14ac:dyDescent="0.25">
      <c r="A115" t="s">
        <v>135</v>
      </c>
      <c r="B115">
        <v>162</v>
      </c>
      <c r="C115">
        <v>117</v>
      </c>
      <c r="D115">
        <v>135</v>
      </c>
      <c r="E115">
        <v>158</v>
      </c>
      <c r="G115" s="6">
        <f t="shared" si="6"/>
        <v>142.09991964463163</v>
      </c>
      <c r="H115" s="6">
        <f t="shared" si="5"/>
        <v>156.09500802520117</v>
      </c>
      <c r="I115" s="7">
        <f t="shared" si="7"/>
        <v>14</v>
      </c>
      <c r="J115" s="7">
        <f t="shared" si="8"/>
        <v>14</v>
      </c>
      <c r="K115" s="7">
        <f t="shared" si="9"/>
        <v>0</v>
      </c>
      <c r="L115" s="11"/>
      <c r="M115" s="5"/>
      <c r="N115" s="5"/>
      <c r="O115" s="5"/>
      <c r="Q115" t="s">
        <v>135</v>
      </c>
      <c r="R115" t="s">
        <v>151</v>
      </c>
      <c r="S115">
        <v>135</v>
      </c>
      <c r="T115">
        <v>158</v>
      </c>
      <c r="U115">
        <v>14</v>
      </c>
      <c r="V115">
        <v>75</v>
      </c>
      <c r="W115">
        <v>75</v>
      </c>
    </row>
    <row r="116" spans="1:23" x14ac:dyDescent="0.25">
      <c r="A116" t="s">
        <v>136</v>
      </c>
      <c r="B116">
        <v>278</v>
      </c>
      <c r="C116">
        <v>44</v>
      </c>
      <c r="D116">
        <v>163</v>
      </c>
      <c r="E116">
        <v>119</v>
      </c>
      <c r="G116" s="6">
        <f t="shared" si="6"/>
        <v>102.09475707701209</v>
      </c>
      <c r="H116" s="6">
        <f t="shared" si="5"/>
        <v>142.37853584267384</v>
      </c>
      <c r="I116" s="7">
        <f t="shared" si="7"/>
        <v>41</v>
      </c>
      <c r="J116" s="7">
        <f t="shared" si="8"/>
        <v>41</v>
      </c>
      <c r="K116" s="7">
        <f t="shared" si="9"/>
        <v>0</v>
      </c>
      <c r="L116" s="11"/>
      <c r="M116" s="5"/>
      <c r="N116" s="5"/>
      <c r="O116" s="5"/>
      <c r="Q116" t="s">
        <v>136</v>
      </c>
      <c r="R116" t="s">
        <v>152</v>
      </c>
      <c r="S116">
        <v>163</v>
      </c>
      <c r="T116">
        <v>119</v>
      </c>
      <c r="U116">
        <v>41</v>
      </c>
      <c r="V116">
        <v>66</v>
      </c>
      <c r="W116">
        <v>25</v>
      </c>
    </row>
    <row r="117" spans="1:23" x14ac:dyDescent="0.25">
      <c r="A117" t="s">
        <v>137</v>
      </c>
      <c r="B117">
        <v>520</v>
      </c>
      <c r="C117">
        <v>233</v>
      </c>
      <c r="D117">
        <v>514</v>
      </c>
      <c r="E117">
        <v>201</v>
      </c>
      <c r="G117" s="6">
        <f t="shared" si="6"/>
        <v>2.0045340321059042</v>
      </c>
      <c r="H117" s="6">
        <f t="shared" si="5"/>
        <v>11.366717172487697</v>
      </c>
      <c r="I117" s="7">
        <f t="shared" si="7"/>
        <v>10</v>
      </c>
      <c r="J117" s="7">
        <f t="shared" si="8"/>
        <v>10</v>
      </c>
      <c r="K117" s="7">
        <f t="shared" si="9"/>
        <v>0</v>
      </c>
      <c r="L117" s="11"/>
      <c r="M117" s="5"/>
      <c r="N117" s="5"/>
      <c r="O117" s="5"/>
      <c r="Q117" t="s">
        <v>137</v>
      </c>
      <c r="R117" t="s">
        <v>152</v>
      </c>
      <c r="S117">
        <v>514</v>
      </c>
      <c r="T117">
        <v>201</v>
      </c>
      <c r="U117">
        <v>10</v>
      </c>
      <c r="V117">
        <v>74</v>
      </c>
      <c r="W117">
        <v>46</v>
      </c>
    </row>
    <row r="118" spans="1:23" x14ac:dyDescent="0.25">
      <c r="A118" t="s">
        <v>138</v>
      </c>
      <c r="B118">
        <v>426</v>
      </c>
      <c r="C118">
        <v>410</v>
      </c>
      <c r="D118">
        <v>137</v>
      </c>
      <c r="E118">
        <v>164</v>
      </c>
      <c r="G118" s="6">
        <f t="shared" si="6"/>
        <v>-58.055247223796606</v>
      </c>
      <c r="H118" s="6">
        <f t="shared" si="5"/>
        <v>157.4468614730892</v>
      </c>
      <c r="I118" s="7">
        <f t="shared" si="7"/>
        <v>145</v>
      </c>
      <c r="J118" s="7">
        <f t="shared" si="8"/>
        <v>145</v>
      </c>
      <c r="K118" s="7">
        <f t="shared" si="9"/>
        <v>0</v>
      </c>
      <c r="L118" s="11"/>
      <c r="M118" s="5"/>
      <c r="N118" s="5"/>
      <c r="O118" s="5"/>
      <c r="Q118" t="s">
        <v>138</v>
      </c>
      <c r="R118" t="s">
        <v>152</v>
      </c>
      <c r="S118">
        <v>137</v>
      </c>
      <c r="T118">
        <v>164</v>
      </c>
      <c r="U118">
        <v>145</v>
      </c>
      <c r="V118">
        <v>56</v>
      </c>
      <c r="W118">
        <v>55</v>
      </c>
    </row>
    <row r="119" spans="1:23" x14ac:dyDescent="0.25">
      <c r="A119" t="s">
        <v>139</v>
      </c>
      <c r="B119">
        <v>348</v>
      </c>
      <c r="C119">
        <v>42</v>
      </c>
      <c r="D119">
        <v>467</v>
      </c>
      <c r="E119">
        <v>110</v>
      </c>
      <c r="G119" s="6">
        <f t="shared" si="6"/>
        <v>81.950938298325497</v>
      </c>
      <c r="H119" s="6">
        <f t="shared" si="5"/>
        <v>41.488057348301055</v>
      </c>
      <c r="I119" s="7">
        <f t="shared" si="7"/>
        <v>41</v>
      </c>
      <c r="J119" s="7">
        <f t="shared" si="8"/>
        <v>41</v>
      </c>
      <c r="K119" s="7">
        <f t="shared" si="9"/>
        <v>0</v>
      </c>
      <c r="L119" s="11"/>
      <c r="M119" s="5"/>
      <c r="N119" s="5"/>
      <c r="O119" s="5"/>
      <c r="Q119" t="s">
        <v>139</v>
      </c>
      <c r="R119" t="s">
        <v>153</v>
      </c>
      <c r="S119">
        <v>467</v>
      </c>
      <c r="T119">
        <v>110</v>
      </c>
      <c r="U119">
        <v>41</v>
      </c>
      <c r="V119">
        <v>69</v>
      </c>
      <c r="W119">
        <v>59</v>
      </c>
    </row>
    <row r="120" spans="1:23" x14ac:dyDescent="0.25">
      <c r="A120" t="s">
        <v>140</v>
      </c>
      <c r="B120">
        <v>469</v>
      </c>
      <c r="C120">
        <v>106</v>
      </c>
      <c r="D120">
        <v>148</v>
      </c>
      <c r="E120">
        <v>343</v>
      </c>
      <c r="G120" s="6">
        <f t="shared" si="6"/>
        <v>41.965960353054982</v>
      </c>
      <c r="H120" s="6">
        <f t="shared" si="5"/>
        <v>-149.08525609883961</v>
      </c>
      <c r="I120" s="7">
        <f t="shared" si="7"/>
        <v>169</v>
      </c>
      <c r="J120" s="7">
        <f t="shared" si="8"/>
        <v>0</v>
      </c>
      <c r="K120" s="7">
        <f t="shared" si="9"/>
        <v>169</v>
      </c>
      <c r="L120" s="11"/>
      <c r="M120" s="5"/>
      <c r="N120" s="5"/>
      <c r="O120" s="5"/>
      <c r="Q120" t="s">
        <v>140</v>
      </c>
      <c r="R120" t="s">
        <v>153</v>
      </c>
      <c r="S120">
        <v>148</v>
      </c>
      <c r="T120">
        <v>343</v>
      </c>
      <c r="U120">
        <v>169</v>
      </c>
      <c r="V120">
        <v>48</v>
      </c>
      <c r="W120">
        <v>11</v>
      </c>
    </row>
    <row r="121" spans="1:23" x14ac:dyDescent="0.25">
      <c r="A121" t="s">
        <v>141</v>
      </c>
      <c r="B121">
        <v>143</v>
      </c>
      <c r="C121">
        <v>146</v>
      </c>
      <c r="D121">
        <v>240</v>
      </c>
      <c r="E121">
        <v>56</v>
      </c>
      <c r="G121" s="6">
        <f t="shared" si="6"/>
        <v>152.02841541861858</v>
      </c>
      <c r="H121" s="6">
        <f t="shared" si="5"/>
        <v>113.49856567595209</v>
      </c>
      <c r="I121" s="7">
        <f t="shared" si="7"/>
        <v>39</v>
      </c>
      <c r="J121" s="7">
        <f t="shared" si="8"/>
        <v>39</v>
      </c>
      <c r="K121" s="7">
        <f t="shared" si="9"/>
        <v>0</v>
      </c>
      <c r="L121" s="11"/>
      <c r="M121" s="5"/>
      <c r="N121" s="5"/>
      <c r="O121" s="5"/>
      <c r="Q121" t="s">
        <v>141</v>
      </c>
      <c r="R121" t="s">
        <v>153</v>
      </c>
      <c r="S121">
        <v>240</v>
      </c>
      <c r="T121">
        <v>56</v>
      </c>
      <c r="U121">
        <v>39</v>
      </c>
      <c r="V121">
        <v>36</v>
      </c>
      <c r="W121">
        <v>52</v>
      </c>
    </row>
  </sheetData>
  <sortState ref="AG2:AI121">
    <sortCondition ref="AG2:AG121"/>
  </sortState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AK353"/>
  <sheetViews>
    <sheetView topLeftCell="B127" zoomScaleNormal="100" workbookViewId="0">
      <pane xSplit="37875" topLeftCell="AR1"/>
      <selection activeCell="AG266" sqref="AG266"/>
      <selection pane="topRight" activeCell="AR1" sqref="AR1"/>
    </sheetView>
  </sheetViews>
  <sheetFormatPr defaultRowHeight="15" x14ac:dyDescent="0.25"/>
  <cols>
    <col min="1" max="1" width="14.85546875" style="43" customWidth="1"/>
    <col min="2" max="17" width="9.140625" style="44"/>
    <col min="18" max="18" width="9.5703125" style="44" bestFit="1" customWidth="1"/>
    <col min="19" max="16384" width="9.140625" style="43"/>
  </cols>
  <sheetData>
    <row r="1" spans="1:18" ht="15.75" x14ac:dyDescent="0.25">
      <c r="A1" s="41"/>
      <c r="B1" s="42" t="s">
        <v>154</v>
      </c>
      <c r="C1" s="42" t="s">
        <v>155</v>
      </c>
      <c r="D1" s="42" t="s">
        <v>156</v>
      </c>
      <c r="E1" s="42" t="s">
        <v>157</v>
      </c>
      <c r="F1" s="42" t="s">
        <v>158</v>
      </c>
      <c r="G1" s="42" t="s">
        <v>159</v>
      </c>
      <c r="H1" s="42" t="s">
        <v>160</v>
      </c>
      <c r="I1" s="42" t="s">
        <v>161</v>
      </c>
      <c r="J1" s="42" t="s">
        <v>162</v>
      </c>
      <c r="K1" s="42" t="s">
        <v>163</v>
      </c>
      <c r="L1" s="42" t="s">
        <v>164</v>
      </c>
      <c r="M1" s="42" t="s">
        <v>165</v>
      </c>
      <c r="N1" s="42" t="s">
        <v>166</v>
      </c>
      <c r="O1" s="42" t="s">
        <v>167</v>
      </c>
      <c r="P1" s="42" t="s">
        <v>168</v>
      </c>
      <c r="Q1" s="42" t="s">
        <v>169</v>
      </c>
      <c r="R1" s="42"/>
    </row>
    <row r="2" spans="1:18" ht="15.75" x14ac:dyDescent="0.25">
      <c r="A2" s="41">
        <v>1</v>
      </c>
      <c r="B2" s="43">
        <v>1</v>
      </c>
      <c r="C2" s="43">
        <v>1</v>
      </c>
      <c r="D2" s="43">
        <v>1</v>
      </c>
      <c r="E2" s="43">
        <v>1</v>
      </c>
      <c r="F2" s="43">
        <v>1</v>
      </c>
      <c r="G2" s="43">
        <v>1</v>
      </c>
      <c r="H2" s="43">
        <v>1</v>
      </c>
      <c r="I2" s="43">
        <v>1</v>
      </c>
      <c r="J2" s="43">
        <v>1</v>
      </c>
      <c r="K2" s="43">
        <v>1</v>
      </c>
      <c r="L2" s="43">
        <v>1</v>
      </c>
      <c r="M2" s="43">
        <v>1</v>
      </c>
      <c r="N2" s="43">
        <v>2</v>
      </c>
      <c r="O2" s="43">
        <v>1</v>
      </c>
      <c r="P2" s="43">
        <v>1</v>
      </c>
      <c r="Q2" s="43">
        <v>1</v>
      </c>
    </row>
    <row r="3" spans="1:18" ht="15.75" x14ac:dyDescent="0.25">
      <c r="A3" s="41">
        <v>2</v>
      </c>
      <c r="B3" s="43">
        <v>1</v>
      </c>
      <c r="C3" s="43">
        <v>1</v>
      </c>
      <c r="D3" s="43">
        <v>1</v>
      </c>
      <c r="E3" s="43">
        <v>1</v>
      </c>
      <c r="F3" s="43">
        <v>1</v>
      </c>
      <c r="G3" s="43">
        <v>1</v>
      </c>
      <c r="H3" s="43">
        <v>1</v>
      </c>
      <c r="I3" s="43">
        <v>1</v>
      </c>
      <c r="J3" s="43">
        <v>1</v>
      </c>
      <c r="K3" s="43">
        <v>1</v>
      </c>
      <c r="L3" s="43">
        <v>1</v>
      </c>
      <c r="M3" s="43">
        <v>2</v>
      </c>
      <c r="N3" s="43">
        <v>2</v>
      </c>
      <c r="O3" s="43">
        <v>1</v>
      </c>
      <c r="P3" s="43">
        <v>1</v>
      </c>
      <c r="Q3" s="43">
        <v>1</v>
      </c>
    </row>
    <row r="4" spans="1:18" ht="15.75" x14ac:dyDescent="0.25">
      <c r="A4" s="41">
        <v>3</v>
      </c>
      <c r="B4" s="43">
        <v>1</v>
      </c>
      <c r="C4" s="43">
        <v>1</v>
      </c>
      <c r="D4" s="43">
        <v>1</v>
      </c>
      <c r="E4" s="43">
        <v>1</v>
      </c>
      <c r="F4" s="43">
        <v>1</v>
      </c>
      <c r="G4" s="43">
        <v>1</v>
      </c>
      <c r="H4" s="43">
        <v>1</v>
      </c>
      <c r="I4" s="43">
        <v>2</v>
      </c>
      <c r="J4" s="43">
        <v>1</v>
      </c>
      <c r="K4" s="43">
        <v>1</v>
      </c>
      <c r="L4" s="43">
        <v>1</v>
      </c>
      <c r="M4" s="43">
        <v>2</v>
      </c>
      <c r="N4" s="43">
        <v>2</v>
      </c>
      <c r="O4" s="43">
        <v>1</v>
      </c>
      <c r="P4" s="43">
        <v>1</v>
      </c>
      <c r="Q4" s="43">
        <v>2</v>
      </c>
    </row>
    <row r="5" spans="1:18" ht="15.75" x14ac:dyDescent="0.25">
      <c r="A5" s="41">
        <v>4</v>
      </c>
      <c r="B5" s="43">
        <v>1</v>
      </c>
      <c r="C5" s="43">
        <v>1</v>
      </c>
      <c r="D5" s="43">
        <v>2</v>
      </c>
      <c r="E5" s="43">
        <v>1</v>
      </c>
      <c r="F5" s="43">
        <v>1</v>
      </c>
      <c r="G5" s="43">
        <v>1</v>
      </c>
      <c r="H5" s="43">
        <v>2</v>
      </c>
      <c r="I5" s="43">
        <v>3</v>
      </c>
      <c r="J5" s="43">
        <v>2</v>
      </c>
      <c r="K5" s="43">
        <v>1</v>
      </c>
      <c r="L5" s="43">
        <v>1</v>
      </c>
      <c r="M5" s="43">
        <v>2</v>
      </c>
      <c r="N5" s="43">
        <v>2</v>
      </c>
      <c r="O5" s="43">
        <v>1</v>
      </c>
      <c r="P5" s="43">
        <v>2</v>
      </c>
      <c r="Q5" s="43">
        <v>2</v>
      </c>
    </row>
    <row r="6" spans="1:18" ht="15.75" x14ac:dyDescent="0.25">
      <c r="A6" s="41">
        <v>5</v>
      </c>
      <c r="B6" s="43">
        <v>1</v>
      </c>
      <c r="C6" s="43">
        <v>2</v>
      </c>
      <c r="D6" s="43">
        <v>2</v>
      </c>
      <c r="E6" s="43">
        <v>2</v>
      </c>
      <c r="F6" s="43">
        <v>1</v>
      </c>
      <c r="G6" s="43">
        <v>1</v>
      </c>
      <c r="H6" s="43">
        <v>2</v>
      </c>
      <c r="I6" s="43">
        <v>3</v>
      </c>
      <c r="J6" s="43">
        <v>2</v>
      </c>
      <c r="K6" s="43">
        <v>1</v>
      </c>
      <c r="L6" s="43">
        <v>1</v>
      </c>
      <c r="M6" s="43">
        <v>3</v>
      </c>
      <c r="N6" s="43">
        <v>2</v>
      </c>
      <c r="O6" s="43">
        <v>1</v>
      </c>
      <c r="P6" s="43">
        <v>2</v>
      </c>
      <c r="Q6" s="43">
        <v>2</v>
      </c>
    </row>
    <row r="7" spans="1:18" ht="15.75" x14ac:dyDescent="0.25">
      <c r="A7" s="41">
        <v>6</v>
      </c>
      <c r="B7" s="43">
        <v>1</v>
      </c>
      <c r="C7" s="43">
        <v>2</v>
      </c>
      <c r="D7" s="43">
        <v>2</v>
      </c>
      <c r="E7" s="43">
        <v>2</v>
      </c>
      <c r="F7" s="43">
        <v>2</v>
      </c>
      <c r="G7" s="43">
        <v>1</v>
      </c>
      <c r="H7" s="43">
        <v>2</v>
      </c>
      <c r="I7" s="43">
        <v>3</v>
      </c>
      <c r="J7" s="43">
        <v>2</v>
      </c>
      <c r="K7" s="43">
        <v>1</v>
      </c>
      <c r="L7" s="43">
        <v>1</v>
      </c>
      <c r="M7" s="43">
        <v>4</v>
      </c>
      <c r="N7" s="43">
        <v>2</v>
      </c>
      <c r="O7" s="43">
        <v>2</v>
      </c>
      <c r="P7" s="43">
        <v>2</v>
      </c>
      <c r="Q7" s="43">
        <v>2</v>
      </c>
    </row>
    <row r="8" spans="1:18" ht="15.75" x14ac:dyDescent="0.25">
      <c r="A8" s="41">
        <v>7</v>
      </c>
      <c r="B8" s="43">
        <v>2</v>
      </c>
      <c r="C8" s="43">
        <v>2</v>
      </c>
      <c r="D8" s="43">
        <v>2</v>
      </c>
      <c r="E8" s="43">
        <v>2</v>
      </c>
      <c r="F8" s="43">
        <v>2</v>
      </c>
      <c r="G8" s="43">
        <v>1</v>
      </c>
      <c r="H8" s="43">
        <v>3</v>
      </c>
      <c r="I8" s="43">
        <v>3</v>
      </c>
      <c r="J8" s="43">
        <v>2</v>
      </c>
      <c r="K8" s="43">
        <v>1</v>
      </c>
      <c r="L8" s="43">
        <v>2</v>
      </c>
      <c r="M8" s="43">
        <v>5</v>
      </c>
      <c r="N8" s="43">
        <v>3</v>
      </c>
      <c r="O8" s="43">
        <v>2</v>
      </c>
      <c r="P8" s="43">
        <v>2</v>
      </c>
      <c r="Q8" s="43">
        <v>2</v>
      </c>
    </row>
    <row r="9" spans="1:18" ht="15.75" x14ac:dyDescent="0.25">
      <c r="A9" s="41">
        <v>8</v>
      </c>
      <c r="B9" s="43">
        <v>2</v>
      </c>
      <c r="C9" s="43">
        <v>2</v>
      </c>
      <c r="D9" s="43">
        <v>2</v>
      </c>
      <c r="E9" s="43">
        <v>3</v>
      </c>
      <c r="F9" s="43">
        <v>2</v>
      </c>
      <c r="G9" s="43">
        <v>1</v>
      </c>
      <c r="H9" s="43">
        <v>3</v>
      </c>
      <c r="I9" s="43">
        <v>4</v>
      </c>
      <c r="J9" s="43">
        <v>3</v>
      </c>
      <c r="K9" s="43">
        <v>1</v>
      </c>
      <c r="L9" s="43">
        <v>2</v>
      </c>
      <c r="M9" s="43">
        <v>5</v>
      </c>
      <c r="N9" s="43">
        <v>3</v>
      </c>
      <c r="O9" s="43">
        <v>2</v>
      </c>
      <c r="P9" s="43">
        <v>2</v>
      </c>
      <c r="Q9" s="43">
        <v>3</v>
      </c>
    </row>
    <row r="10" spans="1:18" ht="15.75" x14ac:dyDescent="0.25">
      <c r="A10" s="41">
        <v>9</v>
      </c>
      <c r="B10" s="43">
        <v>2</v>
      </c>
      <c r="C10" s="43">
        <v>2</v>
      </c>
      <c r="D10" s="43">
        <v>2</v>
      </c>
      <c r="E10" s="43">
        <v>3</v>
      </c>
      <c r="F10" s="43">
        <v>2</v>
      </c>
      <c r="G10" s="43">
        <v>1</v>
      </c>
      <c r="H10" s="43">
        <v>5</v>
      </c>
      <c r="I10" s="43">
        <v>5</v>
      </c>
      <c r="J10" s="43">
        <v>3</v>
      </c>
      <c r="K10" s="43">
        <v>1</v>
      </c>
      <c r="L10" s="43">
        <v>2</v>
      </c>
      <c r="M10" s="43">
        <v>6</v>
      </c>
      <c r="N10" s="43">
        <v>3</v>
      </c>
      <c r="O10" s="43">
        <v>2</v>
      </c>
      <c r="P10" s="43">
        <v>2</v>
      </c>
      <c r="Q10" s="43">
        <v>4</v>
      </c>
    </row>
    <row r="11" spans="1:18" ht="15.75" x14ac:dyDescent="0.25">
      <c r="A11" s="41">
        <v>10</v>
      </c>
      <c r="B11" s="43">
        <v>2</v>
      </c>
      <c r="C11" s="43">
        <v>2</v>
      </c>
      <c r="D11" s="43">
        <v>2</v>
      </c>
      <c r="E11" s="43">
        <v>4</v>
      </c>
      <c r="F11" s="43">
        <v>2</v>
      </c>
      <c r="G11" s="43">
        <v>1</v>
      </c>
      <c r="H11" s="43">
        <v>5</v>
      </c>
      <c r="I11" s="43">
        <v>7</v>
      </c>
      <c r="J11" s="43">
        <v>3</v>
      </c>
      <c r="K11" s="43">
        <v>1</v>
      </c>
      <c r="L11" s="43">
        <v>2</v>
      </c>
      <c r="M11" s="43">
        <v>6</v>
      </c>
      <c r="N11" s="43">
        <v>3</v>
      </c>
      <c r="O11" s="43">
        <v>3</v>
      </c>
      <c r="P11" s="43">
        <v>2</v>
      </c>
      <c r="Q11" s="43">
        <v>4</v>
      </c>
    </row>
    <row r="12" spans="1:18" ht="15.75" x14ac:dyDescent="0.25">
      <c r="A12" s="41">
        <v>11</v>
      </c>
      <c r="B12" s="43">
        <v>2</v>
      </c>
      <c r="C12" s="43">
        <v>3</v>
      </c>
      <c r="D12" s="43">
        <v>3</v>
      </c>
      <c r="E12" s="43">
        <v>4</v>
      </c>
      <c r="F12" s="43">
        <v>2</v>
      </c>
      <c r="G12" s="43">
        <v>1</v>
      </c>
      <c r="H12" s="43">
        <v>6</v>
      </c>
      <c r="I12" s="43">
        <v>7</v>
      </c>
      <c r="J12" s="43">
        <v>3</v>
      </c>
      <c r="K12" s="43">
        <v>1</v>
      </c>
      <c r="L12" s="43">
        <v>2</v>
      </c>
      <c r="M12" s="43">
        <v>7</v>
      </c>
      <c r="N12" s="43">
        <v>4</v>
      </c>
      <c r="O12" s="43">
        <v>3</v>
      </c>
      <c r="P12" s="43">
        <v>2</v>
      </c>
      <c r="Q12" s="43">
        <v>5</v>
      </c>
    </row>
    <row r="13" spans="1:18" ht="15.75" x14ac:dyDescent="0.25">
      <c r="A13" s="41">
        <v>12</v>
      </c>
      <c r="B13" s="43">
        <v>2</v>
      </c>
      <c r="C13" s="43">
        <v>3</v>
      </c>
      <c r="D13" s="43">
        <v>3</v>
      </c>
      <c r="E13" s="43">
        <v>4</v>
      </c>
      <c r="F13" s="43">
        <v>2</v>
      </c>
      <c r="G13" s="43">
        <v>1</v>
      </c>
      <c r="H13" s="43">
        <v>6</v>
      </c>
      <c r="I13" s="43">
        <v>7</v>
      </c>
      <c r="J13" s="43">
        <v>3</v>
      </c>
      <c r="K13" s="43">
        <v>2</v>
      </c>
      <c r="L13" s="43">
        <v>2</v>
      </c>
      <c r="M13" s="43">
        <v>7</v>
      </c>
      <c r="N13" s="43">
        <v>5</v>
      </c>
      <c r="O13" s="43">
        <v>3</v>
      </c>
      <c r="P13" s="43">
        <v>2</v>
      </c>
      <c r="Q13" s="43">
        <v>5</v>
      </c>
    </row>
    <row r="14" spans="1:18" ht="15.75" x14ac:dyDescent="0.25">
      <c r="A14" s="41">
        <v>13</v>
      </c>
      <c r="B14" s="43">
        <v>2</v>
      </c>
      <c r="C14" s="43">
        <v>3</v>
      </c>
      <c r="D14" s="43">
        <v>3</v>
      </c>
      <c r="E14" s="43">
        <v>4</v>
      </c>
      <c r="F14" s="43">
        <v>2</v>
      </c>
      <c r="G14" s="43">
        <v>2</v>
      </c>
      <c r="H14" s="43">
        <v>7</v>
      </c>
      <c r="I14" s="43">
        <v>8</v>
      </c>
      <c r="J14" s="43">
        <v>4</v>
      </c>
      <c r="K14" s="43">
        <v>2</v>
      </c>
      <c r="L14" s="43">
        <v>3</v>
      </c>
      <c r="M14" s="43">
        <v>7</v>
      </c>
      <c r="N14" s="43">
        <v>5</v>
      </c>
      <c r="O14" s="43">
        <v>3</v>
      </c>
      <c r="P14" s="43">
        <v>2</v>
      </c>
      <c r="Q14" s="43">
        <v>5</v>
      </c>
    </row>
    <row r="15" spans="1:18" ht="15.75" x14ac:dyDescent="0.25">
      <c r="A15" s="41">
        <v>14</v>
      </c>
      <c r="B15" s="43">
        <v>3</v>
      </c>
      <c r="C15" s="43">
        <v>3</v>
      </c>
      <c r="D15" s="43">
        <v>3</v>
      </c>
      <c r="E15" s="43">
        <v>4</v>
      </c>
      <c r="F15" s="43">
        <v>2</v>
      </c>
      <c r="G15" s="43">
        <v>2</v>
      </c>
      <c r="H15" s="43">
        <v>7</v>
      </c>
      <c r="I15" s="43">
        <v>8</v>
      </c>
      <c r="J15" s="43">
        <v>4</v>
      </c>
      <c r="K15" s="43">
        <v>2</v>
      </c>
      <c r="L15" s="43">
        <v>3</v>
      </c>
      <c r="M15" s="43">
        <v>9</v>
      </c>
      <c r="N15" s="43">
        <v>5</v>
      </c>
      <c r="O15" s="43">
        <v>4</v>
      </c>
      <c r="P15" s="43">
        <v>3</v>
      </c>
      <c r="Q15" s="43">
        <v>7</v>
      </c>
    </row>
    <row r="16" spans="1:18" ht="15.75" x14ac:dyDescent="0.25">
      <c r="A16" s="41">
        <v>15</v>
      </c>
      <c r="B16" s="43">
        <v>3</v>
      </c>
      <c r="C16" s="43">
        <v>3</v>
      </c>
      <c r="D16" s="43">
        <v>3</v>
      </c>
      <c r="E16" s="43">
        <v>5</v>
      </c>
      <c r="F16" s="43">
        <v>3</v>
      </c>
      <c r="G16" s="43">
        <v>2</v>
      </c>
      <c r="H16" s="43">
        <v>8</v>
      </c>
      <c r="I16" s="43">
        <v>9</v>
      </c>
      <c r="J16" s="43">
        <v>4</v>
      </c>
      <c r="K16" s="43">
        <v>2</v>
      </c>
      <c r="L16" s="43">
        <v>3</v>
      </c>
      <c r="M16" s="43">
        <v>10</v>
      </c>
      <c r="N16" s="43">
        <v>5</v>
      </c>
      <c r="O16" s="43">
        <v>4</v>
      </c>
      <c r="P16" s="43">
        <v>3</v>
      </c>
      <c r="Q16" s="43">
        <v>8</v>
      </c>
    </row>
    <row r="17" spans="1:17" ht="15.75" x14ac:dyDescent="0.25">
      <c r="A17" s="41">
        <v>16</v>
      </c>
      <c r="B17" s="43">
        <v>3</v>
      </c>
      <c r="C17" s="43">
        <v>4</v>
      </c>
      <c r="D17" s="43">
        <v>3</v>
      </c>
      <c r="E17" s="43">
        <v>5</v>
      </c>
      <c r="F17" s="43">
        <v>3</v>
      </c>
      <c r="G17" s="43">
        <v>2</v>
      </c>
      <c r="H17" s="43">
        <v>8</v>
      </c>
      <c r="I17" s="43">
        <v>11</v>
      </c>
      <c r="J17" s="43">
        <v>5</v>
      </c>
      <c r="K17" s="43">
        <v>2</v>
      </c>
      <c r="L17" s="43">
        <v>3</v>
      </c>
      <c r="M17" s="43">
        <v>11</v>
      </c>
      <c r="N17" s="43">
        <v>5</v>
      </c>
      <c r="O17" s="43">
        <v>4</v>
      </c>
      <c r="P17" s="43">
        <v>3</v>
      </c>
      <c r="Q17" s="43">
        <v>8</v>
      </c>
    </row>
    <row r="18" spans="1:17" ht="15.75" x14ac:dyDescent="0.25">
      <c r="A18" s="41">
        <v>17</v>
      </c>
      <c r="B18" s="43">
        <v>3</v>
      </c>
      <c r="C18" s="43">
        <v>4</v>
      </c>
      <c r="D18" s="43">
        <v>4</v>
      </c>
      <c r="E18" s="43">
        <v>5</v>
      </c>
      <c r="F18" s="43">
        <v>3</v>
      </c>
      <c r="G18" s="43">
        <v>2</v>
      </c>
      <c r="H18" s="43">
        <v>9</v>
      </c>
      <c r="I18" s="43">
        <v>12</v>
      </c>
      <c r="J18" s="43">
        <v>5</v>
      </c>
      <c r="K18" s="43">
        <v>2</v>
      </c>
      <c r="L18" s="43">
        <v>3</v>
      </c>
      <c r="M18" s="43">
        <v>11</v>
      </c>
      <c r="N18" s="43">
        <v>5</v>
      </c>
      <c r="O18" s="43">
        <v>4</v>
      </c>
      <c r="P18" s="43">
        <v>3</v>
      </c>
      <c r="Q18" s="43">
        <v>9</v>
      </c>
    </row>
    <row r="19" spans="1:17" ht="15.75" x14ac:dyDescent="0.25">
      <c r="A19" s="41">
        <v>18</v>
      </c>
      <c r="B19" s="43">
        <v>3</v>
      </c>
      <c r="C19" s="43">
        <v>4</v>
      </c>
      <c r="D19" s="43">
        <v>4</v>
      </c>
      <c r="E19" s="43">
        <v>5</v>
      </c>
      <c r="F19" s="43">
        <v>3</v>
      </c>
      <c r="G19" s="43">
        <v>2</v>
      </c>
      <c r="H19" s="43">
        <v>10</v>
      </c>
      <c r="I19" s="43">
        <v>12</v>
      </c>
      <c r="J19" s="43">
        <v>5</v>
      </c>
      <c r="K19" s="43">
        <v>2</v>
      </c>
      <c r="L19" s="43">
        <v>3</v>
      </c>
      <c r="M19" s="43">
        <v>13</v>
      </c>
      <c r="N19" s="43">
        <v>6</v>
      </c>
      <c r="O19" s="43">
        <v>4</v>
      </c>
      <c r="P19" s="43">
        <v>4</v>
      </c>
      <c r="Q19" s="43">
        <v>10</v>
      </c>
    </row>
    <row r="20" spans="1:17" ht="15.75" x14ac:dyDescent="0.25">
      <c r="A20" s="41">
        <v>19</v>
      </c>
      <c r="B20" s="43">
        <v>3</v>
      </c>
      <c r="C20" s="43">
        <v>4</v>
      </c>
      <c r="D20" s="43">
        <v>4</v>
      </c>
      <c r="E20" s="43">
        <v>5</v>
      </c>
      <c r="F20" s="43">
        <v>4</v>
      </c>
      <c r="G20" s="43">
        <v>2</v>
      </c>
      <c r="H20" s="43">
        <v>10</v>
      </c>
      <c r="I20" s="43">
        <v>13</v>
      </c>
      <c r="J20" s="43">
        <v>5</v>
      </c>
      <c r="K20" s="43">
        <v>2</v>
      </c>
      <c r="L20" s="43">
        <v>4</v>
      </c>
      <c r="M20" s="43">
        <v>13</v>
      </c>
      <c r="N20" s="43">
        <v>6</v>
      </c>
      <c r="O20" s="43">
        <v>5</v>
      </c>
      <c r="P20" s="43">
        <v>4</v>
      </c>
      <c r="Q20" s="43">
        <v>10</v>
      </c>
    </row>
    <row r="21" spans="1:17" ht="15.75" x14ac:dyDescent="0.25">
      <c r="A21" s="41">
        <v>20</v>
      </c>
      <c r="B21" s="43">
        <v>4</v>
      </c>
      <c r="C21" s="43">
        <v>5</v>
      </c>
      <c r="D21" s="43">
        <v>5</v>
      </c>
      <c r="E21" s="43">
        <v>5</v>
      </c>
      <c r="F21" s="43">
        <v>4</v>
      </c>
      <c r="G21" s="43">
        <v>3</v>
      </c>
      <c r="H21" s="43">
        <v>12</v>
      </c>
      <c r="I21" s="43">
        <v>14</v>
      </c>
      <c r="J21" s="43">
        <v>6</v>
      </c>
      <c r="K21" s="43">
        <v>2</v>
      </c>
      <c r="L21" s="43">
        <v>4</v>
      </c>
      <c r="M21" s="43">
        <v>15</v>
      </c>
      <c r="N21" s="43">
        <v>6</v>
      </c>
      <c r="O21" s="43">
        <v>5</v>
      </c>
      <c r="P21" s="43">
        <v>4</v>
      </c>
      <c r="Q21" s="43">
        <v>10</v>
      </c>
    </row>
    <row r="22" spans="1:17" ht="15.75" x14ac:dyDescent="0.25">
      <c r="A22" s="41">
        <v>21</v>
      </c>
      <c r="B22" s="43">
        <v>4</v>
      </c>
      <c r="C22" s="43">
        <v>5</v>
      </c>
      <c r="D22" s="43">
        <v>5</v>
      </c>
      <c r="E22" s="43">
        <v>5</v>
      </c>
      <c r="F22" s="43">
        <v>4</v>
      </c>
      <c r="G22" s="43">
        <v>3</v>
      </c>
      <c r="H22" s="43">
        <v>14</v>
      </c>
      <c r="I22" s="43">
        <v>16</v>
      </c>
      <c r="J22" s="43">
        <v>7</v>
      </c>
      <c r="K22" s="43">
        <v>3</v>
      </c>
      <c r="L22" s="43">
        <v>4</v>
      </c>
      <c r="M22" s="43">
        <v>16</v>
      </c>
      <c r="N22" s="43">
        <v>6</v>
      </c>
      <c r="O22" s="43">
        <v>5</v>
      </c>
      <c r="P22" s="43">
        <v>4</v>
      </c>
      <c r="Q22" s="43">
        <v>11</v>
      </c>
    </row>
    <row r="23" spans="1:17" ht="15.75" x14ac:dyDescent="0.25">
      <c r="A23" s="41">
        <v>22</v>
      </c>
      <c r="B23" s="43">
        <v>4</v>
      </c>
      <c r="C23" s="43">
        <v>5</v>
      </c>
      <c r="D23" s="43">
        <v>5</v>
      </c>
      <c r="E23" s="43">
        <v>6</v>
      </c>
      <c r="F23" s="43">
        <v>5</v>
      </c>
      <c r="G23" s="43">
        <v>3</v>
      </c>
      <c r="H23" s="43">
        <v>14</v>
      </c>
      <c r="I23" s="43">
        <v>17</v>
      </c>
      <c r="J23" s="43">
        <v>7</v>
      </c>
      <c r="K23" s="43">
        <v>3</v>
      </c>
      <c r="L23" s="43">
        <v>4</v>
      </c>
      <c r="M23" s="43">
        <v>16</v>
      </c>
      <c r="N23" s="43">
        <v>8</v>
      </c>
      <c r="O23" s="43">
        <v>5</v>
      </c>
      <c r="P23" s="43">
        <v>4</v>
      </c>
      <c r="Q23" s="43">
        <v>11</v>
      </c>
    </row>
    <row r="24" spans="1:17" ht="15.75" x14ac:dyDescent="0.25">
      <c r="A24" s="41">
        <v>23</v>
      </c>
      <c r="B24" s="43">
        <v>4</v>
      </c>
      <c r="C24" s="43">
        <v>5</v>
      </c>
      <c r="D24" s="43">
        <v>5</v>
      </c>
      <c r="E24" s="43">
        <v>7</v>
      </c>
      <c r="F24" s="43">
        <v>5</v>
      </c>
      <c r="G24" s="43">
        <v>3</v>
      </c>
      <c r="H24" s="43">
        <v>15</v>
      </c>
      <c r="I24" s="43">
        <v>18</v>
      </c>
      <c r="J24" s="43">
        <v>8</v>
      </c>
      <c r="K24" s="43">
        <v>3</v>
      </c>
      <c r="L24" s="43">
        <v>4</v>
      </c>
      <c r="M24" s="43">
        <v>17</v>
      </c>
      <c r="N24" s="43">
        <v>8</v>
      </c>
      <c r="O24" s="43">
        <v>5</v>
      </c>
      <c r="P24" s="43">
        <v>5</v>
      </c>
      <c r="Q24" s="43">
        <v>13</v>
      </c>
    </row>
    <row r="25" spans="1:17" ht="15.75" x14ac:dyDescent="0.25">
      <c r="A25" s="41">
        <v>24</v>
      </c>
      <c r="B25" s="43">
        <v>4</v>
      </c>
      <c r="C25" s="43">
        <v>5</v>
      </c>
      <c r="D25" s="43">
        <v>5</v>
      </c>
      <c r="E25" s="43">
        <v>7</v>
      </c>
      <c r="F25" s="43">
        <v>5</v>
      </c>
      <c r="G25" s="43">
        <v>3</v>
      </c>
      <c r="H25" s="43">
        <v>17</v>
      </c>
      <c r="I25" s="43">
        <v>18</v>
      </c>
      <c r="J25" s="43">
        <v>8</v>
      </c>
      <c r="K25" s="43">
        <v>3</v>
      </c>
      <c r="L25" s="43">
        <v>4</v>
      </c>
      <c r="M25" s="43">
        <v>17</v>
      </c>
      <c r="N25" s="43">
        <v>9</v>
      </c>
      <c r="O25" s="43">
        <v>5</v>
      </c>
      <c r="P25" s="43">
        <v>5</v>
      </c>
      <c r="Q25" s="43">
        <v>14</v>
      </c>
    </row>
    <row r="26" spans="1:17" ht="15.75" x14ac:dyDescent="0.25">
      <c r="A26" s="41">
        <v>25</v>
      </c>
      <c r="B26" s="43">
        <v>4</v>
      </c>
      <c r="C26" s="43">
        <v>6</v>
      </c>
      <c r="D26" s="43">
        <v>6</v>
      </c>
      <c r="E26" s="43">
        <v>7</v>
      </c>
      <c r="F26" s="43">
        <v>5</v>
      </c>
      <c r="G26" s="43">
        <v>3</v>
      </c>
      <c r="H26" s="43">
        <v>18</v>
      </c>
      <c r="I26" s="43">
        <v>19</v>
      </c>
      <c r="J26" s="43">
        <v>8</v>
      </c>
      <c r="K26" s="43">
        <v>4</v>
      </c>
      <c r="L26" s="43">
        <v>4</v>
      </c>
      <c r="M26" s="43">
        <v>17</v>
      </c>
      <c r="N26" s="43">
        <v>9</v>
      </c>
      <c r="O26" s="43">
        <v>5</v>
      </c>
      <c r="P26" s="43">
        <v>5</v>
      </c>
      <c r="Q26" s="43">
        <v>14</v>
      </c>
    </row>
    <row r="27" spans="1:17" ht="15.75" x14ac:dyDescent="0.25">
      <c r="A27" s="41">
        <v>26</v>
      </c>
      <c r="B27" s="43">
        <v>5</v>
      </c>
      <c r="C27" s="43">
        <v>6</v>
      </c>
      <c r="D27" s="43">
        <v>6</v>
      </c>
      <c r="E27" s="43">
        <v>7</v>
      </c>
      <c r="F27" s="43">
        <v>5</v>
      </c>
      <c r="G27" s="43">
        <v>4</v>
      </c>
      <c r="H27" s="43">
        <v>21</v>
      </c>
      <c r="I27" s="43">
        <v>21</v>
      </c>
      <c r="J27" s="43">
        <v>8</v>
      </c>
      <c r="K27" s="43">
        <v>4</v>
      </c>
      <c r="L27" s="43">
        <v>4</v>
      </c>
      <c r="M27" s="43">
        <v>21</v>
      </c>
      <c r="N27" s="43">
        <v>9</v>
      </c>
      <c r="O27" s="43">
        <v>6</v>
      </c>
      <c r="P27" s="43">
        <v>5</v>
      </c>
      <c r="Q27" s="43">
        <v>14</v>
      </c>
    </row>
    <row r="28" spans="1:17" ht="15.75" x14ac:dyDescent="0.25">
      <c r="A28" s="41">
        <v>27</v>
      </c>
      <c r="B28" s="43">
        <v>5</v>
      </c>
      <c r="C28" s="43">
        <v>6</v>
      </c>
      <c r="D28" s="43">
        <v>7</v>
      </c>
      <c r="E28" s="43">
        <v>7</v>
      </c>
      <c r="F28" s="43">
        <v>6</v>
      </c>
      <c r="G28" s="43">
        <v>4</v>
      </c>
      <c r="H28" s="43">
        <v>21</v>
      </c>
      <c r="I28" s="43">
        <v>21</v>
      </c>
      <c r="J28" s="43">
        <v>8</v>
      </c>
      <c r="K28" s="43">
        <v>4</v>
      </c>
      <c r="L28" s="43">
        <v>4</v>
      </c>
      <c r="M28" s="43">
        <v>21</v>
      </c>
      <c r="N28" s="43">
        <v>9</v>
      </c>
      <c r="O28" s="43">
        <v>6</v>
      </c>
      <c r="P28" s="43">
        <v>6</v>
      </c>
      <c r="Q28" s="43">
        <v>15</v>
      </c>
    </row>
    <row r="29" spans="1:17" ht="15.75" x14ac:dyDescent="0.25">
      <c r="A29" s="41">
        <v>28</v>
      </c>
      <c r="B29" s="43">
        <v>5</v>
      </c>
      <c r="C29" s="43">
        <v>6</v>
      </c>
      <c r="D29" s="43">
        <v>7</v>
      </c>
      <c r="E29" s="43">
        <v>7</v>
      </c>
      <c r="F29" s="43">
        <v>6</v>
      </c>
      <c r="G29" s="43">
        <v>4</v>
      </c>
      <c r="H29" s="43">
        <v>22</v>
      </c>
      <c r="I29" s="43">
        <v>23</v>
      </c>
      <c r="J29" s="43">
        <v>8</v>
      </c>
      <c r="K29" s="43">
        <v>4</v>
      </c>
      <c r="L29" s="43">
        <v>4</v>
      </c>
      <c r="M29" s="43">
        <v>25</v>
      </c>
      <c r="N29" s="43">
        <v>9</v>
      </c>
      <c r="O29" s="43">
        <v>6</v>
      </c>
      <c r="P29" s="43">
        <v>6</v>
      </c>
      <c r="Q29" s="43">
        <v>15</v>
      </c>
    </row>
    <row r="30" spans="1:17" ht="15.75" x14ac:dyDescent="0.25">
      <c r="A30" s="41">
        <v>29</v>
      </c>
      <c r="B30" s="43">
        <v>6</v>
      </c>
      <c r="C30" s="43">
        <v>6</v>
      </c>
      <c r="D30" s="43">
        <v>7</v>
      </c>
      <c r="E30" s="43">
        <v>8</v>
      </c>
      <c r="F30" s="43">
        <v>7</v>
      </c>
      <c r="G30" s="43">
        <v>4</v>
      </c>
      <c r="H30" s="43">
        <v>22</v>
      </c>
      <c r="I30" s="43">
        <v>25</v>
      </c>
      <c r="J30" s="43">
        <v>10</v>
      </c>
      <c r="K30" s="43">
        <v>5</v>
      </c>
      <c r="L30" s="43">
        <v>4</v>
      </c>
      <c r="M30" s="43">
        <v>25</v>
      </c>
      <c r="N30" s="43">
        <v>10</v>
      </c>
      <c r="O30" s="43">
        <v>6</v>
      </c>
      <c r="P30" s="43">
        <v>6</v>
      </c>
      <c r="Q30" s="43">
        <v>17</v>
      </c>
    </row>
    <row r="31" spans="1:17" ht="15.75" x14ac:dyDescent="0.25">
      <c r="A31" s="41">
        <v>30</v>
      </c>
      <c r="B31" s="43">
        <v>6</v>
      </c>
      <c r="C31" s="43">
        <v>6</v>
      </c>
      <c r="D31" s="43">
        <v>7</v>
      </c>
      <c r="E31" s="43">
        <v>8</v>
      </c>
      <c r="F31" s="43">
        <v>7</v>
      </c>
      <c r="G31" s="43">
        <v>5</v>
      </c>
      <c r="H31" s="43">
        <v>23</v>
      </c>
      <c r="I31" s="43">
        <v>25</v>
      </c>
      <c r="J31" s="43">
        <v>10</v>
      </c>
      <c r="K31" s="43">
        <v>5</v>
      </c>
      <c r="L31" s="43">
        <v>5</v>
      </c>
      <c r="M31" s="43">
        <v>26</v>
      </c>
      <c r="N31" s="43">
        <v>10</v>
      </c>
      <c r="O31" s="43">
        <v>7</v>
      </c>
      <c r="P31" s="43">
        <v>6</v>
      </c>
      <c r="Q31" s="43">
        <v>18</v>
      </c>
    </row>
    <row r="32" spans="1:17" ht="15.75" x14ac:dyDescent="0.25">
      <c r="A32" s="41">
        <v>31</v>
      </c>
      <c r="B32" s="43">
        <v>6</v>
      </c>
      <c r="C32" s="43">
        <v>6</v>
      </c>
      <c r="D32" s="43">
        <v>8</v>
      </c>
      <c r="E32" s="43">
        <v>9</v>
      </c>
      <c r="F32" s="43">
        <v>7</v>
      </c>
      <c r="G32" s="43">
        <v>5</v>
      </c>
      <c r="H32" s="43">
        <v>23</v>
      </c>
      <c r="I32" s="43">
        <v>25</v>
      </c>
      <c r="J32" s="43">
        <v>10</v>
      </c>
      <c r="K32" s="43">
        <v>5</v>
      </c>
      <c r="L32" s="43">
        <v>5</v>
      </c>
      <c r="M32" s="43">
        <v>29</v>
      </c>
      <c r="N32" s="43">
        <v>11</v>
      </c>
      <c r="O32" s="43">
        <v>7</v>
      </c>
      <c r="P32" s="43">
        <v>6</v>
      </c>
      <c r="Q32" s="43">
        <v>18</v>
      </c>
    </row>
    <row r="33" spans="1:17" ht="15.75" x14ac:dyDescent="0.25">
      <c r="A33" s="41">
        <v>32</v>
      </c>
      <c r="B33" s="43">
        <v>6</v>
      </c>
      <c r="C33" s="43">
        <v>6</v>
      </c>
      <c r="D33" s="43">
        <v>9</v>
      </c>
      <c r="E33" s="43">
        <v>9</v>
      </c>
      <c r="F33" s="43">
        <v>7</v>
      </c>
      <c r="G33" s="43">
        <v>5</v>
      </c>
      <c r="H33" s="43">
        <v>23</v>
      </c>
      <c r="I33" s="43">
        <v>26</v>
      </c>
      <c r="J33" s="43">
        <v>10</v>
      </c>
      <c r="K33" s="43">
        <v>5</v>
      </c>
      <c r="L33" s="43">
        <v>5</v>
      </c>
      <c r="M33" s="43">
        <v>30</v>
      </c>
      <c r="N33" s="43">
        <v>12</v>
      </c>
      <c r="O33" s="43">
        <v>7</v>
      </c>
      <c r="P33" s="43">
        <v>7</v>
      </c>
      <c r="Q33" s="43">
        <v>20</v>
      </c>
    </row>
    <row r="34" spans="1:17" ht="15.75" x14ac:dyDescent="0.25">
      <c r="A34" s="41">
        <v>33</v>
      </c>
      <c r="B34" s="43">
        <v>6</v>
      </c>
      <c r="C34" s="43">
        <v>7</v>
      </c>
      <c r="D34" s="43">
        <v>9</v>
      </c>
      <c r="E34" s="43">
        <v>9</v>
      </c>
      <c r="F34" s="43">
        <v>8</v>
      </c>
      <c r="G34" s="43">
        <v>5</v>
      </c>
      <c r="H34" s="43">
        <v>24</v>
      </c>
      <c r="I34" s="43">
        <v>27</v>
      </c>
      <c r="J34" s="43">
        <v>10</v>
      </c>
      <c r="K34" s="43">
        <v>5</v>
      </c>
      <c r="L34" s="43">
        <v>5</v>
      </c>
      <c r="M34" s="43">
        <v>31</v>
      </c>
      <c r="N34" s="43">
        <v>13</v>
      </c>
      <c r="O34" s="43">
        <v>8</v>
      </c>
      <c r="P34" s="43">
        <v>7</v>
      </c>
      <c r="Q34" s="43">
        <v>20</v>
      </c>
    </row>
    <row r="35" spans="1:17" ht="15.75" x14ac:dyDescent="0.25">
      <c r="A35" s="41">
        <v>34</v>
      </c>
      <c r="B35" s="43">
        <v>7</v>
      </c>
      <c r="C35" s="43">
        <v>7</v>
      </c>
      <c r="D35" s="43">
        <v>9</v>
      </c>
      <c r="E35" s="43">
        <v>9</v>
      </c>
      <c r="F35" s="43">
        <v>8</v>
      </c>
      <c r="G35" s="43">
        <v>5</v>
      </c>
      <c r="H35" s="43">
        <v>24</v>
      </c>
      <c r="I35" s="43">
        <v>28</v>
      </c>
      <c r="J35" s="43">
        <v>10</v>
      </c>
      <c r="K35" s="43">
        <v>6</v>
      </c>
      <c r="L35" s="43">
        <v>5</v>
      </c>
      <c r="M35" s="43">
        <v>34</v>
      </c>
      <c r="N35" s="43">
        <v>13</v>
      </c>
      <c r="O35" s="43">
        <v>8</v>
      </c>
      <c r="P35" s="43">
        <v>7</v>
      </c>
      <c r="Q35" s="43">
        <v>20</v>
      </c>
    </row>
    <row r="36" spans="1:17" ht="15.75" x14ac:dyDescent="0.25">
      <c r="A36" s="41">
        <v>35</v>
      </c>
      <c r="B36" s="43">
        <v>7</v>
      </c>
      <c r="C36" s="43">
        <v>7</v>
      </c>
      <c r="D36" s="43">
        <v>9</v>
      </c>
      <c r="E36" s="43">
        <v>9</v>
      </c>
      <c r="F36" s="43">
        <v>8</v>
      </c>
      <c r="G36" s="43">
        <v>5</v>
      </c>
      <c r="H36" s="43">
        <v>24</v>
      </c>
      <c r="I36" s="43">
        <v>28</v>
      </c>
      <c r="J36" s="43">
        <v>11</v>
      </c>
      <c r="K36" s="43">
        <v>6</v>
      </c>
      <c r="L36" s="43">
        <v>6</v>
      </c>
      <c r="M36" s="43">
        <v>35</v>
      </c>
      <c r="N36" s="43">
        <v>13</v>
      </c>
      <c r="O36" s="43">
        <v>9</v>
      </c>
      <c r="P36" s="43">
        <v>7</v>
      </c>
      <c r="Q36" s="43">
        <v>21</v>
      </c>
    </row>
    <row r="37" spans="1:17" ht="15.75" x14ac:dyDescent="0.25">
      <c r="A37" s="41">
        <v>36</v>
      </c>
      <c r="B37" s="43">
        <v>7</v>
      </c>
      <c r="C37" s="43">
        <v>7</v>
      </c>
      <c r="D37" s="43">
        <v>10</v>
      </c>
      <c r="E37" s="43">
        <v>9</v>
      </c>
      <c r="F37" s="43">
        <v>9</v>
      </c>
      <c r="G37" s="43">
        <v>5</v>
      </c>
      <c r="H37" s="43">
        <v>28</v>
      </c>
      <c r="I37" s="43">
        <v>32</v>
      </c>
      <c r="J37" s="43">
        <v>11</v>
      </c>
      <c r="K37" s="43">
        <v>6</v>
      </c>
      <c r="L37" s="43">
        <v>6</v>
      </c>
      <c r="M37" s="43">
        <v>37</v>
      </c>
      <c r="N37" s="43">
        <v>13</v>
      </c>
      <c r="O37" s="43">
        <v>9</v>
      </c>
      <c r="P37" s="43">
        <v>7</v>
      </c>
      <c r="Q37" s="43">
        <v>23</v>
      </c>
    </row>
    <row r="38" spans="1:17" ht="15.75" x14ac:dyDescent="0.25">
      <c r="A38" s="41">
        <v>37</v>
      </c>
      <c r="B38" s="43">
        <v>7</v>
      </c>
      <c r="C38" s="43">
        <v>7</v>
      </c>
      <c r="D38" s="43">
        <v>10</v>
      </c>
      <c r="E38" s="43">
        <v>10</v>
      </c>
      <c r="F38" s="43">
        <v>9</v>
      </c>
      <c r="G38" s="43">
        <v>5</v>
      </c>
      <c r="H38" s="43">
        <v>28</v>
      </c>
      <c r="I38" s="43">
        <v>32</v>
      </c>
      <c r="J38" s="43">
        <v>11</v>
      </c>
      <c r="K38" s="43">
        <v>6</v>
      </c>
      <c r="L38" s="43">
        <v>6</v>
      </c>
      <c r="M38" s="43">
        <v>40</v>
      </c>
      <c r="N38" s="43">
        <v>13</v>
      </c>
      <c r="O38" s="43">
        <v>9</v>
      </c>
      <c r="P38" s="43">
        <v>8</v>
      </c>
      <c r="Q38" s="43">
        <v>26</v>
      </c>
    </row>
    <row r="39" spans="1:17" ht="15.75" x14ac:dyDescent="0.25">
      <c r="A39" s="41">
        <v>38</v>
      </c>
      <c r="B39" s="43">
        <v>7</v>
      </c>
      <c r="C39" s="43">
        <v>7</v>
      </c>
      <c r="D39" s="43">
        <v>10</v>
      </c>
      <c r="E39" s="43">
        <v>10</v>
      </c>
      <c r="F39" s="43">
        <v>9</v>
      </c>
      <c r="G39" s="43">
        <v>5</v>
      </c>
      <c r="H39" s="43">
        <v>31</v>
      </c>
      <c r="I39" s="43">
        <v>33</v>
      </c>
      <c r="J39" s="43">
        <v>12</v>
      </c>
      <c r="K39" s="43">
        <v>7</v>
      </c>
      <c r="L39" s="43">
        <v>6</v>
      </c>
      <c r="M39" s="43">
        <v>41</v>
      </c>
      <c r="N39" s="43">
        <v>13</v>
      </c>
      <c r="O39" s="43">
        <v>10</v>
      </c>
      <c r="P39" s="43">
        <v>8</v>
      </c>
      <c r="Q39" s="43">
        <v>26</v>
      </c>
    </row>
    <row r="40" spans="1:17" ht="15.75" x14ac:dyDescent="0.25">
      <c r="A40" s="41">
        <v>39</v>
      </c>
      <c r="B40" s="43">
        <v>7</v>
      </c>
      <c r="C40" s="43">
        <v>7</v>
      </c>
      <c r="D40" s="43">
        <v>11</v>
      </c>
      <c r="E40" s="43">
        <v>11</v>
      </c>
      <c r="F40" s="43">
        <v>9</v>
      </c>
      <c r="G40" s="43">
        <v>6</v>
      </c>
      <c r="H40" s="43">
        <v>35</v>
      </c>
      <c r="I40" s="43">
        <v>34</v>
      </c>
      <c r="J40" s="43">
        <v>12</v>
      </c>
      <c r="K40" s="43">
        <v>7</v>
      </c>
      <c r="L40" s="43">
        <v>7</v>
      </c>
      <c r="M40" s="43">
        <v>46</v>
      </c>
      <c r="N40" s="43">
        <v>13</v>
      </c>
      <c r="O40" s="43">
        <v>10</v>
      </c>
      <c r="P40" s="43">
        <v>8</v>
      </c>
      <c r="Q40" s="43">
        <v>28</v>
      </c>
    </row>
    <row r="41" spans="1:17" ht="15.75" x14ac:dyDescent="0.25">
      <c r="A41" s="41">
        <v>40</v>
      </c>
      <c r="B41" s="43">
        <v>7</v>
      </c>
      <c r="C41" s="43">
        <v>7</v>
      </c>
      <c r="D41" s="43">
        <v>12</v>
      </c>
      <c r="E41" s="43">
        <v>11</v>
      </c>
      <c r="F41" s="43">
        <v>9</v>
      </c>
      <c r="G41" s="43">
        <v>7</v>
      </c>
      <c r="H41" s="43">
        <v>35</v>
      </c>
      <c r="I41" s="43">
        <v>35</v>
      </c>
      <c r="J41" s="43">
        <v>12</v>
      </c>
      <c r="K41" s="43">
        <v>7</v>
      </c>
      <c r="L41" s="43">
        <v>7</v>
      </c>
      <c r="M41" s="43">
        <v>46</v>
      </c>
      <c r="N41" s="43">
        <v>14</v>
      </c>
      <c r="O41" s="43">
        <v>10</v>
      </c>
      <c r="P41" s="43">
        <v>8</v>
      </c>
      <c r="Q41" s="43">
        <v>28</v>
      </c>
    </row>
    <row r="42" spans="1:17" ht="15.75" x14ac:dyDescent="0.25">
      <c r="A42" s="41">
        <v>41</v>
      </c>
      <c r="B42" s="43">
        <v>7</v>
      </c>
      <c r="C42" s="43">
        <v>7</v>
      </c>
      <c r="D42" s="43">
        <v>12</v>
      </c>
      <c r="E42" s="43">
        <v>11</v>
      </c>
      <c r="F42" s="43">
        <v>9</v>
      </c>
      <c r="G42" s="43">
        <v>7</v>
      </c>
      <c r="H42" s="43">
        <v>38</v>
      </c>
      <c r="I42" s="43">
        <v>36</v>
      </c>
      <c r="J42" s="43">
        <v>12</v>
      </c>
      <c r="K42" s="43">
        <v>7</v>
      </c>
      <c r="L42" s="43">
        <v>7</v>
      </c>
      <c r="M42" s="43">
        <v>48</v>
      </c>
      <c r="N42" s="43">
        <v>14</v>
      </c>
      <c r="O42" s="43">
        <v>10</v>
      </c>
      <c r="P42" s="43">
        <v>8</v>
      </c>
      <c r="Q42" s="43">
        <v>29</v>
      </c>
    </row>
    <row r="43" spans="1:17" ht="15.75" x14ac:dyDescent="0.25">
      <c r="A43" s="41">
        <v>42</v>
      </c>
      <c r="B43" s="43">
        <v>8</v>
      </c>
      <c r="C43" s="43">
        <v>8</v>
      </c>
      <c r="D43" s="43">
        <v>12</v>
      </c>
      <c r="E43" s="43">
        <v>11</v>
      </c>
      <c r="F43" s="43">
        <v>9</v>
      </c>
      <c r="G43" s="43">
        <v>7</v>
      </c>
      <c r="H43" s="43">
        <v>40</v>
      </c>
      <c r="I43" s="43">
        <v>36</v>
      </c>
      <c r="J43" s="43">
        <v>13</v>
      </c>
      <c r="K43" s="43">
        <v>8</v>
      </c>
      <c r="L43" s="43">
        <v>7</v>
      </c>
      <c r="M43" s="43">
        <v>50</v>
      </c>
      <c r="N43" s="43">
        <v>14</v>
      </c>
      <c r="O43" s="43">
        <v>10</v>
      </c>
      <c r="P43" s="43">
        <v>9</v>
      </c>
      <c r="Q43" s="43">
        <v>30</v>
      </c>
    </row>
    <row r="44" spans="1:17" ht="15.75" x14ac:dyDescent="0.25">
      <c r="A44" s="41">
        <v>43</v>
      </c>
      <c r="B44" s="43">
        <v>9</v>
      </c>
      <c r="C44" s="43">
        <v>8</v>
      </c>
      <c r="D44" s="43">
        <v>13</v>
      </c>
      <c r="E44" s="43">
        <v>11</v>
      </c>
      <c r="F44" s="43">
        <v>10</v>
      </c>
      <c r="G44" s="43">
        <v>7</v>
      </c>
      <c r="H44" s="43">
        <v>40</v>
      </c>
      <c r="I44" s="43">
        <v>37</v>
      </c>
      <c r="J44" s="43">
        <v>13</v>
      </c>
      <c r="K44" s="43">
        <v>8</v>
      </c>
      <c r="L44" s="43">
        <v>7</v>
      </c>
      <c r="M44" s="43">
        <v>54</v>
      </c>
      <c r="N44" s="43">
        <v>14</v>
      </c>
      <c r="O44" s="43">
        <v>10</v>
      </c>
      <c r="P44" s="43">
        <v>9</v>
      </c>
      <c r="Q44" s="43">
        <v>33</v>
      </c>
    </row>
    <row r="45" spans="1:17" ht="15.75" x14ac:dyDescent="0.25">
      <c r="A45" s="41">
        <v>44</v>
      </c>
      <c r="B45" s="43">
        <v>9</v>
      </c>
      <c r="C45" s="43">
        <v>8</v>
      </c>
      <c r="D45" s="43">
        <v>14</v>
      </c>
      <c r="E45" s="43">
        <v>12</v>
      </c>
      <c r="F45" s="43">
        <v>10</v>
      </c>
      <c r="G45" s="43">
        <v>7</v>
      </c>
      <c r="H45" s="43">
        <v>41</v>
      </c>
      <c r="I45" s="43">
        <v>38</v>
      </c>
      <c r="J45" s="43">
        <v>13</v>
      </c>
      <c r="K45" s="43">
        <v>8</v>
      </c>
      <c r="L45" s="43">
        <v>8</v>
      </c>
      <c r="M45" s="43">
        <v>57</v>
      </c>
      <c r="N45" s="43">
        <v>14</v>
      </c>
      <c r="O45" s="43">
        <v>11</v>
      </c>
      <c r="P45" s="43">
        <v>9</v>
      </c>
      <c r="Q45" s="43">
        <v>35</v>
      </c>
    </row>
    <row r="46" spans="1:17" ht="15.75" x14ac:dyDescent="0.25">
      <c r="A46" s="41">
        <v>45</v>
      </c>
      <c r="B46" s="43">
        <v>9</v>
      </c>
      <c r="C46" s="43">
        <v>8</v>
      </c>
      <c r="D46" s="43">
        <v>15</v>
      </c>
      <c r="E46" s="43">
        <v>12</v>
      </c>
      <c r="F46" s="43">
        <v>10</v>
      </c>
      <c r="G46" s="43">
        <v>8</v>
      </c>
      <c r="H46" s="43">
        <v>43</v>
      </c>
      <c r="I46" s="43">
        <v>38</v>
      </c>
      <c r="J46" s="43">
        <v>14</v>
      </c>
      <c r="K46" s="43">
        <v>8</v>
      </c>
      <c r="L46" s="43">
        <v>8</v>
      </c>
      <c r="M46" s="43">
        <v>57</v>
      </c>
      <c r="N46" s="43">
        <v>16</v>
      </c>
      <c r="O46" s="43">
        <v>11</v>
      </c>
      <c r="P46" s="43">
        <v>9</v>
      </c>
      <c r="Q46" s="43">
        <v>38</v>
      </c>
    </row>
    <row r="47" spans="1:17" ht="15.75" x14ac:dyDescent="0.25">
      <c r="A47" s="41">
        <v>46</v>
      </c>
      <c r="B47" s="43">
        <v>9</v>
      </c>
      <c r="C47" s="43">
        <v>9</v>
      </c>
      <c r="D47" s="43">
        <v>15</v>
      </c>
      <c r="E47" s="43">
        <v>13</v>
      </c>
      <c r="F47" s="43">
        <v>10</v>
      </c>
      <c r="G47" s="43">
        <v>8</v>
      </c>
      <c r="H47" s="43">
        <v>47</v>
      </c>
      <c r="I47" s="43">
        <v>39</v>
      </c>
      <c r="J47" s="43">
        <v>14</v>
      </c>
      <c r="K47" s="43">
        <v>8</v>
      </c>
      <c r="L47" s="43">
        <v>9</v>
      </c>
      <c r="M47" s="43">
        <v>59</v>
      </c>
      <c r="N47" s="43">
        <v>16</v>
      </c>
      <c r="O47" s="43">
        <v>11</v>
      </c>
      <c r="P47" s="43">
        <v>10</v>
      </c>
      <c r="Q47" s="43">
        <v>44</v>
      </c>
    </row>
    <row r="48" spans="1:17" ht="15.75" x14ac:dyDescent="0.25">
      <c r="A48" s="41">
        <v>47</v>
      </c>
      <c r="B48" s="43">
        <v>9</v>
      </c>
      <c r="C48" s="43">
        <v>9</v>
      </c>
      <c r="D48" s="43">
        <v>16</v>
      </c>
      <c r="E48" s="43">
        <v>13</v>
      </c>
      <c r="F48" s="43">
        <v>11</v>
      </c>
      <c r="G48" s="43">
        <v>8</v>
      </c>
      <c r="H48" s="43">
        <v>50</v>
      </c>
      <c r="I48" s="43">
        <v>39</v>
      </c>
      <c r="J48" s="43">
        <v>15</v>
      </c>
      <c r="K48" s="43">
        <v>9</v>
      </c>
      <c r="L48" s="43">
        <v>9</v>
      </c>
      <c r="M48" s="43">
        <v>61</v>
      </c>
      <c r="N48" s="43">
        <v>16</v>
      </c>
      <c r="O48" s="43">
        <v>12</v>
      </c>
      <c r="P48" s="43">
        <v>10</v>
      </c>
      <c r="Q48" s="43">
        <v>44</v>
      </c>
    </row>
    <row r="49" spans="1:17" ht="15.75" x14ac:dyDescent="0.25">
      <c r="A49" s="41">
        <v>48</v>
      </c>
      <c r="B49" s="43">
        <v>9</v>
      </c>
      <c r="C49" s="43">
        <v>10</v>
      </c>
      <c r="D49" s="43">
        <v>16</v>
      </c>
      <c r="E49" s="43">
        <v>13</v>
      </c>
      <c r="F49" s="43">
        <v>12</v>
      </c>
      <c r="G49" s="43">
        <v>8</v>
      </c>
      <c r="H49" s="43">
        <v>51</v>
      </c>
      <c r="I49" s="43">
        <v>40</v>
      </c>
      <c r="J49" s="43">
        <v>15</v>
      </c>
      <c r="K49" s="43">
        <v>10</v>
      </c>
      <c r="L49" s="43">
        <v>9</v>
      </c>
      <c r="M49" s="43">
        <v>62</v>
      </c>
      <c r="N49" s="43">
        <v>17</v>
      </c>
      <c r="O49" s="43">
        <v>12</v>
      </c>
      <c r="P49" s="43">
        <v>10</v>
      </c>
      <c r="Q49" s="43">
        <v>47</v>
      </c>
    </row>
    <row r="50" spans="1:17" ht="15.75" x14ac:dyDescent="0.25">
      <c r="A50" s="41">
        <v>49</v>
      </c>
      <c r="B50" s="43">
        <v>10</v>
      </c>
      <c r="C50" s="43">
        <v>10</v>
      </c>
      <c r="D50" s="43">
        <v>16</v>
      </c>
      <c r="E50" s="43">
        <v>14</v>
      </c>
      <c r="F50" s="43">
        <v>13</v>
      </c>
      <c r="G50" s="43">
        <v>8</v>
      </c>
      <c r="H50" s="43">
        <v>54</v>
      </c>
      <c r="I50" s="43">
        <v>46</v>
      </c>
      <c r="J50" s="43">
        <v>15</v>
      </c>
      <c r="K50" s="43">
        <v>10</v>
      </c>
      <c r="L50" s="43">
        <v>9</v>
      </c>
      <c r="M50" s="43">
        <v>62</v>
      </c>
      <c r="N50" s="43">
        <v>18</v>
      </c>
      <c r="O50" s="43">
        <v>12</v>
      </c>
      <c r="P50" s="43">
        <v>11</v>
      </c>
      <c r="Q50" s="43">
        <v>48</v>
      </c>
    </row>
    <row r="51" spans="1:17" ht="15.75" x14ac:dyDescent="0.25">
      <c r="A51" s="41">
        <v>50</v>
      </c>
      <c r="B51" s="43">
        <v>10</v>
      </c>
      <c r="C51" s="43">
        <v>10</v>
      </c>
      <c r="D51" s="43">
        <v>17</v>
      </c>
      <c r="E51" s="43">
        <v>15</v>
      </c>
      <c r="F51" s="43">
        <v>13</v>
      </c>
      <c r="G51" s="43">
        <v>8</v>
      </c>
      <c r="H51" s="43">
        <v>55</v>
      </c>
      <c r="I51" s="43">
        <v>46</v>
      </c>
      <c r="J51" s="43">
        <v>17</v>
      </c>
      <c r="K51" s="43">
        <v>10</v>
      </c>
      <c r="L51" s="43">
        <v>9</v>
      </c>
      <c r="M51" s="43">
        <v>63</v>
      </c>
      <c r="N51" s="43">
        <v>18</v>
      </c>
      <c r="O51" s="43">
        <v>12</v>
      </c>
      <c r="P51" s="43">
        <v>11</v>
      </c>
      <c r="Q51" s="43">
        <v>50</v>
      </c>
    </row>
    <row r="52" spans="1:17" ht="15.75" x14ac:dyDescent="0.25">
      <c r="A52" s="41">
        <v>51</v>
      </c>
      <c r="B52" s="43">
        <v>10</v>
      </c>
      <c r="C52" s="43">
        <v>10</v>
      </c>
      <c r="D52" s="43">
        <v>17</v>
      </c>
      <c r="E52" s="43">
        <v>15</v>
      </c>
      <c r="F52" s="43">
        <v>13</v>
      </c>
      <c r="G52" s="43">
        <v>8</v>
      </c>
      <c r="H52" s="43">
        <v>63</v>
      </c>
      <c r="I52" s="43">
        <v>48</v>
      </c>
      <c r="J52" s="43">
        <v>17</v>
      </c>
      <c r="K52" s="43">
        <v>10</v>
      </c>
      <c r="L52" s="43">
        <v>9</v>
      </c>
      <c r="M52" s="43">
        <v>64</v>
      </c>
      <c r="N52" s="43">
        <v>20</v>
      </c>
      <c r="O52" s="43">
        <v>12</v>
      </c>
      <c r="P52" s="43">
        <v>11</v>
      </c>
      <c r="Q52" s="43">
        <v>52</v>
      </c>
    </row>
    <row r="53" spans="1:17" ht="15.75" x14ac:dyDescent="0.25">
      <c r="A53" s="41">
        <v>52</v>
      </c>
      <c r="B53" s="43">
        <v>11</v>
      </c>
      <c r="C53" s="43">
        <v>12</v>
      </c>
      <c r="D53" s="43">
        <v>18</v>
      </c>
      <c r="E53" s="43">
        <v>16</v>
      </c>
      <c r="F53" s="43">
        <v>13</v>
      </c>
      <c r="G53" s="43">
        <v>8</v>
      </c>
      <c r="H53" s="43">
        <v>68</v>
      </c>
      <c r="I53" s="43">
        <v>50</v>
      </c>
      <c r="J53" s="43">
        <v>18</v>
      </c>
      <c r="K53" s="43">
        <v>10</v>
      </c>
      <c r="L53" s="43">
        <v>10</v>
      </c>
      <c r="M53" s="43">
        <v>65</v>
      </c>
      <c r="N53" s="43">
        <v>21</v>
      </c>
      <c r="O53" s="43">
        <v>13</v>
      </c>
      <c r="P53" s="43">
        <v>11</v>
      </c>
      <c r="Q53" s="43">
        <v>54</v>
      </c>
    </row>
    <row r="54" spans="1:17" ht="15.75" x14ac:dyDescent="0.25">
      <c r="A54" s="41">
        <v>53</v>
      </c>
      <c r="B54" s="43">
        <v>11</v>
      </c>
      <c r="C54" s="43">
        <v>12</v>
      </c>
      <c r="D54" s="43">
        <v>18</v>
      </c>
      <c r="E54" s="43">
        <v>16</v>
      </c>
      <c r="F54" s="43">
        <v>15</v>
      </c>
      <c r="G54" s="43">
        <v>9</v>
      </c>
      <c r="H54" s="43">
        <v>68</v>
      </c>
      <c r="I54" s="43">
        <v>51</v>
      </c>
      <c r="J54" s="43">
        <v>18</v>
      </c>
      <c r="K54" s="43">
        <v>11</v>
      </c>
      <c r="L54" s="43">
        <v>10</v>
      </c>
      <c r="M54" s="43">
        <v>65</v>
      </c>
      <c r="N54" s="43">
        <v>22</v>
      </c>
      <c r="O54" s="43">
        <v>13</v>
      </c>
      <c r="P54" s="43">
        <v>12</v>
      </c>
      <c r="Q54" s="43">
        <v>56</v>
      </c>
    </row>
    <row r="55" spans="1:17" ht="15.75" x14ac:dyDescent="0.25">
      <c r="A55" s="41">
        <v>54</v>
      </c>
      <c r="B55" s="43">
        <v>11</v>
      </c>
      <c r="C55" s="43">
        <v>12</v>
      </c>
      <c r="D55" s="43">
        <v>18</v>
      </c>
      <c r="E55" s="43">
        <v>16</v>
      </c>
      <c r="F55" s="43">
        <v>15</v>
      </c>
      <c r="G55" s="43">
        <v>9</v>
      </c>
      <c r="H55" s="43">
        <v>68</v>
      </c>
      <c r="I55" s="43">
        <v>52</v>
      </c>
      <c r="J55" s="43">
        <v>18</v>
      </c>
      <c r="K55" s="43">
        <v>12</v>
      </c>
      <c r="L55" s="43">
        <v>10</v>
      </c>
      <c r="M55" s="43">
        <v>66</v>
      </c>
      <c r="N55" s="43">
        <v>22</v>
      </c>
      <c r="O55" s="43">
        <v>13</v>
      </c>
      <c r="P55" s="43">
        <v>12</v>
      </c>
      <c r="Q55" s="43">
        <v>57</v>
      </c>
    </row>
    <row r="56" spans="1:17" ht="15.75" x14ac:dyDescent="0.25">
      <c r="A56" s="41">
        <v>55</v>
      </c>
      <c r="B56" s="43">
        <v>11</v>
      </c>
      <c r="C56" s="43">
        <v>12</v>
      </c>
      <c r="D56" s="43">
        <v>19</v>
      </c>
      <c r="E56" s="43">
        <v>16</v>
      </c>
      <c r="F56" s="43">
        <v>15</v>
      </c>
      <c r="G56" s="43">
        <v>9</v>
      </c>
      <c r="H56" s="43">
        <v>69</v>
      </c>
      <c r="I56" s="43">
        <v>57</v>
      </c>
      <c r="J56" s="43">
        <v>19</v>
      </c>
      <c r="K56" s="43">
        <v>12</v>
      </c>
      <c r="L56" s="43">
        <v>11</v>
      </c>
      <c r="M56" s="43">
        <v>67</v>
      </c>
      <c r="N56" s="43">
        <v>22</v>
      </c>
      <c r="O56" s="43">
        <v>13</v>
      </c>
      <c r="P56" s="43">
        <v>12</v>
      </c>
      <c r="Q56" s="43">
        <v>58</v>
      </c>
    </row>
    <row r="57" spans="1:17" ht="15.75" x14ac:dyDescent="0.25">
      <c r="A57" s="41">
        <v>56</v>
      </c>
      <c r="B57" s="43">
        <v>12</v>
      </c>
      <c r="C57" s="43">
        <v>13</v>
      </c>
      <c r="D57" s="43">
        <v>19</v>
      </c>
      <c r="E57" s="43">
        <v>17</v>
      </c>
      <c r="F57" s="43">
        <v>15</v>
      </c>
      <c r="G57" s="43">
        <v>9</v>
      </c>
      <c r="H57" s="43">
        <v>70</v>
      </c>
      <c r="I57" s="43">
        <v>59</v>
      </c>
      <c r="J57" s="43">
        <v>19</v>
      </c>
      <c r="K57" s="43">
        <v>12</v>
      </c>
      <c r="L57" s="43">
        <v>11</v>
      </c>
      <c r="M57" s="43">
        <v>68</v>
      </c>
      <c r="N57" s="43">
        <v>22</v>
      </c>
      <c r="O57" s="43">
        <v>14</v>
      </c>
      <c r="P57" s="43">
        <v>13</v>
      </c>
      <c r="Q57" s="43">
        <v>59</v>
      </c>
    </row>
    <row r="58" spans="1:17" ht="15.75" x14ac:dyDescent="0.25">
      <c r="A58" s="41">
        <v>57</v>
      </c>
      <c r="B58" s="43">
        <v>12</v>
      </c>
      <c r="C58" s="43">
        <v>13</v>
      </c>
      <c r="D58" s="43">
        <v>20</v>
      </c>
      <c r="E58" s="43">
        <v>17</v>
      </c>
      <c r="F58" s="43">
        <v>16</v>
      </c>
      <c r="G58" s="43">
        <v>10</v>
      </c>
      <c r="H58" s="43">
        <v>70</v>
      </c>
      <c r="I58" s="43">
        <v>60</v>
      </c>
      <c r="J58" s="43">
        <v>20</v>
      </c>
      <c r="K58" s="43">
        <v>12</v>
      </c>
      <c r="L58" s="43">
        <v>12</v>
      </c>
      <c r="M58" s="43">
        <v>68</v>
      </c>
      <c r="N58" s="43">
        <v>23</v>
      </c>
      <c r="O58" s="43">
        <v>15</v>
      </c>
      <c r="P58" s="43">
        <v>13</v>
      </c>
      <c r="Q58" s="43">
        <v>62</v>
      </c>
    </row>
    <row r="59" spans="1:17" ht="15.75" x14ac:dyDescent="0.25">
      <c r="A59" s="41">
        <v>58</v>
      </c>
      <c r="B59" s="43">
        <v>12</v>
      </c>
      <c r="C59" s="43">
        <v>13</v>
      </c>
      <c r="D59" s="43">
        <v>21</v>
      </c>
      <c r="E59" s="43">
        <v>17</v>
      </c>
      <c r="F59" s="43">
        <v>16</v>
      </c>
      <c r="G59" s="43">
        <v>10</v>
      </c>
      <c r="H59" s="43">
        <v>71</v>
      </c>
      <c r="I59" s="43">
        <v>62</v>
      </c>
      <c r="J59" s="43">
        <v>22</v>
      </c>
      <c r="K59" s="43">
        <v>12</v>
      </c>
      <c r="L59" s="43">
        <v>12</v>
      </c>
      <c r="M59" s="43">
        <v>69</v>
      </c>
      <c r="N59" s="43">
        <v>23</v>
      </c>
      <c r="O59" s="43">
        <v>16</v>
      </c>
      <c r="P59" s="43">
        <v>13</v>
      </c>
      <c r="Q59" s="43">
        <v>62</v>
      </c>
    </row>
    <row r="60" spans="1:17" ht="15.75" x14ac:dyDescent="0.25">
      <c r="A60" s="41">
        <v>59</v>
      </c>
      <c r="B60" s="43">
        <v>12</v>
      </c>
      <c r="C60" s="43">
        <v>14</v>
      </c>
      <c r="D60" s="43">
        <v>22</v>
      </c>
      <c r="E60" s="43">
        <v>17</v>
      </c>
      <c r="F60" s="43">
        <v>17</v>
      </c>
      <c r="G60" s="43">
        <v>10</v>
      </c>
      <c r="H60" s="43">
        <v>74</v>
      </c>
      <c r="I60" s="43">
        <v>62</v>
      </c>
      <c r="J60" s="43">
        <v>23</v>
      </c>
      <c r="K60" s="43">
        <v>12</v>
      </c>
      <c r="L60" s="43">
        <v>12</v>
      </c>
      <c r="M60" s="43">
        <v>70</v>
      </c>
      <c r="N60" s="43">
        <v>24</v>
      </c>
      <c r="O60" s="43">
        <v>17</v>
      </c>
      <c r="P60" s="43">
        <v>13</v>
      </c>
      <c r="Q60" s="43">
        <v>62</v>
      </c>
    </row>
    <row r="61" spans="1:17" ht="15.75" x14ac:dyDescent="0.25">
      <c r="A61" s="41">
        <v>60</v>
      </c>
      <c r="B61" s="43">
        <v>13</v>
      </c>
      <c r="C61" s="43">
        <v>14</v>
      </c>
      <c r="D61" s="43">
        <v>23</v>
      </c>
      <c r="E61" s="43">
        <v>18</v>
      </c>
      <c r="F61" s="43">
        <v>17</v>
      </c>
      <c r="G61" s="43">
        <v>10</v>
      </c>
      <c r="H61" s="43">
        <v>75</v>
      </c>
      <c r="I61" s="43">
        <v>65</v>
      </c>
      <c r="J61" s="43">
        <v>23</v>
      </c>
      <c r="K61" s="43">
        <v>13</v>
      </c>
      <c r="L61" s="43">
        <v>12</v>
      </c>
      <c r="M61" s="43">
        <v>74</v>
      </c>
      <c r="N61" s="43">
        <v>24</v>
      </c>
      <c r="O61" s="43">
        <v>17</v>
      </c>
      <c r="P61" s="43">
        <v>13</v>
      </c>
      <c r="Q61" s="43">
        <v>63</v>
      </c>
    </row>
    <row r="62" spans="1:17" ht="15.75" x14ac:dyDescent="0.25">
      <c r="A62" s="41">
        <v>61</v>
      </c>
      <c r="B62" s="43">
        <v>13</v>
      </c>
      <c r="C62" s="43">
        <v>14</v>
      </c>
      <c r="D62" s="43">
        <v>23</v>
      </c>
      <c r="E62" s="43">
        <v>18</v>
      </c>
      <c r="F62" s="43">
        <v>17</v>
      </c>
      <c r="G62" s="43">
        <v>11</v>
      </c>
      <c r="H62" s="43">
        <v>78</v>
      </c>
      <c r="I62" s="43">
        <v>67</v>
      </c>
      <c r="J62" s="43">
        <v>25</v>
      </c>
      <c r="K62" s="43">
        <v>13</v>
      </c>
      <c r="L62" s="43">
        <v>13</v>
      </c>
      <c r="M62" s="43">
        <v>74</v>
      </c>
      <c r="N62" s="43">
        <v>25</v>
      </c>
      <c r="O62" s="43">
        <v>17</v>
      </c>
      <c r="P62" s="43">
        <v>13</v>
      </c>
      <c r="Q62" s="43">
        <v>66</v>
      </c>
    </row>
    <row r="63" spans="1:17" ht="15.75" x14ac:dyDescent="0.25">
      <c r="A63" s="41">
        <v>62</v>
      </c>
      <c r="B63" s="43">
        <v>13</v>
      </c>
      <c r="C63" s="43">
        <v>14</v>
      </c>
      <c r="D63" s="43">
        <v>24</v>
      </c>
      <c r="E63" s="43">
        <v>18</v>
      </c>
      <c r="F63" s="43">
        <v>18</v>
      </c>
      <c r="G63" s="43">
        <v>11</v>
      </c>
      <c r="H63" s="43">
        <v>82</v>
      </c>
      <c r="I63" s="43">
        <v>67</v>
      </c>
      <c r="J63" s="43">
        <v>27</v>
      </c>
      <c r="K63" s="43">
        <v>13</v>
      </c>
      <c r="L63" s="43">
        <v>13</v>
      </c>
      <c r="M63" s="43">
        <v>75</v>
      </c>
      <c r="N63" s="43">
        <v>25</v>
      </c>
      <c r="O63" s="43">
        <v>17</v>
      </c>
      <c r="P63" s="43">
        <v>14</v>
      </c>
      <c r="Q63" s="43">
        <v>67</v>
      </c>
    </row>
    <row r="64" spans="1:17" ht="15.75" x14ac:dyDescent="0.25">
      <c r="A64" s="41">
        <v>63</v>
      </c>
      <c r="B64" s="43">
        <v>14</v>
      </c>
      <c r="C64" s="43">
        <v>14</v>
      </c>
      <c r="D64" s="43">
        <v>24</v>
      </c>
      <c r="E64" s="43">
        <v>20</v>
      </c>
      <c r="F64" s="43">
        <v>18</v>
      </c>
      <c r="G64" s="43">
        <v>11</v>
      </c>
      <c r="H64" s="43">
        <v>83</v>
      </c>
      <c r="I64" s="43">
        <v>69</v>
      </c>
      <c r="J64" s="43">
        <v>28</v>
      </c>
      <c r="K64" s="43">
        <v>15</v>
      </c>
      <c r="L64" s="43">
        <v>13</v>
      </c>
      <c r="M64" s="43">
        <v>79</v>
      </c>
      <c r="N64" s="43">
        <v>28</v>
      </c>
      <c r="O64" s="43">
        <v>18</v>
      </c>
      <c r="P64" s="43">
        <v>14</v>
      </c>
      <c r="Q64" s="43">
        <v>73</v>
      </c>
    </row>
    <row r="65" spans="1:17" ht="15.75" x14ac:dyDescent="0.25">
      <c r="A65" s="41">
        <v>64</v>
      </c>
      <c r="B65" s="43">
        <v>14</v>
      </c>
      <c r="C65" s="43">
        <v>15</v>
      </c>
      <c r="D65" s="43">
        <v>24</v>
      </c>
      <c r="E65" s="43">
        <v>20</v>
      </c>
      <c r="F65" s="43">
        <v>18</v>
      </c>
      <c r="G65" s="43">
        <v>12</v>
      </c>
      <c r="H65" s="43">
        <v>86</v>
      </c>
      <c r="I65" s="43">
        <v>71</v>
      </c>
      <c r="J65" s="43">
        <v>29</v>
      </c>
      <c r="K65" s="43">
        <v>15</v>
      </c>
      <c r="L65" s="43">
        <v>13</v>
      </c>
      <c r="M65" s="43">
        <v>82</v>
      </c>
      <c r="N65" s="43">
        <v>28</v>
      </c>
      <c r="O65" s="43">
        <v>19</v>
      </c>
      <c r="P65" s="43">
        <v>14</v>
      </c>
      <c r="Q65" s="43">
        <v>75</v>
      </c>
    </row>
    <row r="66" spans="1:17" ht="15.75" x14ac:dyDescent="0.25">
      <c r="A66" s="41">
        <v>65</v>
      </c>
      <c r="B66" s="43">
        <v>14</v>
      </c>
      <c r="C66" s="43">
        <v>15</v>
      </c>
      <c r="D66" s="43">
        <v>24</v>
      </c>
      <c r="E66" s="43">
        <v>20</v>
      </c>
      <c r="F66" s="43">
        <v>19</v>
      </c>
      <c r="G66" s="43">
        <v>12</v>
      </c>
      <c r="H66" s="43">
        <v>87</v>
      </c>
      <c r="I66" s="43">
        <v>72</v>
      </c>
      <c r="J66" s="43">
        <v>33</v>
      </c>
      <c r="K66" s="43">
        <v>15</v>
      </c>
      <c r="L66" s="43">
        <v>13</v>
      </c>
      <c r="M66" s="43">
        <v>83</v>
      </c>
      <c r="N66" s="43">
        <v>29</v>
      </c>
      <c r="O66" s="43">
        <v>19</v>
      </c>
      <c r="P66" s="43">
        <v>14</v>
      </c>
      <c r="Q66" s="43">
        <v>76</v>
      </c>
    </row>
    <row r="67" spans="1:17" ht="15.75" x14ac:dyDescent="0.25">
      <c r="A67" s="41">
        <v>66</v>
      </c>
      <c r="B67" s="43">
        <v>14</v>
      </c>
      <c r="C67" s="43">
        <v>15</v>
      </c>
      <c r="D67" s="43">
        <v>26</v>
      </c>
      <c r="E67" s="43">
        <v>21</v>
      </c>
      <c r="F67" s="43">
        <v>20</v>
      </c>
      <c r="G67" s="43">
        <v>13</v>
      </c>
      <c r="H67" s="43">
        <v>88</v>
      </c>
      <c r="I67" s="43">
        <v>74</v>
      </c>
      <c r="J67" s="43">
        <v>33</v>
      </c>
      <c r="K67" s="43">
        <v>16</v>
      </c>
      <c r="L67" s="43">
        <v>14</v>
      </c>
      <c r="M67" s="43">
        <v>85</v>
      </c>
      <c r="N67" s="43">
        <v>29</v>
      </c>
      <c r="O67" s="43">
        <v>20</v>
      </c>
      <c r="P67" s="43">
        <v>15</v>
      </c>
      <c r="Q67" s="43">
        <v>76</v>
      </c>
    </row>
    <row r="68" spans="1:17" ht="15.75" x14ac:dyDescent="0.25">
      <c r="A68" s="41">
        <v>67</v>
      </c>
      <c r="B68" s="43">
        <v>14</v>
      </c>
      <c r="C68" s="43">
        <v>15</v>
      </c>
      <c r="D68" s="43">
        <v>26</v>
      </c>
      <c r="E68" s="43">
        <v>21</v>
      </c>
      <c r="F68" s="43">
        <v>20</v>
      </c>
      <c r="G68" s="43">
        <v>13</v>
      </c>
      <c r="H68" s="43">
        <v>94</v>
      </c>
      <c r="I68" s="43">
        <v>78</v>
      </c>
      <c r="J68" s="43">
        <v>35</v>
      </c>
      <c r="K68" s="43">
        <v>17</v>
      </c>
      <c r="L68" s="43">
        <v>15</v>
      </c>
      <c r="M68" s="43">
        <v>86</v>
      </c>
      <c r="N68" s="43">
        <v>31</v>
      </c>
      <c r="O68" s="43">
        <v>20</v>
      </c>
      <c r="P68" s="43">
        <v>15</v>
      </c>
      <c r="Q68" s="43">
        <v>77</v>
      </c>
    </row>
    <row r="69" spans="1:17" ht="15.75" x14ac:dyDescent="0.25">
      <c r="A69" s="41">
        <v>68</v>
      </c>
      <c r="B69" s="43">
        <v>15</v>
      </c>
      <c r="C69" s="43">
        <v>16</v>
      </c>
      <c r="D69" s="43">
        <v>28</v>
      </c>
      <c r="E69" s="43">
        <v>21</v>
      </c>
      <c r="F69" s="43">
        <v>20</v>
      </c>
      <c r="G69" s="43">
        <v>14</v>
      </c>
      <c r="H69" s="43">
        <v>95</v>
      </c>
      <c r="I69" s="43">
        <v>80</v>
      </c>
      <c r="J69" s="43">
        <v>36</v>
      </c>
      <c r="K69" s="43">
        <v>17</v>
      </c>
      <c r="L69" s="43">
        <v>15</v>
      </c>
      <c r="M69" s="43">
        <v>87</v>
      </c>
      <c r="N69" s="43">
        <v>31</v>
      </c>
      <c r="O69" s="43">
        <v>20</v>
      </c>
      <c r="P69" s="43">
        <v>16</v>
      </c>
      <c r="Q69" s="43">
        <v>82</v>
      </c>
    </row>
    <row r="70" spans="1:17" ht="15.75" x14ac:dyDescent="0.25">
      <c r="A70" s="41">
        <v>69</v>
      </c>
      <c r="B70" s="43">
        <v>15</v>
      </c>
      <c r="C70" s="43">
        <v>16</v>
      </c>
      <c r="D70" s="43">
        <v>29</v>
      </c>
      <c r="E70" s="43">
        <v>21</v>
      </c>
      <c r="F70" s="43">
        <v>21</v>
      </c>
      <c r="G70" s="43">
        <v>14</v>
      </c>
      <c r="H70" s="43">
        <v>95</v>
      </c>
      <c r="I70" s="43">
        <v>81</v>
      </c>
      <c r="J70" s="43">
        <v>38</v>
      </c>
      <c r="K70" s="43">
        <v>17</v>
      </c>
      <c r="L70" s="43">
        <v>15</v>
      </c>
      <c r="M70" s="43">
        <v>90</v>
      </c>
      <c r="N70" s="43">
        <v>33</v>
      </c>
      <c r="O70" s="43">
        <v>21</v>
      </c>
      <c r="P70" s="43">
        <v>16</v>
      </c>
      <c r="Q70" s="43">
        <v>83</v>
      </c>
    </row>
    <row r="71" spans="1:17" ht="15.75" x14ac:dyDescent="0.25">
      <c r="A71" s="41">
        <v>70</v>
      </c>
      <c r="B71" s="43">
        <v>16</v>
      </c>
      <c r="C71" s="43">
        <v>17</v>
      </c>
      <c r="D71" s="43">
        <v>31</v>
      </c>
      <c r="E71" s="43">
        <v>22</v>
      </c>
      <c r="F71" s="43">
        <v>21</v>
      </c>
      <c r="G71" s="43">
        <v>15</v>
      </c>
      <c r="H71" s="43">
        <v>98</v>
      </c>
      <c r="I71" s="43">
        <v>82</v>
      </c>
      <c r="J71" s="43">
        <v>38</v>
      </c>
      <c r="K71" s="43">
        <v>19</v>
      </c>
      <c r="L71" s="43">
        <v>15</v>
      </c>
      <c r="M71" s="43">
        <v>97</v>
      </c>
      <c r="N71" s="43">
        <v>35</v>
      </c>
      <c r="O71" s="43">
        <v>21</v>
      </c>
      <c r="P71" s="43">
        <v>16</v>
      </c>
      <c r="Q71" s="43">
        <v>83</v>
      </c>
    </row>
    <row r="72" spans="1:17" ht="15.75" x14ac:dyDescent="0.25">
      <c r="A72" s="41">
        <v>71</v>
      </c>
      <c r="B72" s="43">
        <v>16</v>
      </c>
      <c r="C72" s="43">
        <v>17</v>
      </c>
      <c r="D72" s="43">
        <v>32</v>
      </c>
      <c r="E72" s="43">
        <v>22</v>
      </c>
      <c r="F72" s="43">
        <v>25</v>
      </c>
      <c r="G72" s="43">
        <v>15</v>
      </c>
      <c r="H72" s="43">
        <v>99</v>
      </c>
      <c r="I72" s="43">
        <v>83</v>
      </c>
      <c r="J72" s="43">
        <v>41</v>
      </c>
      <c r="K72" s="43">
        <v>19</v>
      </c>
      <c r="L72" s="43">
        <v>15</v>
      </c>
      <c r="M72" s="43">
        <v>97</v>
      </c>
      <c r="N72" s="43">
        <v>36</v>
      </c>
      <c r="O72" s="43">
        <v>22</v>
      </c>
      <c r="P72" s="43">
        <v>16</v>
      </c>
      <c r="Q72" s="43">
        <v>83</v>
      </c>
    </row>
    <row r="73" spans="1:17" ht="15.75" x14ac:dyDescent="0.25">
      <c r="A73" s="41">
        <v>72</v>
      </c>
      <c r="B73" s="43">
        <v>17</v>
      </c>
      <c r="C73" s="43">
        <v>17</v>
      </c>
      <c r="D73" s="43">
        <v>33</v>
      </c>
      <c r="E73" s="43">
        <v>24</v>
      </c>
      <c r="F73" s="43">
        <v>27</v>
      </c>
      <c r="G73" s="43">
        <v>15</v>
      </c>
      <c r="H73" s="43">
        <v>99</v>
      </c>
      <c r="I73" s="43">
        <v>84</v>
      </c>
      <c r="J73" s="43">
        <v>43</v>
      </c>
      <c r="K73" s="43">
        <v>19</v>
      </c>
      <c r="L73" s="43">
        <v>16</v>
      </c>
      <c r="M73" s="43">
        <v>98</v>
      </c>
      <c r="N73" s="43">
        <v>40</v>
      </c>
      <c r="O73" s="43">
        <v>23</v>
      </c>
      <c r="P73" s="43">
        <v>17</v>
      </c>
      <c r="Q73" s="43">
        <v>85</v>
      </c>
    </row>
    <row r="74" spans="1:17" ht="15.75" x14ac:dyDescent="0.25">
      <c r="A74" s="41">
        <v>73</v>
      </c>
      <c r="B74" s="43">
        <v>17</v>
      </c>
      <c r="C74" s="43">
        <v>17</v>
      </c>
      <c r="D74" s="43">
        <v>34</v>
      </c>
      <c r="E74" s="43">
        <v>26</v>
      </c>
      <c r="F74" s="43">
        <v>28</v>
      </c>
      <c r="G74" s="43">
        <v>15</v>
      </c>
      <c r="H74" s="43">
        <v>100</v>
      </c>
      <c r="I74" s="43">
        <v>85</v>
      </c>
      <c r="J74" s="43">
        <v>45</v>
      </c>
      <c r="K74" s="43">
        <v>20</v>
      </c>
      <c r="L74" s="43">
        <v>16</v>
      </c>
      <c r="M74" s="43">
        <v>99</v>
      </c>
      <c r="N74" s="43">
        <v>41</v>
      </c>
      <c r="O74" s="43">
        <v>24</v>
      </c>
      <c r="P74" s="43">
        <v>17</v>
      </c>
      <c r="Q74" s="43">
        <v>85</v>
      </c>
    </row>
    <row r="75" spans="1:17" ht="15.75" x14ac:dyDescent="0.25">
      <c r="A75" s="41">
        <v>74</v>
      </c>
      <c r="B75" s="43">
        <v>17</v>
      </c>
      <c r="C75" s="43">
        <v>17</v>
      </c>
      <c r="D75" s="43">
        <v>35</v>
      </c>
      <c r="E75" s="43">
        <v>28</v>
      </c>
      <c r="F75" s="43">
        <v>28</v>
      </c>
      <c r="G75" s="43">
        <v>16</v>
      </c>
      <c r="H75" s="43">
        <v>103</v>
      </c>
      <c r="I75" s="43">
        <v>90</v>
      </c>
      <c r="J75" s="43">
        <v>47</v>
      </c>
      <c r="K75" s="43">
        <v>20</v>
      </c>
      <c r="L75" s="43">
        <v>17</v>
      </c>
      <c r="M75" s="43">
        <v>102</v>
      </c>
      <c r="N75" s="43">
        <v>42</v>
      </c>
      <c r="O75" s="43">
        <v>25</v>
      </c>
      <c r="P75" s="43">
        <v>17</v>
      </c>
      <c r="Q75" s="43">
        <v>87</v>
      </c>
    </row>
    <row r="76" spans="1:17" ht="15.75" x14ac:dyDescent="0.25">
      <c r="A76" s="41">
        <v>75</v>
      </c>
      <c r="B76" s="43">
        <v>18</v>
      </c>
      <c r="C76" s="43">
        <v>18</v>
      </c>
      <c r="D76" s="43">
        <v>36</v>
      </c>
      <c r="E76" s="43">
        <v>29</v>
      </c>
      <c r="F76" s="43">
        <v>28</v>
      </c>
      <c r="G76" s="43">
        <v>16</v>
      </c>
      <c r="H76" s="43">
        <v>103</v>
      </c>
      <c r="I76" s="43">
        <v>92</v>
      </c>
      <c r="J76" s="43">
        <v>49</v>
      </c>
      <c r="K76" s="43">
        <v>20</v>
      </c>
      <c r="L76" s="43">
        <v>17</v>
      </c>
      <c r="M76" s="43">
        <v>103</v>
      </c>
      <c r="N76" s="43">
        <v>42</v>
      </c>
      <c r="O76" s="43">
        <v>25</v>
      </c>
      <c r="P76" s="43">
        <v>18</v>
      </c>
      <c r="Q76" s="43">
        <v>88</v>
      </c>
    </row>
    <row r="77" spans="1:17" ht="15.75" x14ac:dyDescent="0.25">
      <c r="A77" s="41">
        <v>76</v>
      </c>
      <c r="B77" s="43">
        <v>18</v>
      </c>
      <c r="C77" s="43">
        <v>19</v>
      </c>
      <c r="D77" s="43">
        <v>37</v>
      </c>
      <c r="E77" s="43">
        <v>29</v>
      </c>
      <c r="F77" s="43">
        <v>29</v>
      </c>
      <c r="G77" s="43">
        <v>16</v>
      </c>
      <c r="H77" s="43">
        <v>103</v>
      </c>
      <c r="I77" s="43">
        <v>92</v>
      </c>
      <c r="J77" s="43">
        <v>50</v>
      </c>
      <c r="K77" s="43">
        <v>20</v>
      </c>
      <c r="L77" s="43">
        <v>17</v>
      </c>
      <c r="M77" s="43">
        <v>105</v>
      </c>
      <c r="N77" s="43">
        <v>43</v>
      </c>
      <c r="O77" s="43">
        <v>27</v>
      </c>
      <c r="P77" s="43">
        <v>18</v>
      </c>
      <c r="Q77" s="43">
        <v>88</v>
      </c>
    </row>
    <row r="78" spans="1:17" ht="15.75" x14ac:dyDescent="0.25">
      <c r="A78" s="41">
        <v>77</v>
      </c>
      <c r="B78" s="43">
        <v>19</v>
      </c>
      <c r="C78" s="43">
        <v>19</v>
      </c>
      <c r="D78" s="43">
        <v>37</v>
      </c>
      <c r="E78" s="43">
        <v>30</v>
      </c>
      <c r="F78" s="43">
        <v>31</v>
      </c>
      <c r="G78" s="43">
        <v>16</v>
      </c>
      <c r="H78" s="43">
        <v>104</v>
      </c>
      <c r="I78" s="43">
        <v>93</v>
      </c>
      <c r="J78" s="43">
        <v>54</v>
      </c>
      <c r="K78" s="43">
        <v>20</v>
      </c>
      <c r="L78" s="43">
        <v>17</v>
      </c>
      <c r="M78" s="43">
        <v>106</v>
      </c>
      <c r="N78" s="43">
        <v>45</v>
      </c>
      <c r="O78" s="43">
        <v>29</v>
      </c>
      <c r="P78" s="43">
        <v>18</v>
      </c>
      <c r="Q78" s="43">
        <v>88</v>
      </c>
    </row>
    <row r="79" spans="1:17" ht="15.75" x14ac:dyDescent="0.25">
      <c r="A79" s="41">
        <v>78</v>
      </c>
      <c r="B79" s="43">
        <v>19</v>
      </c>
      <c r="C79" s="43">
        <v>19</v>
      </c>
      <c r="D79" s="43">
        <v>38</v>
      </c>
      <c r="E79" s="43">
        <v>32</v>
      </c>
      <c r="F79" s="43">
        <v>33</v>
      </c>
      <c r="G79" s="43">
        <v>16</v>
      </c>
      <c r="H79" s="43">
        <v>105</v>
      </c>
      <c r="I79" s="43">
        <v>93</v>
      </c>
      <c r="J79" s="43">
        <v>55</v>
      </c>
      <c r="K79" s="43">
        <v>21</v>
      </c>
      <c r="L79" s="43">
        <v>18</v>
      </c>
      <c r="M79" s="43">
        <v>108</v>
      </c>
      <c r="N79" s="43">
        <v>46</v>
      </c>
      <c r="O79" s="43">
        <v>29</v>
      </c>
      <c r="P79" s="43">
        <v>19</v>
      </c>
      <c r="Q79" s="43">
        <v>88</v>
      </c>
    </row>
    <row r="80" spans="1:17" ht="15.75" x14ac:dyDescent="0.25">
      <c r="A80" s="41">
        <v>79</v>
      </c>
      <c r="B80" s="43">
        <v>20</v>
      </c>
      <c r="C80" s="43">
        <v>20</v>
      </c>
      <c r="D80" s="43">
        <v>38</v>
      </c>
      <c r="E80" s="43">
        <v>32</v>
      </c>
      <c r="F80" s="43">
        <v>34</v>
      </c>
      <c r="G80" s="43">
        <v>16</v>
      </c>
      <c r="H80" s="43">
        <v>108</v>
      </c>
      <c r="I80" s="43">
        <v>96</v>
      </c>
      <c r="J80" s="43">
        <v>58</v>
      </c>
      <c r="K80" s="43">
        <v>22</v>
      </c>
      <c r="L80" s="43">
        <v>20</v>
      </c>
      <c r="M80" s="43">
        <v>108</v>
      </c>
      <c r="N80" s="43">
        <v>46</v>
      </c>
      <c r="O80" s="43">
        <v>30</v>
      </c>
      <c r="P80" s="43">
        <v>19</v>
      </c>
      <c r="Q80" s="43">
        <v>91</v>
      </c>
    </row>
    <row r="81" spans="1:17" ht="15.75" x14ac:dyDescent="0.25">
      <c r="A81" s="41">
        <v>80</v>
      </c>
      <c r="B81" s="43">
        <v>20</v>
      </c>
      <c r="C81" s="43">
        <v>21</v>
      </c>
      <c r="D81" s="43">
        <v>38</v>
      </c>
      <c r="E81" s="43">
        <v>32</v>
      </c>
      <c r="F81" s="43">
        <v>34</v>
      </c>
      <c r="G81" s="43">
        <v>17</v>
      </c>
      <c r="H81" s="43">
        <v>108</v>
      </c>
      <c r="I81" s="43">
        <v>96</v>
      </c>
      <c r="J81" s="43">
        <v>60</v>
      </c>
      <c r="K81" s="43">
        <v>24</v>
      </c>
      <c r="L81" s="43">
        <v>22</v>
      </c>
      <c r="M81" s="43">
        <v>108</v>
      </c>
      <c r="N81" s="43">
        <v>48</v>
      </c>
      <c r="O81" s="43">
        <v>31</v>
      </c>
      <c r="P81" s="43">
        <v>19</v>
      </c>
      <c r="Q81" s="43">
        <v>96</v>
      </c>
    </row>
    <row r="82" spans="1:17" ht="15.75" x14ac:dyDescent="0.25">
      <c r="A82" s="41">
        <v>81</v>
      </c>
      <c r="B82" s="43">
        <v>20</v>
      </c>
      <c r="C82" s="43">
        <v>21</v>
      </c>
      <c r="D82" s="43">
        <v>38</v>
      </c>
      <c r="E82" s="43">
        <v>32</v>
      </c>
      <c r="F82" s="43">
        <v>35</v>
      </c>
      <c r="G82" s="43">
        <v>17</v>
      </c>
      <c r="H82" s="43">
        <v>110</v>
      </c>
      <c r="I82" s="43">
        <v>97</v>
      </c>
      <c r="J82" s="43">
        <v>62</v>
      </c>
      <c r="K82" s="43">
        <v>25</v>
      </c>
      <c r="L82" s="43">
        <v>22</v>
      </c>
      <c r="M82" s="43">
        <v>109</v>
      </c>
      <c r="N82" s="43">
        <v>50</v>
      </c>
      <c r="O82" s="43">
        <v>31</v>
      </c>
      <c r="P82" s="43">
        <v>19</v>
      </c>
      <c r="Q82" s="43">
        <v>98</v>
      </c>
    </row>
    <row r="83" spans="1:17" ht="15.75" x14ac:dyDescent="0.25">
      <c r="A83" s="41">
        <v>82</v>
      </c>
      <c r="B83" s="43">
        <v>20</v>
      </c>
      <c r="C83" s="43">
        <v>22</v>
      </c>
      <c r="D83" s="43">
        <v>42</v>
      </c>
      <c r="E83" s="43">
        <v>34</v>
      </c>
      <c r="F83" s="43">
        <v>35</v>
      </c>
      <c r="G83" s="43">
        <v>18</v>
      </c>
      <c r="H83" s="43">
        <v>111</v>
      </c>
      <c r="I83" s="43">
        <v>97</v>
      </c>
      <c r="J83" s="43">
        <v>70</v>
      </c>
      <c r="K83" s="43">
        <v>28</v>
      </c>
      <c r="L83" s="43">
        <v>22</v>
      </c>
      <c r="M83" s="43">
        <v>110</v>
      </c>
      <c r="N83" s="43">
        <v>54</v>
      </c>
      <c r="O83" s="43">
        <v>32</v>
      </c>
      <c r="P83" s="43">
        <v>19</v>
      </c>
      <c r="Q83" s="43">
        <v>98</v>
      </c>
    </row>
    <row r="84" spans="1:17" ht="15.75" x14ac:dyDescent="0.25">
      <c r="A84" s="41">
        <v>83</v>
      </c>
      <c r="B84" s="43">
        <v>21</v>
      </c>
      <c r="C84" s="43">
        <v>22</v>
      </c>
      <c r="D84" s="43">
        <v>44</v>
      </c>
      <c r="E84" s="43">
        <v>35</v>
      </c>
      <c r="F84" s="43">
        <v>36</v>
      </c>
      <c r="G84" s="43">
        <v>19</v>
      </c>
      <c r="H84" s="43">
        <v>112</v>
      </c>
      <c r="I84" s="43">
        <v>100</v>
      </c>
      <c r="J84" s="43">
        <v>76</v>
      </c>
      <c r="K84" s="43">
        <v>29</v>
      </c>
      <c r="L84" s="43">
        <v>24</v>
      </c>
      <c r="M84" s="43">
        <v>111</v>
      </c>
      <c r="N84" s="43">
        <v>60</v>
      </c>
      <c r="O84" s="43">
        <v>34</v>
      </c>
      <c r="P84" s="43">
        <v>20</v>
      </c>
      <c r="Q84" s="43">
        <v>99</v>
      </c>
    </row>
    <row r="85" spans="1:17" ht="15.75" x14ac:dyDescent="0.25">
      <c r="A85" s="41">
        <v>84</v>
      </c>
      <c r="B85" s="43">
        <v>21</v>
      </c>
      <c r="C85" s="43">
        <v>23</v>
      </c>
      <c r="D85" s="43">
        <v>44</v>
      </c>
      <c r="E85" s="43">
        <v>36</v>
      </c>
      <c r="F85" s="43">
        <v>38</v>
      </c>
      <c r="G85" s="43">
        <v>19</v>
      </c>
      <c r="H85" s="43">
        <v>115</v>
      </c>
      <c r="I85" s="43">
        <v>101</v>
      </c>
      <c r="J85" s="43">
        <v>76</v>
      </c>
      <c r="K85" s="43">
        <v>29</v>
      </c>
      <c r="L85" s="43">
        <v>25</v>
      </c>
      <c r="M85" s="43">
        <v>112</v>
      </c>
      <c r="N85" s="43">
        <v>62</v>
      </c>
      <c r="O85" s="43">
        <v>34</v>
      </c>
      <c r="P85" s="43">
        <v>20</v>
      </c>
      <c r="Q85" s="43">
        <v>100</v>
      </c>
    </row>
    <row r="86" spans="1:17" ht="15.75" x14ac:dyDescent="0.25">
      <c r="A86" s="41">
        <v>85</v>
      </c>
      <c r="B86" s="43">
        <v>23</v>
      </c>
      <c r="C86" s="43">
        <v>24</v>
      </c>
      <c r="D86" s="43">
        <v>44</v>
      </c>
      <c r="E86" s="43">
        <v>37</v>
      </c>
      <c r="F86" s="43">
        <v>41</v>
      </c>
      <c r="G86" s="43">
        <v>22</v>
      </c>
      <c r="H86" s="43">
        <v>117</v>
      </c>
      <c r="I86" s="43">
        <v>105</v>
      </c>
      <c r="J86" s="43">
        <v>77</v>
      </c>
      <c r="K86" s="43">
        <v>31</v>
      </c>
      <c r="L86" s="43">
        <v>27</v>
      </c>
      <c r="M86" s="43">
        <v>118</v>
      </c>
      <c r="N86" s="43">
        <v>63</v>
      </c>
      <c r="O86" s="43">
        <v>37</v>
      </c>
      <c r="P86" s="43">
        <v>21</v>
      </c>
      <c r="Q86" s="43">
        <v>102</v>
      </c>
    </row>
    <row r="87" spans="1:17" ht="15.75" x14ac:dyDescent="0.25">
      <c r="A87" s="41">
        <v>86</v>
      </c>
      <c r="B87" s="43">
        <v>26</v>
      </c>
      <c r="C87" s="43">
        <v>24</v>
      </c>
      <c r="D87" s="43">
        <v>47</v>
      </c>
      <c r="E87" s="43">
        <v>37</v>
      </c>
      <c r="F87" s="43">
        <v>41</v>
      </c>
      <c r="G87" s="43">
        <v>24</v>
      </c>
      <c r="H87" s="43">
        <v>117</v>
      </c>
      <c r="I87" s="43">
        <v>105</v>
      </c>
      <c r="J87" s="43">
        <v>83</v>
      </c>
      <c r="K87" s="43">
        <v>31</v>
      </c>
      <c r="L87" s="43">
        <v>29</v>
      </c>
      <c r="M87" s="43">
        <v>119</v>
      </c>
      <c r="N87" s="43">
        <v>66</v>
      </c>
      <c r="O87" s="43">
        <v>41</v>
      </c>
      <c r="P87" s="43">
        <v>22</v>
      </c>
      <c r="Q87" s="43">
        <v>103</v>
      </c>
    </row>
    <row r="88" spans="1:17" ht="15.75" x14ac:dyDescent="0.25">
      <c r="A88" s="41">
        <v>87</v>
      </c>
      <c r="B88" s="43">
        <v>26</v>
      </c>
      <c r="C88" s="43">
        <v>24</v>
      </c>
      <c r="D88" s="43">
        <v>52</v>
      </c>
      <c r="E88" s="43">
        <v>39</v>
      </c>
      <c r="F88" s="43">
        <v>42</v>
      </c>
      <c r="G88" s="43">
        <v>27</v>
      </c>
      <c r="H88" s="43">
        <v>127</v>
      </c>
      <c r="I88" s="43">
        <v>106</v>
      </c>
      <c r="J88" s="43">
        <v>86</v>
      </c>
      <c r="K88" s="43">
        <v>35</v>
      </c>
      <c r="L88" s="43">
        <v>30</v>
      </c>
      <c r="M88" s="43">
        <v>120</v>
      </c>
      <c r="N88" s="43">
        <v>76</v>
      </c>
      <c r="O88" s="43">
        <v>42</v>
      </c>
      <c r="P88" s="43">
        <v>22</v>
      </c>
      <c r="Q88" s="43">
        <v>105</v>
      </c>
    </row>
    <row r="89" spans="1:17" ht="15.75" x14ac:dyDescent="0.25">
      <c r="A89" s="41">
        <v>88</v>
      </c>
      <c r="B89" s="43">
        <v>31</v>
      </c>
      <c r="C89" s="43">
        <v>25</v>
      </c>
      <c r="D89" s="43">
        <v>54</v>
      </c>
      <c r="E89" s="43">
        <v>40</v>
      </c>
      <c r="F89" s="43">
        <v>44</v>
      </c>
      <c r="G89" s="43">
        <v>27</v>
      </c>
      <c r="H89" s="43">
        <v>127</v>
      </c>
      <c r="I89" s="43">
        <v>108</v>
      </c>
      <c r="J89" s="43">
        <v>93</v>
      </c>
      <c r="K89" s="43">
        <v>36</v>
      </c>
      <c r="L89" s="43">
        <v>35</v>
      </c>
      <c r="M89" s="43">
        <v>124</v>
      </c>
      <c r="N89" s="43">
        <v>76</v>
      </c>
      <c r="O89" s="43">
        <v>42</v>
      </c>
      <c r="P89" s="43">
        <v>22</v>
      </c>
      <c r="Q89" s="43">
        <v>106</v>
      </c>
    </row>
    <row r="90" spans="1:17" ht="15.75" x14ac:dyDescent="0.25">
      <c r="A90" s="41">
        <v>89</v>
      </c>
      <c r="B90" s="43">
        <v>40</v>
      </c>
      <c r="C90" s="43">
        <v>25</v>
      </c>
      <c r="D90" s="43">
        <v>56</v>
      </c>
      <c r="E90" s="43">
        <v>42</v>
      </c>
      <c r="F90" s="43">
        <v>44</v>
      </c>
      <c r="G90" s="43">
        <v>28</v>
      </c>
      <c r="H90" s="43">
        <v>131</v>
      </c>
      <c r="I90" s="43">
        <v>111</v>
      </c>
      <c r="J90" s="43">
        <v>95</v>
      </c>
      <c r="K90" s="43">
        <v>39</v>
      </c>
      <c r="L90" s="43">
        <v>38</v>
      </c>
      <c r="M90" s="43">
        <v>124</v>
      </c>
      <c r="N90" s="43">
        <v>87</v>
      </c>
      <c r="O90" s="43">
        <v>43</v>
      </c>
      <c r="P90" s="43">
        <v>22</v>
      </c>
      <c r="Q90" s="43">
        <v>110</v>
      </c>
    </row>
    <row r="91" spans="1:17" ht="15.75" x14ac:dyDescent="0.25">
      <c r="A91" s="41">
        <v>90</v>
      </c>
      <c r="B91" s="43">
        <v>41</v>
      </c>
      <c r="C91" s="43">
        <v>26</v>
      </c>
      <c r="D91" s="43">
        <v>60</v>
      </c>
      <c r="E91" s="43">
        <v>50</v>
      </c>
      <c r="F91" s="43">
        <v>47</v>
      </c>
      <c r="G91" s="43">
        <v>29</v>
      </c>
      <c r="H91" s="43">
        <v>133</v>
      </c>
      <c r="I91" s="43">
        <v>114</v>
      </c>
      <c r="J91" s="43">
        <v>96</v>
      </c>
      <c r="K91" s="43">
        <v>41</v>
      </c>
      <c r="L91" s="43">
        <v>38</v>
      </c>
      <c r="M91" s="43">
        <v>125</v>
      </c>
      <c r="N91" s="43">
        <v>87</v>
      </c>
      <c r="O91" s="43">
        <v>46</v>
      </c>
      <c r="P91" s="43">
        <v>23</v>
      </c>
      <c r="Q91" s="43">
        <v>111</v>
      </c>
    </row>
    <row r="92" spans="1:17" ht="15.75" x14ac:dyDescent="0.25">
      <c r="A92" s="41">
        <v>91</v>
      </c>
      <c r="B92" s="43">
        <v>43</v>
      </c>
      <c r="C92" s="43">
        <v>27</v>
      </c>
      <c r="D92" s="43">
        <v>63</v>
      </c>
      <c r="E92" s="43">
        <v>52</v>
      </c>
      <c r="F92" s="43">
        <v>52</v>
      </c>
      <c r="G92" s="43">
        <v>29</v>
      </c>
      <c r="H92" s="43">
        <v>135</v>
      </c>
      <c r="I92" s="43">
        <v>114</v>
      </c>
      <c r="J92" s="43">
        <v>99</v>
      </c>
      <c r="K92" s="43">
        <v>43</v>
      </c>
      <c r="L92" s="43">
        <v>57</v>
      </c>
      <c r="M92" s="43">
        <v>126</v>
      </c>
      <c r="N92" s="43">
        <v>94</v>
      </c>
      <c r="O92" s="43">
        <v>47</v>
      </c>
      <c r="P92" s="43">
        <v>23</v>
      </c>
      <c r="Q92" s="43">
        <v>113</v>
      </c>
    </row>
    <row r="93" spans="1:17" ht="15.75" x14ac:dyDescent="0.25">
      <c r="A93" s="41">
        <v>92</v>
      </c>
      <c r="B93" s="43">
        <v>48</v>
      </c>
      <c r="C93" s="43">
        <v>28</v>
      </c>
      <c r="D93" s="43">
        <v>66</v>
      </c>
      <c r="E93" s="43">
        <v>53</v>
      </c>
      <c r="F93" s="43">
        <v>53</v>
      </c>
      <c r="G93" s="43">
        <v>30</v>
      </c>
      <c r="H93" s="43">
        <v>135</v>
      </c>
      <c r="I93" s="43">
        <v>115</v>
      </c>
      <c r="J93" s="43">
        <v>101</v>
      </c>
      <c r="K93" s="43">
        <v>47</v>
      </c>
      <c r="L93" s="43">
        <v>57</v>
      </c>
      <c r="M93" s="43">
        <v>126</v>
      </c>
      <c r="N93" s="43">
        <v>97</v>
      </c>
      <c r="O93" s="43">
        <v>48</v>
      </c>
      <c r="P93" s="43">
        <v>24</v>
      </c>
      <c r="Q93" s="43">
        <v>114</v>
      </c>
    </row>
    <row r="94" spans="1:17" ht="15.75" x14ac:dyDescent="0.25">
      <c r="A94" s="41">
        <v>93</v>
      </c>
      <c r="B94" s="43">
        <v>49</v>
      </c>
      <c r="C94" s="43">
        <v>30</v>
      </c>
      <c r="D94" s="43">
        <v>68</v>
      </c>
      <c r="E94" s="43">
        <v>54</v>
      </c>
      <c r="F94" s="43">
        <v>56</v>
      </c>
      <c r="G94" s="43">
        <v>32</v>
      </c>
      <c r="H94" s="43">
        <v>136</v>
      </c>
      <c r="I94" s="43">
        <v>121</v>
      </c>
      <c r="J94" s="43">
        <v>104</v>
      </c>
      <c r="K94" s="43">
        <v>48</v>
      </c>
      <c r="L94" s="43">
        <v>57</v>
      </c>
      <c r="M94" s="43">
        <v>127</v>
      </c>
      <c r="N94" s="43">
        <v>97</v>
      </c>
      <c r="O94" s="43">
        <v>54</v>
      </c>
      <c r="P94" s="43">
        <v>25</v>
      </c>
      <c r="Q94" s="43">
        <v>114</v>
      </c>
    </row>
    <row r="95" spans="1:17" ht="15.75" x14ac:dyDescent="0.25">
      <c r="A95" s="41">
        <v>94</v>
      </c>
      <c r="B95" s="43">
        <v>60</v>
      </c>
      <c r="C95" s="43">
        <v>31</v>
      </c>
      <c r="D95" s="43">
        <v>69</v>
      </c>
      <c r="E95" s="43">
        <v>54</v>
      </c>
      <c r="F95" s="43">
        <v>58</v>
      </c>
      <c r="G95" s="43">
        <v>32</v>
      </c>
      <c r="H95" s="43">
        <v>142</v>
      </c>
      <c r="I95" s="43">
        <v>126</v>
      </c>
      <c r="J95" s="43">
        <v>105</v>
      </c>
      <c r="K95" s="43">
        <v>53</v>
      </c>
      <c r="L95" s="43">
        <v>58</v>
      </c>
      <c r="M95" s="43">
        <v>128</v>
      </c>
      <c r="N95" s="43">
        <v>99</v>
      </c>
      <c r="O95" s="43">
        <v>59</v>
      </c>
      <c r="P95" s="43">
        <v>26</v>
      </c>
      <c r="Q95" s="43">
        <v>121</v>
      </c>
    </row>
    <row r="96" spans="1:17" ht="15.75" x14ac:dyDescent="0.25">
      <c r="A96" s="41">
        <v>95</v>
      </c>
      <c r="B96" s="43">
        <v>63</v>
      </c>
      <c r="C96" s="43">
        <v>33</v>
      </c>
      <c r="D96" s="43">
        <v>74</v>
      </c>
      <c r="E96" s="43">
        <v>59</v>
      </c>
      <c r="F96" s="43">
        <v>62</v>
      </c>
      <c r="G96" s="43">
        <v>33</v>
      </c>
      <c r="H96" s="43">
        <v>142</v>
      </c>
      <c r="I96" s="43">
        <v>129</v>
      </c>
      <c r="J96" s="43">
        <v>106</v>
      </c>
      <c r="K96" s="43">
        <v>54</v>
      </c>
      <c r="L96" s="43">
        <v>66</v>
      </c>
      <c r="M96" s="43">
        <v>128</v>
      </c>
      <c r="N96" s="43">
        <v>100</v>
      </c>
      <c r="O96" s="43">
        <v>60</v>
      </c>
      <c r="P96" s="43">
        <v>29</v>
      </c>
      <c r="Q96" s="43">
        <v>123</v>
      </c>
    </row>
    <row r="97" spans="1:17" ht="15.75" x14ac:dyDescent="0.25">
      <c r="A97" s="41">
        <v>96</v>
      </c>
      <c r="B97" s="43">
        <v>70</v>
      </c>
      <c r="C97" s="43">
        <v>37</v>
      </c>
      <c r="D97" s="43">
        <v>85</v>
      </c>
      <c r="E97" s="43">
        <v>67</v>
      </c>
      <c r="F97" s="43">
        <v>68</v>
      </c>
      <c r="G97" s="43">
        <v>33</v>
      </c>
      <c r="H97" s="43">
        <v>144</v>
      </c>
      <c r="I97" s="43">
        <v>131</v>
      </c>
      <c r="J97" s="43">
        <v>111</v>
      </c>
      <c r="K97" s="43">
        <v>56</v>
      </c>
      <c r="L97" s="43">
        <v>68</v>
      </c>
      <c r="M97" s="43">
        <v>129</v>
      </c>
      <c r="N97" s="43">
        <v>102</v>
      </c>
      <c r="O97" s="43">
        <v>61</v>
      </c>
      <c r="P97" s="43">
        <v>30</v>
      </c>
      <c r="Q97" s="43">
        <v>127</v>
      </c>
    </row>
    <row r="98" spans="1:17" ht="15.75" x14ac:dyDescent="0.25">
      <c r="A98" s="41">
        <v>97</v>
      </c>
      <c r="B98" s="43">
        <v>72</v>
      </c>
      <c r="C98" s="43">
        <v>39</v>
      </c>
      <c r="D98" s="43">
        <v>85</v>
      </c>
      <c r="E98" s="43">
        <v>84</v>
      </c>
      <c r="F98" s="43">
        <v>68</v>
      </c>
      <c r="G98" s="43">
        <v>35</v>
      </c>
      <c r="H98" s="43">
        <v>147</v>
      </c>
      <c r="I98" s="43">
        <v>134</v>
      </c>
      <c r="J98" s="43">
        <v>123</v>
      </c>
      <c r="K98" s="43">
        <v>61</v>
      </c>
      <c r="L98" s="43">
        <v>81</v>
      </c>
      <c r="M98" s="43">
        <v>129</v>
      </c>
      <c r="N98" s="43">
        <v>106</v>
      </c>
      <c r="O98" s="43">
        <v>62</v>
      </c>
      <c r="P98" s="43">
        <v>30</v>
      </c>
      <c r="Q98" s="43">
        <v>128</v>
      </c>
    </row>
    <row r="99" spans="1:17" ht="15.75" x14ac:dyDescent="0.25">
      <c r="A99" s="41">
        <v>98</v>
      </c>
      <c r="B99" s="43">
        <v>80</v>
      </c>
      <c r="C99" s="43">
        <v>41</v>
      </c>
      <c r="D99" s="43">
        <v>90</v>
      </c>
      <c r="E99" s="43">
        <v>95</v>
      </c>
      <c r="F99" s="43">
        <v>81</v>
      </c>
      <c r="G99" s="43">
        <v>37</v>
      </c>
      <c r="H99" s="43">
        <v>148</v>
      </c>
      <c r="I99" s="43">
        <v>137</v>
      </c>
      <c r="J99" s="43">
        <v>123</v>
      </c>
      <c r="K99" s="43">
        <v>64</v>
      </c>
      <c r="L99" s="43">
        <v>86</v>
      </c>
      <c r="M99" s="43">
        <v>138</v>
      </c>
      <c r="N99" s="43">
        <v>110</v>
      </c>
      <c r="O99" s="43">
        <v>67</v>
      </c>
      <c r="P99" s="43">
        <v>31</v>
      </c>
      <c r="Q99" s="43">
        <v>133</v>
      </c>
    </row>
    <row r="100" spans="1:17" ht="15.75" x14ac:dyDescent="0.25">
      <c r="A100" s="41">
        <v>99</v>
      </c>
      <c r="B100" s="43">
        <v>86</v>
      </c>
      <c r="C100" s="43">
        <v>41</v>
      </c>
      <c r="D100" s="43">
        <v>94</v>
      </c>
      <c r="E100" s="43">
        <v>103</v>
      </c>
      <c r="F100" s="43">
        <v>81</v>
      </c>
      <c r="G100" s="43">
        <v>39</v>
      </c>
      <c r="H100" s="43">
        <v>148</v>
      </c>
      <c r="I100" s="43">
        <v>138</v>
      </c>
      <c r="J100" s="43">
        <v>124</v>
      </c>
      <c r="K100" s="43">
        <v>69</v>
      </c>
      <c r="L100" s="43">
        <v>89</v>
      </c>
      <c r="M100" s="43">
        <v>139</v>
      </c>
      <c r="N100" s="43">
        <v>111</v>
      </c>
      <c r="O100" s="43">
        <v>76</v>
      </c>
      <c r="P100" s="43">
        <v>31</v>
      </c>
      <c r="Q100" s="43">
        <v>134</v>
      </c>
    </row>
    <row r="101" spans="1:17" ht="15.75" x14ac:dyDescent="0.25">
      <c r="A101" s="41">
        <v>100</v>
      </c>
      <c r="B101" s="43">
        <v>88</v>
      </c>
      <c r="C101" s="43">
        <v>42</v>
      </c>
      <c r="D101" s="43">
        <v>95</v>
      </c>
      <c r="E101" s="43">
        <v>111</v>
      </c>
      <c r="F101" s="43">
        <v>86</v>
      </c>
      <c r="G101" s="43">
        <v>42</v>
      </c>
      <c r="H101" s="43">
        <v>155</v>
      </c>
      <c r="I101" s="43">
        <v>138</v>
      </c>
      <c r="J101" s="43">
        <v>125</v>
      </c>
      <c r="K101" s="43">
        <v>79</v>
      </c>
      <c r="L101" s="43">
        <v>89</v>
      </c>
      <c r="M101" s="43">
        <v>140</v>
      </c>
      <c r="N101" s="43">
        <v>112</v>
      </c>
      <c r="O101" s="43">
        <v>78</v>
      </c>
      <c r="P101" s="43">
        <v>32</v>
      </c>
      <c r="Q101" s="43">
        <v>141</v>
      </c>
    </row>
    <row r="102" spans="1:17" ht="15.75" x14ac:dyDescent="0.25">
      <c r="A102" s="41">
        <v>101</v>
      </c>
      <c r="B102" s="43">
        <v>88</v>
      </c>
      <c r="C102" s="43">
        <v>46</v>
      </c>
      <c r="D102" s="43">
        <v>98</v>
      </c>
      <c r="E102" s="43">
        <v>115</v>
      </c>
      <c r="F102" s="43">
        <v>86</v>
      </c>
      <c r="G102" s="43">
        <v>44</v>
      </c>
      <c r="H102" s="43">
        <v>155</v>
      </c>
      <c r="I102" s="43">
        <v>142</v>
      </c>
      <c r="J102" s="43">
        <v>127</v>
      </c>
      <c r="K102" s="43">
        <v>88</v>
      </c>
      <c r="L102" s="43">
        <v>94</v>
      </c>
      <c r="M102" s="43">
        <v>141</v>
      </c>
      <c r="N102" s="43">
        <v>119</v>
      </c>
      <c r="O102" s="43">
        <v>78</v>
      </c>
      <c r="P102" s="43">
        <v>32</v>
      </c>
      <c r="Q102" s="43">
        <v>142</v>
      </c>
    </row>
    <row r="103" spans="1:17" ht="15.75" x14ac:dyDescent="0.25">
      <c r="A103" s="41">
        <v>102</v>
      </c>
      <c r="B103" s="43">
        <v>93</v>
      </c>
      <c r="C103" s="43">
        <v>48</v>
      </c>
      <c r="D103" s="43">
        <v>101</v>
      </c>
      <c r="E103" s="43">
        <v>116</v>
      </c>
      <c r="F103" s="43">
        <v>95</v>
      </c>
      <c r="G103" s="43">
        <v>45</v>
      </c>
      <c r="H103" s="43">
        <v>155</v>
      </c>
      <c r="I103" s="43">
        <v>145</v>
      </c>
      <c r="J103" s="43">
        <v>127</v>
      </c>
      <c r="K103" s="43">
        <v>97</v>
      </c>
      <c r="L103" s="43">
        <v>95</v>
      </c>
      <c r="M103" s="43">
        <v>141</v>
      </c>
      <c r="N103" s="43">
        <v>120</v>
      </c>
      <c r="O103" s="43">
        <v>80</v>
      </c>
      <c r="P103" s="43">
        <v>33</v>
      </c>
      <c r="Q103" s="43">
        <v>144</v>
      </c>
    </row>
    <row r="104" spans="1:17" ht="15.75" x14ac:dyDescent="0.25">
      <c r="A104" s="41">
        <v>103</v>
      </c>
      <c r="B104" s="43">
        <v>96</v>
      </c>
      <c r="C104" s="43">
        <v>51</v>
      </c>
      <c r="D104" s="43">
        <v>102</v>
      </c>
      <c r="E104" s="43">
        <v>120</v>
      </c>
      <c r="F104" s="43">
        <v>100</v>
      </c>
      <c r="G104" s="43">
        <v>69</v>
      </c>
      <c r="H104" s="43">
        <v>156</v>
      </c>
      <c r="I104" s="43">
        <v>147</v>
      </c>
      <c r="J104" s="43">
        <v>128</v>
      </c>
      <c r="K104" s="43">
        <v>97</v>
      </c>
      <c r="L104" s="43">
        <v>98</v>
      </c>
      <c r="M104" s="43">
        <v>144</v>
      </c>
      <c r="N104" s="43">
        <v>121</v>
      </c>
      <c r="O104" s="43">
        <v>88</v>
      </c>
      <c r="P104" s="43">
        <v>34</v>
      </c>
      <c r="Q104" s="43">
        <v>144</v>
      </c>
    </row>
    <row r="105" spans="1:17" ht="15.75" x14ac:dyDescent="0.25">
      <c r="A105" s="41">
        <v>104</v>
      </c>
      <c r="B105" s="43">
        <v>101</v>
      </c>
      <c r="C105" s="43">
        <v>52</v>
      </c>
      <c r="D105" s="43">
        <v>112</v>
      </c>
      <c r="E105" s="43">
        <v>122</v>
      </c>
      <c r="F105" s="43">
        <v>101</v>
      </c>
      <c r="G105" s="43">
        <v>74</v>
      </c>
      <c r="H105" s="43">
        <v>156</v>
      </c>
      <c r="I105" s="43">
        <v>152</v>
      </c>
      <c r="J105" s="43">
        <v>131</v>
      </c>
      <c r="K105" s="43">
        <v>111</v>
      </c>
      <c r="L105" s="43">
        <v>100</v>
      </c>
      <c r="M105" s="43">
        <v>148</v>
      </c>
      <c r="N105" s="43">
        <v>122</v>
      </c>
      <c r="O105" s="43">
        <v>89</v>
      </c>
      <c r="P105" s="43">
        <v>36</v>
      </c>
      <c r="Q105" s="43">
        <v>146</v>
      </c>
    </row>
    <row r="106" spans="1:17" ht="15.75" x14ac:dyDescent="0.25">
      <c r="A106" s="41">
        <v>105</v>
      </c>
      <c r="B106" s="43">
        <v>104</v>
      </c>
      <c r="C106" s="43">
        <v>85</v>
      </c>
      <c r="D106" s="43">
        <v>112</v>
      </c>
      <c r="E106" s="43">
        <v>122</v>
      </c>
      <c r="F106" s="43">
        <v>117</v>
      </c>
      <c r="G106" s="43">
        <v>75</v>
      </c>
      <c r="H106" s="43">
        <v>156</v>
      </c>
      <c r="I106" s="43">
        <v>158</v>
      </c>
      <c r="J106" s="43">
        <v>132</v>
      </c>
      <c r="K106" s="43">
        <v>117</v>
      </c>
      <c r="L106" s="43">
        <v>100</v>
      </c>
      <c r="M106" s="43">
        <v>151</v>
      </c>
      <c r="N106" s="43">
        <v>122</v>
      </c>
      <c r="O106" s="43">
        <v>89</v>
      </c>
      <c r="P106" s="43">
        <v>36</v>
      </c>
      <c r="Q106" s="43">
        <v>146</v>
      </c>
    </row>
    <row r="107" spans="1:17" ht="15.75" x14ac:dyDescent="0.25">
      <c r="A107" s="41">
        <v>106</v>
      </c>
      <c r="B107" s="43">
        <v>107</v>
      </c>
      <c r="C107" s="43">
        <v>92</v>
      </c>
      <c r="D107" s="43">
        <v>120</v>
      </c>
      <c r="E107" s="43">
        <v>124</v>
      </c>
      <c r="F107" s="43">
        <v>120</v>
      </c>
      <c r="G107" s="43">
        <v>76</v>
      </c>
      <c r="H107" s="43">
        <v>159</v>
      </c>
      <c r="I107" s="43">
        <v>158</v>
      </c>
      <c r="J107" s="43">
        <v>135</v>
      </c>
      <c r="K107" s="43">
        <v>118</v>
      </c>
      <c r="L107" s="43">
        <v>100</v>
      </c>
      <c r="M107" s="43">
        <v>157</v>
      </c>
      <c r="N107" s="43">
        <v>127</v>
      </c>
      <c r="O107" s="43">
        <v>91</v>
      </c>
      <c r="P107" s="43">
        <v>36</v>
      </c>
      <c r="Q107" s="43">
        <v>152</v>
      </c>
    </row>
    <row r="108" spans="1:17" ht="15.75" x14ac:dyDescent="0.25">
      <c r="A108" s="41">
        <v>107</v>
      </c>
      <c r="B108" s="43">
        <v>123</v>
      </c>
      <c r="C108" s="43">
        <v>94</v>
      </c>
      <c r="D108" s="43">
        <v>121</v>
      </c>
      <c r="E108" s="43">
        <v>124</v>
      </c>
      <c r="F108" s="43">
        <v>123</v>
      </c>
      <c r="G108" s="43">
        <v>87</v>
      </c>
      <c r="H108" s="43">
        <v>160</v>
      </c>
      <c r="I108" s="43">
        <v>160</v>
      </c>
      <c r="J108" s="43">
        <v>142</v>
      </c>
      <c r="K108" s="43">
        <v>122</v>
      </c>
      <c r="L108" s="43">
        <v>112</v>
      </c>
      <c r="M108" s="43">
        <v>157</v>
      </c>
      <c r="N108" s="43">
        <v>127</v>
      </c>
      <c r="O108" s="43">
        <v>96</v>
      </c>
      <c r="P108" s="43">
        <v>38</v>
      </c>
      <c r="Q108" s="43">
        <v>153</v>
      </c>
    </row>
    <row r="109" spans="1:17" ht="15.75" x14ac:dyDescent="0.25">
      <c r="A109" s="41">
        <v>108</v>
      </c>
      <c r="B109" s="43">
        <v>126</v>
      </c>
      <c r="C109" s="43">
        <v>94</v>
      </c>
      <c r="D109" s="43">
        <v>121</v>
      </c>
      <c r="E109" s="43">
        <v>127</v>
      </c>
      <c r="F109" s="43">
        <v>124</v>
      </c>
      <c r="G109" s="43">
        <v>88</v>
      </c>
      <c r="H109" s="43">
        <v>162</v>
      </c>
      <c r="I109" s="43">
        <v>161</v>
      </c>
      <c r="J109" s="43">
        <v>145</v>
      </c>
      <c r="K109" s="43">
        <v>124</v>
      </c>
      <c r="L109" s="43">
        <v>118</v>
      </c>
      <c r="M109" s="43">
        <v>157</v>
      </c>
      <c r="N109" s="43">
        <v>131</v>
      </c>
      <c r="O109" s="43">
        <v>109</v>
      </c>
      <c r="P109" s="43">
        <v>39</v>
      </c>
      <c r="Q109" s="43">
        <v>155</v>
      </c>
    </row>
    <row r="110" spans="1:17" ht="15.75" x14ac:dyDescent="0.25">
      <c r="A110" s="41">
        <v>109</v>
      </c>
      <c r="B110" s="43">
        <v>128</v>
      </c>
      <c r="C110" s="43">
        <v>99</v>
      </c>
      <c r="D110" s="43">
        <v>123</v>
      </c>
      <c r="E110" s="43">
        <v>128</v>
      </c>
      <c r="F110" s="43">
        <v>132</v>
      </c>
      <c r="G110" s="43">
        <v>92</v>
      </c>
      <c r="H110" s="43">
        <v>162</v>
      </c>
      <c r="I110" s="43">
        <v>162</v>
      </c>
      <c r="J110" s="43">
        <v>158</v>
      </c>
      <c r="K110" s="43">
        <v>129</v>
      </c>
      <c r="L110" s="43">
        <v>140</v>
      </c>
      <c r="M110" s="43">
        <v>162</v>
      </c>
      <c r="N110" s="43">
        <v>133</v>
      </c>
      <c r="O110" s="43">
        <v>112</v>
      </c>
      <c r="P110" s="43">
        <v>42</v>
      </c>
      <c r="Q110" s="43">
        <v>156</v>
      </c>
    </row>
    <row r="111" spans="1:17" ht="15.75" x14ac:dyDescent="0.25">
      <c r="A111" s="41">
        <v>110</v>
      </c>
      <c r="B111" s="43">
        <v>129</v>
      </c>
      <c r="C111" s="43">
        <v>103</v>
      </c>
      <c r="D111" s="43">
        <v>123</v>
      </c>
      <c r="E111" s="43">
        <v>130</v>
      </c>
      <c r="F111" s="43">
        <v>134</v>
      </c>
      <c r="G111" s="43">
        <v>97</v>
      </c>
      <c r="H111" s="43">
        <v>165</v>
      </c>
      <c r="I111" s="43">
        <v>162</v>
      </c>
      <c r="J111" s="43">
        <v>161</v>
      </c>
      <c r="K111" s="43">
        <v>133</v>
      </c>
      <c r="L111" s="43">
        <v>143</v>
      </c>
      <c r="M111" s="43">
        <v>163</v>
      </c>
      <c r="N111" s="43">
        <v>136</v>
      </c>
      <c r="O111" s="43">
        <v>114</v>
      </c>
      <c r="P111" s="43">
        <v>45</v>
      </c>
      <c r="Q111" s="43">
        <v>157</v>
      </c>
    </row>
    <row r="112" spans="1:17" ht="15.75" x14ac:dyDescent="0.25">
      <c r="A112" s="41">
        <v>111</v>
      </c>
      <c r="B112" s="43">
        <v>143</v>
      </c>
      <c r="C112" s="43">
        <v>107</v>
      </c>
      <c r="D112" s="43">
        <v>133</v>
      </c>
      <c r="E112" s="43">
        <v>131</v>
      </c>
      <c r="F112" s="43">
        <v>138</v>
      </c>
      <c r="G112" s="43">
        <v>105</v>
      </c>
      <c r="H112" s="43">
        <v>165</v>
      </c>
      <c r="I112" s="43">
        <v>163</v>
      </c>
      <c r="J112" s="43">
        <v>161</v>
      </c>
      <c r="K112" s="43">
        <v>135</v>
      </c>
      <c r="L112" s="43">
        <v>146</v>
      </c>
      <c r="M112" s="43">
        <v>163</v>
      </c>
      <c r="N112" s="43">
        <v>144</v>
      </c>
      <c r="O112" s="43">
        <v>117</v>
      </c>
      <c r="P112" s="43">
        <v>45</v>
      </c>
      <c r="Q112" s="43">
        <v>158</v>
      </c>
    </row>
    <row r="113" spans="1:33" ht="15.75" x14ac:dyDescent="0.25">
      <c r="A113" s="41">
        <v>112</v>
      </c>
      <c r="B113" s="43">
        <v>156</v>
      </c>
      <c r="C113" s="43">
        <v>112</v>
      </c>
      <c r="D113" s="43">
        <v>140</v>
      </c>
      <c r="E113" s="43">
        <v>136</v>
      </c>
      <c r="F113" s="43">
        <v>143</v>
      </c>
      <c r="G113" s="43">
        <v>112</v>
      </c>
      <c r="H113" s="43">
        <v>169</v>
      </c>
      <c r="I113" s="43">
        <v>165</v>
      </c>
      <c r="J113" s="43">
        <v>168</v>
      </c>
      <c r="K113" s="43">
        <v>137</v>
      </c>
      <c r="L113" s="43">
        <v>149</v>
      </c>
      <c r="M113" s="43">
        <v>165</v>
      </c>
      <c r="N113" s="43">
        <v>144</v>
      </c>
      <c r="O113" s="43">
        <v>132</v>
      </c>
      <c r="P113" s="43">
        <v>53</v>
      </c>
      <c r="Q113" s="43">
        <v>161</v>
      </c>
    </row>
    <row r="114" spans="1:33" ht="15.75" x14ac:dyDescent="0.25">
      <c r="A114" s="41">
        <v>113</v>
      </c>
      <c r="B114" s="43">
        <v>162</v>
      </c>
      <c r="C114" s="43">
        <v>125</v>
      </c>
      <c r="D114" s="43">
        <v>147</v>
      </c>
      <c r="E114" s="43">
        <v>140</v>
      </c>
      <c r="F114" s="43">
        <v>146</v>
      </c>
      <c r="G114" s="43">
        <v>112</v>
      </c>
      <c r="H114" s="43">
        <v>170</v>
      </c>
      <c r="I114" s="43">
        <v>167</v>
      </c>
      <c r="J114" s="43">
        <v>171</v>
      </c>
      <c r="K114" s="43">
        <v>149</v>
      </c>
      <c r="L114" s="43">
        <v>151</v>
      </c>
      <c r="M114" s="43">
        <v>165</v>
      </c>
      <c r="N114" s="43">
        <v>144</v>
      </c>
      <c r="O114" s="43">
        <v>143</v>
      </c>
      <c r="P114" s="43">
        <v>54</v>
      </c>
      <c r="Q114" s="43">
        <v>162</v>
      </c>
    </row>
    <row r="115" spans="1:33" ht="15.75" x14ac:dyDescent="0.25">
      <c r="A115" s="41">
        <v>114</v>
      </c>
      <c r="B115" s="43">
        <v>171</v>
      </c>
      <c r="C115" s="43">
        <v>142</v>
      </c>
      <c r="D115" s="43">
        <v>147</v>
      </c>
      <c r="E115" s="43">
        <v>144</v>
      </c>
      <c r="F115" s="43">
        <v>151</v>
      </c>
      <c r="G115" s="43">
        <v>115</v>
      </c>
      <c r="H115" s="43">
        <v>172</v>
      </c>
      <c r="I115" s="43">
        <v>168</v>
      </c>
      <c r="J115" s="43">
        <v>172</v>
      </c>
      <c r="K115" s="43">
        <v>155</v>
      </c>
      <c r="L115" s="43">
        <v>152</v>
      </c>
      <c r="M115" s="43">
        <v>166</v>
      </c>
      <c r="N115" s="43">
        <v>151</v>
      </c>
      <c r="O115" s="43">
        <v>144</v>
      </c>
      <c r="P115" s="43">
        <v>65</v>
      </c>
      <c r="Q115" s="43">
        <v>164</v>
      </c>
    </row>
    <row r="116" spans="1:33" ht="15.75" x14ac:dyDescent="0.25">
      <c r="A116" s="41">
        <v>115</v>
      </c>
      <c r="B116" s="43">
        <v>171</v>
      </c>
      <c r="C116" s="43">
        <v>145</v>
      </c>
      <c r="D116" s="43">
        <v>151</v>
      </c>
      <c r="E116" s="43">
        <v>147</v>
      </c>
      <c r="F116" s="43">
        <v>156</v>
      </c>
      <c r="G116" s="43">
        <v>115</v>
      </c>
      <c r="H116" s="43">
        <v>174</v>
      </c>
      <c r="I116" s="43">
        <v>171</v>
      </c>
      <c r="J116" s="43">
        <v>177</v>
      </c>
      <c r="K116" s="43">
        <v>163</v>
      </c>
      <c r="L116" s="43">
        <v>155</v>
      </c>
      <c r="M116" s="43">
        <v>170</v>
      </c>
      <c r="N116" s="43">
        <v>160</v>
      </c>
      <c r="O116" s="43">
        <v>147</v>
      </c>
      <c r="P116" s="43">
        <v>77</v>
      </c>
      <c r="Q116" s="43">
        <v>165</v>
      </c>
      <c r="AF116" s="45"/>
      <c r="AG116" s="45"/>
    </row>
    <row r="117" spans="1:33" ht="15.75" x14ac:dyDescent="0.25">
      <c r="A117" s="41">
        <v>116</v>
      </c>
      <c r="B117" s="43">
        <v>171</v>
      </c>
      <c r="C117" s="43">
        <v>169</v>
      </c>
      <c r="D117" s="43">
        <v>156</v>
      </c>
      <c r="E117" s="43">
        <v>156</v>
      </c>
      <c r="F117" s="43">
        <v>159</v>
      </c>
      <c r="G117" s="43">
        <v>117</v>
      </c>
      <c r="H117" s="43">
        <v>175</v>
      </c>
      <c r="I117" s="43">
        <v>172</v>
      </c>
      <c r="J117" s="43">
        <v>177</v>
      </c>
      <c r="K117" s="43">
        <v>164</v>
      </c>
      <c r="L117" s="43">
        <v>160</v>
      </c>
      <c r="M117" s="43">
        <v>171</v>
      </c>
      <c r="N117" s="43">
        <v>161</v>
      </c>
      <c r="O117" s="43">
        <v>150</v>
      </c>
      <c r="P117" s="43">
        <v>89</v>
      </c>
      <c r="Q117" s="43">
        <v>171</v>
      </c>
      <c r="AF117" s="46"/>
      <c r="AG117" s="46"/>
    </row>
    <row r="118" spans="1:33" ht="15.75" x14ac:dyDescent="0.25">
      <c r="A118" s="41">
        <v>117</v>
      </c>
      <c r="B118" s="43">
        <v>174</v>
      </c>
      <c r="C118" s="43">
        <v>174</v>
      </c>
      <c r="D118" s="43">
        <v>166</v>
      </c>
      <c r="E118" s="43">
        <v>164</v>
      </c>
      <c r="F118" s="43">
        <v>159</v>
      </c>
      <c r="G118" s="43">
        <v>127</v>
      </c>
      <c r="H118" s="43">
        <v>178</v>
      </c>
      <c r="I118" s="43">
        <v>173</v>
      </c>
      <c r="J118" s="43">
        <v>178</v>
      </c>
      <c r="K118" s="43">
        <v>166</v>
      </c>
      <c r="L118" s="43">
        <v>166</v>
      </c>
      <c r="M118" s="43">
        <v>173</v>
      </c>
      <c r="N118" s="43">
        <v>161</v>
      </c>
      <c r="O118" s="43">
        <v>158</v>
      </c>
      <c r="P118" s="43">
        <v>136</v>
      </c>
      <c r="Q118" s="43">
        <v>174</v>
      </c>
      <c r="AF118" s="46"/>
      <c r="AG118" s="46"/>
    </row>
    <row r="119" spans="1:33" ht="15.75" x14ac:dyDescent="0.25">
      <c r="A119" s="41">
        <v>118</v>
      </c>
      <c r="B119" s="43">
        <v>174</v>
      </c>
      <c r="C119" s="43">
        <v>176</v>
      </c>
      <c r="D119" s="43">
        <v>170</v>
      </c>
      <c r="E119" s="43">
        <v>165</v>
      </c>
      <c r="F119" s="43">
        <v>167</v>
      </c>
      <c r="G119" s="43">
        <v>170</v>
      </c>
      <c r="H119" s="43">
        <v>179</v>
      </c>
      <c r="I119" s="43">
        <v>176</v>
      </c>
      <c r="J119" s="43">
        <v>178</v>
      </c>
      <c r="K119" s="43">
        <v>167</v>
      </c>
      <c r="L119" s="43">
        <v>168</v>
      </c>
      <c r="M119" s="43">
        <v>176</v>
      </c>
      <c r="N119" s="43">
        <v>161</v>
      </c>
      <c r="O119" s="43">
        <v>167</v>
      </c>
      <c r="P119" s="43">
        <v>142</v>
      </c>
      <c r="Q119" s="43">
        <v>178</v>
      </c>
      <c r="AF119" s="46"/>
      <c r="AG119" s="46"/>
    </row>
    <row r="120" spans="1:33" ht="15.75" x14ac:dyDescent="0.25">
      <c r="A120" s="41">
        <v>119</v>
      </c>
      <c r="B120" s="43">
        <v>177</v>
      </c>
      <c r="C120" s="43">
        <v>180</v>
      </c>
      <c r="D120" s="43">
        <v>171</v>
      </c>
      <c r="E120" s="43">
        <v>170</v>
      </c>
      <c r="F120" s="43">
        <v>173</v>
      </c>
      <c r="G120" s="43">
        <v>173</v>
      </c>
      <c r="H120" s="43">
        <v>180</v>
      </c>
      <c r="I120" s="43">
        <v>176</v>
      </c>
      <c r="J120" s="43">
        <v>179</v>
      </c>
      <c r="K120" s="43">
        <v>170</v>
      </c>
      <c r="L120" s="43">
        <v>170</v>
      </c>
      <c r="M120" s="43">
        <v>177</v>
      </c>
      <c r="N120" s="43">
        <v>162</v>
      </c>
      <c r="O120" s="43">
        <v>176</v>
      </c>
      <c r="P120" s="43">
        <v>144</v>
      </c>
      <c r="Q120" s="43">
        <v>178</v>
      </c>
      <c r="AF120" s="46"/>
      <c r="AG120" s="46"/>
    </row>
    <row r="121" spans="1:33" ht="15.75" x14ac:dyDescent="0.25">
      <c r="A121" s="41">
        <v>120</v>
      </c>
      <c r="B121" s="43">
        <v>179</v>
      </c>
      <c r="C121" s="43">
        <v>180</v>
      </c>
      <c r="D121" s="43">
        <v>180</v>
      </c>
      <c r="E121" s="43">
        <v>178</v>
      </c>
      <c r="F121" s="43">
        <v>180</v>
      </c>
      <c r="G121" s="43">
        <v>176</v>
      </c>
      <c r="H121" s="43">
        <v>180</v>
      </c>
      <c r="I121" s="43">
        <v>179</v>
      </c>
      <c r="J121" s="43">
        <v>179</v>
      </c>
      <c r="K121" s="43">
        <v>171</v>
      </c>
      <c r="L121" s="43">
        <v>178</v>
      </c>
      <c r="M121" s="43">
        <v>177</v>
      </c>
      <c r="N121" s="43">
        <v>168</v>
      </c>
      <c r="O121" s="43">
        <v>177</v>
      </c>
      <c r="P121" s="43">
        <v>173</v>
      </c>
      <c r="Q121" s="43">
        <v>180</v>
      </c>
      <c r="AF121" s="46"/>
      <c r="AG121" s="46"/>
    </row>
    <row r="122" spans="1:33" ht="15.75" x14ac:dyDescent="0.25">
      <c r="A122" s="41"/>
      <c r="AF122" s="46"/>
      <c r="AG122" s="46"/>
    </row>
    <row r="123" spans="1:33" ht="15.75" x14ac:dyDescent="0.25">
      <c r="A123" s="41" t="s">
        <v>144</v>
      </c>
      <c r="B123" s="46">
        <v>0.84</v>
      </c>
      <c r="C123" s="47">
        <v>0.88</v>
      </c>
      <c r="D123" s="47">
        <v>0.81</v>
      </c>
      <c r="E123" s="47">
        <v>0.81</v>
      </c>
      <c r="F123" s="47">
        <v>0.84</v>
      </c>
      <c r="G123" s="47">
        <v>0.9</v>
      </c>
      <c r="H123" s="47">
        <v>0.55000000000000004</v>
      </c>
      <c r="I123" s="47">
        <v>0.61</v>
      </c>
      <c r="J123" s="47">
        <v>0.73</v>
      </c>
      <c r="K123" s="47">
        <v>0.84</v>
      </c>
      <c r="L123" s="47">
        <v>0.83</v>
      </c>
      <c r="M123" s="47">
        <v>0.56999999999999995</v>
      </c>
      <c r="N123" s="47">
        <v>0.75</v>
      </c>
      <c r="O123" s="47">
        <v>0.88</v>
      </c>
      <c r="P123" s="47">
        <v>0.97</v>
      </c>
      <c r="Q123" s="47">
        <v>0.65</v>
      </c>
      <c r="R123" s="47">
        <f>AVERAGE(B123:Q123)</f>
        <v>0.77875000000000016</v>
      </c>
      <c r="AF123" s="46"/>
      <c r="AG123" s="46"/>
    </row>
    <row r="124" spans="1:33" ht="15.75" x14ac:dyDescent="0.25">
      <c r="A124" s="41" t="s">
        <v>142</v>
      </c>
      <c r="B124" s="46">
        <v>5.54</v>
      </c>
      <c r="C124" s="46">
        <v>6.05</v>
      </c>
      <c r="D124" s="46">
        <v>10.11</v>
      </c>
      <c r="E124" s="46">
        <v>7.35</v>
      </c>
      <c r="F124" s="47">
        <v>8.07</v>
      </c>
      <c r="G124" s="46">
        <v>5.58</v>
      </c>
      <c r="H124" s="46">
        <v>16.47</v>
      </c>
      <c r="I124" s="46">
        <v>16.8</v>
      </c>
      <c r="J124" s="47">
        <v>7.78</v>
      </c>
      <c r="K124" s="46">
        <v>6.47</v>
      </c>
      <c r="L124" s="46">
        <v>5.33</v>
      </c>
      <c r="M124" s="46">
        <v>21.94</v>
      </c>
      <c r="N124" s="46">
        <v>9.06</v>
      </c>
      <c r="O124" s="46">
        <v>8.01</v>
      </c>
      <c r="P124" s="46">
        <v>6.77</v>
      </c>
      <c r="Q124" s="46">
        <v>19.72</v>
      </c>
      <c r="R124" s="47">
        <f>AVERAGE(B124:Q124)</f>
        <v>10.065625000000001</v>
      </c>
      <c r="AF124" s="46"/>
      <c r="AG124" s="46"/>
    </row>
    <row r="125" spans="1:33" ht="15.75" x14ac:dyDescent="0.25">
      <c r="A125" s="41" t="s">
        <v>143</v>
      </c>
      <c r="B125" s="47">
        <v>0.16</v>
      </c>
      <c r="C125" s="47">
        <v>0.12</v>
      </c>
      <c r="D125" s="47">
        <v>0.19</v>
      </c>
      <c r="E125" s="47">
        <v>0.19</v>
      </c>
      <c r="F125" s="47">
        <v>0.16</v>
      </c>
      <c r="G125" s="47">
        <v>0.1</v>
      </c>
      <c r="H125" s="47">
        <v>0.45</v>
      </c>
      <c r="I125" s="47">
        <v>0.39</v>
      </c>
      <c r="J125" s="47">
        <v>0.27</v>
      </c>
      <c r="K125" s="47">
        <v>0.16</v>
      </c>
      <c r="L125" s="48">
        <v>0.17</v>
      </c>
      <c r="M125" s="48">
        <v>0.43</v>
      </c>
      <c r="N125" s="48">
        <v>0.25</v>
      </c>
      <c r="O125" s="48">
        <v>0.12</v>
      </c>
      <c r="P125" s="48">
        <v>0.03</v>
      </c>
      <c r="Q125" s="48">
        <v>0.35</v>
      </c>
      <c r="R125" s="47">
        <f>AVERAGE(B125:Q125)</f>
        <v>0.22125000000000003</v>
      </c>
      <c r="AF125" s="46"/>
      <c r="AG125" s="46"/>
    </row>
    <row r="126" spans="1:33" ht="15.75" x14ac:dyDescent="0.25">
      <c r="A126" s="41"/>
      <c r="AF126" s="46"/>
      <c r="AG126" s="46"/>
    </row>
    <row r="127" spans="1:33" ht="15.75" x14ac:dyDescent="0.25">
      <c r="A127" s="41"/>
      <c r="B127" s="42" t="s">
        <v>154</v>
      </c>
      <c r="C127" s="42" t="s">
        <v>155</v>
      </c>
      <c r="D127" s="42" t="s">
        <v>156</v>
      </c>
      <c r="E127" s="42" t="s">
        <v>157</v>
      </c>
      <c r="F127" s="49" t="s">
        <v>158</v>
      </c>
      <c r="G127" s="49" t="s">
        <v>159</v>
      </c>
      <c r="H127" s="49" t="s">
        <v>160</v>
      </c>
      <c r="I127" s="49" t="s">
        <v>161</v>
      </c>
      <c r="J127" s="49" t="s">
        <v>162</v>
      </c>
      <c r="K127" s="49" t="s">
        <v>163</v>
      </c>
      <c r="L127" s="49" t="s">
        <v>164</v>
      </c>
      <c r="M127" s="49" t="s">
        <v>165</v>
      </c>
      <c r="N127" s="49" t="s">
        <v>166</v>
      </c>
      <c r="O127" s="49" t="s">
        <v>167</v>
      </c>
      <c r="P127" s="49" t="s">
        <v>168</v>
      </c>
      <c r="Q127" s="49" t="s">
        <v>169</v>
      </c>
      <c r="R127" s="49" t="s">
        <v>149</v>
      </c>
      <c r="AF127" s="46"/>
      <c r="AG127" s="46"/>
    </row>
    <row r="128" spans="1:33" ht="15.75" x14ac:dyDescent="0.25">
      <c r="A128" s="41">
        <v>10</v>
      </c>
      <c r="B128" s="46">
        <v>51</v>
      </c>
      <c r="C128" s="46">
        <v>51</v>
      </c>
      <c r="D128" s="46">
        <v>38</v>
      </c>
      <c r="E128" s="46">
        <v>38</v>
      </c>
      <c r="F128" s="46">
        <v>46</v>
      </c>
      <c r="G128" s="46">
        <v>60</v>
      </c>
      <c r="H128" s="46">
        <v>19</v>
      </c>
      <c r="I128" s="46">
        <v>15</v>
      </c>
      <c r="J128" s="46">
        <v>34</v>
      </c>
      <c r="K128" s="46">
        <v>52</v>
      </c>
      <c r="L128" s="46">
        <v>54</v>
      </c>
      <c r="M128" s="46">
        <v>15</v>
      </c>
      <c r="N128" s="46">
        <v>30</v>
      </c>
      <c r="O128" s="46">
        <v>43</v>
      </c>
      <c r="P128" s="46">
        <v>48</v>
      </c>
      <c r="Q128" s="46">
        <v>20</v>
      </c>
      <c r="R128" s="50">
        <f t="shared" ref="R128:R145" si="0">AVERAGE(B128:Q128)</f>
        <v>38.375</v>
      </c>
      <c r="AF128" s="46"/>
      <c r="AG128" s="46"/>
    </row>
    <row r="129" spans="1:37" ht="15.75" x14ac:dyDescent="0.25">
      <c r="A129" s="41">
        <v>20</v>
      </c>
      <c r="B129" s="46">
        <v>31</v>
      </c>
      <c r="C129" s="46">
        <v>28</v>
      </c>
      <c r="D129" s="46">
        <v>19</v>
      </c>
      <c r="E129" s="46">
        <v>27</v>
      </c>
      <c r="F129" s="46">
        <v>22</v>
      </c>
      <c r="G129" s="46">
        <v>24</v>
      </c>
      <c r="H129" s="46">
        <v>6</v>
      </c>
      <c r="I129" s="46">
        <v>10</v>
      </c>
      <c r="J129" s="46">
        <v>23</v>
      </c>
      <c r="K129" s="46">
        <v>25</v>
      </c>
      <c r="L129" s="46">
        <v>25</v>
      </c>
      <c r="M129" s="46">
        <v>10</v>
      </c>
      <c r="N129" s="46">
        <v>21</v>
      </c>
      <c r="O129" s="46">
        <v>25</v>
      </c>
      <c r="P129" s="46">
        <v>36</v>
      </c>
      <c r="Q129" s="46">
        <v>14</v>
      </c>
      <c r="R129" s="50">
        <f t="shared" si="0"/>
        <v>21.625</v>
      </c>
      <c r="AF129" s="46"/>
      <c r="AG129" s="46"/>
    </row>
    <row r="130" spans="1:37" ht="15.75" x14ac:dyDescent="0.25">
      <c r="A130" s="41">
        <v>30</v>
      </c>
      <c r="B130" s="46">
        <v>5</v>
      </c>
      <c r="C130" s="46">
        <v>14</v>
      </c>
      <c r="D130" s="46">
        <v>12</v>
      </c>
      <c r="E130" s="46">
        <v>12</v>
      </c>
      <c r="F130" s="46">
        <v>8</v>
      </c>
      <c r="G130" s="46">
        <v>8</v>
      </c>
      <c r="H130" s="46">
        <v>12</v>
      </c>
      <c r="I130" s="46">
        <v>10</v>
      </c>
      <c r="J130" s="46">
        <v>7</v>
      </c>
      <c r="K130" s="46">
        <v>7</v>
      </c>
      <c r="L130" s="46">
        <v>8</v>
      </c>
      <c r="M130" s="46">
        <v>7</v>
      </c>
      <c r="N130" s="46">
        <v>15</v>
      </c>
      <c r="O130" s="46">
        <v>11</v>
      </c>
      <c r="P130" s="46">
        <v>13</v>
      </c>
      <c r="Q130" s="46">
        <v>8</v>
      </c>
      <c r="R130" s="50">
        <f t="shared" si="0"/>
        <v>9.8125</v>
      </c>
      <c r="AF130" s="46"/>
      <c r="AG130" s="46"/>
    </row>
    <row r="131" spans="1:37" ht="15.75" x14ac:dyDescent="0.25">
      <c r="A131" s="41">
        <v>40</v>
      </c>
      <c r="B131" s="46">
        <v>2</v>
      </c>
      <c r="C131" s="46">
        <v>4</v>
      </c>
      <c r="D131" s="46">
        <v>12</v>
      </c>
      <c r="E131" s="46">
        <v>11</v>
      </c>
      <c r="F131" s="46">
        <v>8</v>
      </c>
      <c r="G131" s="46">
        <v>7</v>
      </c>
      <c r="H131" s="46">
        <v>6</v>
      </c>
      <c r="I131" s="46">
        <v>13</v>
      </c>
      <c r="J131" s="46">
        <v>6</v>
      </c>
      <c r="K131" s="46">
        <v>5</v>
      </c>
      <c r="L131" s="46">
        <v>3</v>
      </c>
      <c r="M131" s="46">
        <v>5</v>
      </c>
      <c r="N131" s="46">
        <v>6</v>
      </c>
      <c r="O131" s="46">
        <v>6</v>
      </c>
      <c r="P131" s="46">
        <v>11</v>
      </c>
      <c r="Q131" s="46">
        <v>3</v>
      </c>
      <c r="R131" s="50">
        <f t="shared" si="0"/>
        <v>6.75</v>
      </c>
      <c r="AF131" s="46"/>
      <c r="AG131" s="46"/>
    </row>
    <row r="132" spans="1:37" ht="15.75" x14ac:dyDescent="0.25">
      <c r="A132" s="41">
        <v>50</v>
      </c>
      <c r="B132" s="46">
        <v>4</v>
      </c>
      <c r="C132" s="46">
        <v>5</v>
      </c>
      <c r="D132" s="46">
        <v>5</v>
      </c>
      <c r="E132" s="46">
        <v>2</v>
      </c>
      <c r="F132" s="46">
        <v>6</v>
      </c>
      <c r="G132" s="46">
        <v>3</v>
      </c>
      <c r="H132" s="46">
        <v>4</v>
      </c>
      <c r="I132" s="46">
        <v>4</v>
      </c>
      <c r="J132" s="46">
        <v>6</v>
      </c>
      <c r="K132" s="46">
        <v>4</v>
      </c>
      <c r="L132" s="46">
        <v>0</v>
      </c>
      <c r="M132" s="46">
        <v>5</v>
      </c>
      <c r="N132" s="46">
        <v>9</v>
      </c>
      <c r="O132" s="46">
        <v>7</v>
      </c>
      <c r="P132" s="46">
        <v>3</v>
      </c>
      <c r="Q132" s="46">
        <v>5</v>
      </c>
      <c r="R132" s="50">
        <f t="shared" si="0"/>
        <v>4.5</v>
      </c>
      <c r="AF132" s="46"/>
      <c r="AG132" s="46"/>
    </row>
    <row r="133" spans="1:37" ht="15.75" x14ac:dyDescent="0.25">
      <c r="A133" s="41">
        <v>60</v>
      </c>
      <c r="B133" s="46">
        <v>1</v>
      </c>
      <c r="C133" s="46">
        <v>2</v>
      </c>
      <c r="D133" s="46">
        <v>4</v>
      </c>
      <c r="E133" s="46">
        <v>5</v>
      </c>
      <c r="F133" s="46">
        <v>4</v>
      </c>
      <c r="G133" s="46">
        <v>0</v>
      </c>
      <c r="H133" s="46">
        <v>3</v>
      </c>
      <c r="I133" s="46">
        <v>5</v>
      </c>
      <c r="J133" s="46">
        <v>4</v>
      </c>
      <c r="K133" s="46">
        <v>3</v>
      </c>
      <c r="L133" s="46">
        <v>4</v>
      </c>
      <c r="M133" s="46">
        <v>4</v>
      </c>
      <c r="N133" s="46">
        <v>2</v>
      </c>
      <c r="O133" s="46">
        <v>3</v>
      </c>
      <c r="P133" s="46">
        <v>2</v>
      </c>
      <c r="Q133" s="46">
        <v>6</v>
      </c>
      <c r="R133" s="50">
        <f t="shared" si="0"/>
        <v>3.25</v>
      </c>
      <c r="AF133" s="46"/>
      <c r="AG133" s="46"/>
    </row>
    <row r="134" spans="1:37" ht="15.75" x14ac:dyDescent="0.25">
      <c r="A134" s="41">
        <v>70</v>
      </c>
      <c r="B134" s="46">
        <v>2</v>
      </c>
      <c r="C134" s="46">
        <v>0</v>
      </c>
      <c r="D134" s="46">
        <v>4</v>
      </c>
      <c r="E134" s="46">
        <v>1</v>
      </c>
      <c r="F134" s="46">
        <v>3</v>
      </c>
      <c r="G134" s="46">
        <v>1</v>
      </c>
      <c r="H134" s="46">
        <v>7</v>
      </c>
      <c r="I134" s="46">
        <v>6</v>
      </c>
      <c r="J134" s="46">
        <v>2</v>
      </c>
      <c r="K134" s="46">
        <v>3</v>
      </c>
      <c r="L134" s="46">
        <v>2</v>
      </c>
      <c r="M134" s="46">
        <v>13</v>
      </c>
      <c r="N134" s="46">
        <v>3</v>
      </c>
      <c r="O134" s="46">
        <v>3</v>
      </c>
      <c r="P134" s="46">
        <v>1</v>
      </c>
      <c r="Q134" s="46">
        <v>6</v>
      </c>
      <c r="R134" s="50">
        <f t="shared" si="0"/>
        <v>3.5625</v>
      </c>
      <c r="AF134" s="46"/>
      <c r="AG134" s="46"/>
    </row>
    <row r="135" spans="1:37" ht="15.75" x14ac:dyDescent="0.25">
      <c r="A135" s="41">
        <v>80</v>
      </c>
      <c r="B135" s="46">
        <v>2</v>
      </c>
      <c r="C135" s="46">
        <v>0</v>
      </c>
      <c r="D135" s="46">
        <v>1</v>
      </c>
      <c r="E135" s="46">
        <v>0</v>
      </c>
      <c r="F135" s="46">
        <v>0</v>
      </c>
      <c r="G135" s="46">
        <v>3</v>
      </c>
      <c r="H135" s="46">
        <v>4</v>
      </c>
      <c r="I135" s="46">
        <v>5</v>
      </c>
      <c r="J135" s="46">
        <v>3</v>
      </c>
      <c r="K135" s="46">
        <v>1</v>
      </c>
      <c r="L135" s="46">
        <v>0</v>
      </c>
      <c r="M135" s="46">
        <v>4</v>
      </c>
      <c r="N135" s="46">
        <v>2</v>
      </c>
      <c r="O135" s="46">
        <v>4</v>
      </c>
      <c r="P135" s="46">
        <v>1</v>
      </c>
      <c r="Q135" s="46">
        <v>5</v>
      </c>
      <c r="R135" s="50">
        <f t="shared" si="0"/>
        <v>2.1875</v>
      </c>
      <c r="AF135" s="46"/>
      <c r="AG135" s="46"/>
      <c r="AK135" s="45"/>
    </row>
    <row r="136" spans="1:37" ht="15.75" x14ac:dyDescent="0.25">
      <c r="A136" s="41">
        <v>90</v>
      </c>
      <c r="B136" s="46">
        <v>3</v>
      </c>
      <c r="C136" s="46">
        <v>1</v>
      </c>
      <c r="D136" s="46">
        <v>3</v>
      </c>
      <c r="E136" s="46">
        <v>1</v>
      </c>
      <c r="F136" s="46">
        <v>4</v>
      </c>
      <c r="G136" s="46">
        <v>2</v>
      </c>
      <c r="H136" s="46">
        <v>5</v>
      </c>
      <c r="I136" s="46">
        <v>6</v>
      </c>
      <c r="J136" s="46">
        <v>2</v>
      </c>
      <c r="K136" s="46">
        <v>1</v>
      </c>
      <c r="L136" s="46">
        <v>4</v>
      </c>
      <c r="M136" s="46">
        <v>6</v>
      </c>
      <c r="N136" s="46">
        <v>2</v>
      </c>
      <c r="O136" s="46">
        <v>3</v>
      </c>
      <c r="P136" s="46">
        <v>1</v>
      </c>
      <c r="Q136" s="46">
        <v>11</v>
      </c>
      <c r="R136" s="50">
        <f t="shared" si="0"/>
        <v>3.4375</v>
      </c>
      <c r="AF136" s="46"/>
      <c r="AG136" s="46"/>
      <c r="AK136" s="46"/>
    </row>
    <row r="137" spans="1:37" ht="15.75" x14ac:dyDescent="0.25">
      <c r="A137" s="41">
        <v>100</v>
      </c>
      <c r="B137" s="46">
        <v>2</v>
      </c>
      <c r="C137" s="46">
        <v>4</v>
      </c>
      <c r="D137" s="46">
        <v>3</v>
      </c>
      <c r="E137" s="46">
        <v>1</v>
      </c>
      <c r="F137" s="46">
        <v>2</v>
      </c>
      <c r="G137" s="46">
        <v>2</v>
      </c>
      <c r="H137" s="46">
        <v>7</v>
      </c>
      <c r="I137" s="46">
        <v>9</v>
      </c>
      <c r="J137" s="46">
        <v>4</v>
      </c>
      <c r="K137" s="46">
        <v>2</v>
      </c>
      <c r="L137" s="46">
        <v>6</v>
      </c>
      <c r="M137" s="46">
        <v>4</v>
      </c>
      <c r="N137" s="46">
        <v>5</v>
      </c>
      <c r="O137" s="46">
        <v>2</v>
      </c>
      <c r="P137" s="46">
        <v>0</v>
      </c>
      <c r="Q137" s="46">
        <v>6</v>
      </c>
      <c r="R137" s="50">
        <f t="shared" si="0"/>
        <v>3.6875</v>
      </c>
      <c r="AF137" s="46"/>
      <c r="AG137" s="46"/>
      <c r="AK137" s="46"/>
    </row>
    <row r="138" spans="1:37" ht="15.75" x14ac:dyDescent="0.25">
      <c r="A138" s="41">
        <v>110</v>
      </c>
      <c r="B138" s="46">
        <v>3</v>
      </c>
      <c r="C138" s="46">
        <v>2</v>
      </c>
      <c r="D138" s="46">
        <v>2</v>
      </c>
      <c r="E138" s="46">
        <v>1</v>
      </c>
      <c r="F138" s="46">
        <v>1</v>
      </c>
      <c r="G138" s="46">
        <v>1</v>
      </c>
      <c r="H138" s="46">
        <v>8</v>
      </c>
      <c r="I138" s="46">
        <v>5</v>
      </c>
      <c r="J138" s="46">
        <v>4</v>
      </c>
      <c r="K138" s="46">
        <v>0</v>
      </c>
      <c r="L138" s="46">
        <v>0</v>
      </c>
      <c r="M138" s="46">
        <v>9</v>
      </c>
      <c r="N138" s="46">
        <v>3</v>
      </c>
      <c r="O138" s="46">
        <v>1</v>
      </c>
      <c r="P138" s="46">
        <v>0</v>
      </c>
      <c r="Q138" s="46">
        <v>5</v>
      </c>
      <c r="R138" s="50">
        <f t="shared" si="0"/>
        <v>2.8125</v>
      </c>
      <c r="AF138" s="46"/>
      <c r="AG138" s="46"/>
      <c r="AK138" s="46"/>
    </row>
    <row r="139" spans="1:37" ht="15.75" x14ac:dyDescent="0.25">
      <c r="A139" s="41">
        <v>120</v>
      </c>
      <c r="B139" s="46">
        <v>0</v>
      </c>
      <c r="C139" s="46">
        <v>1</v>
      </c>
      <c r="D139" s="46">
        <v>3</v>
      </c>
      <c r="E139" s="46">
        <v>4</v>
      </c>
      <c r="F139" s="46">
        <v>2</v>
      </c>
      <c r="G139" s="46">
        <v>5</v>
      </c>
      <c r="H139" s="46">
        <v>5</v>
      </c>
      <c r="I139" s="46">
        <v>4</v>
      </c>
      <c r="J139" s="46">
        <v>1</v>
      </c>
      <c r="K139" s="46">
        <v>3</v>
      </c>
      <c r="L139" s="46">
        <v>2</v>
      </c>
      <c r="M139" s="46">
        <v>5</v>
      </c>
      <c r="N139" s="46">
        <v>4</v>
      </c>
      <c r="O139" s="46">
        <v>3</v>
      </c>
      <c r="P139" s="46">
        <v>0</v>
      </c>
      <c r="Q139" s="46">
        <v>4</v>
      </c>
      <c r="R139" s="50">
        <f t="shared" si="0"/>
        <v>2.875</v>
      </c>
      <c r="AF139" s="46"/>
      <c r="AG139" s="46"/>
      <c r="AK139" s="46"/>
    </row>
    <row r="140" spans="1:37" ht="15.75" x14ac:dyDescent="0.25">
      <c r="A140" s="41">
        <v>130</v>
      </c>
      <c r="B140" s="46">
        <v>4</v>
      </c>
      <c r="C140" s="46">
        <v>1</v>
      </c>
      <c r="D140" s="46">
        <v>4</v>
      </c>
      <c r="E140" s="46">
        <v>7</v>
      </c>
      <c r="F140" s="46">
        <v>2</v>
      </c>
      <c r="G140" s="46">
        <v>1</v>
      </c>
      <c r="H140" s="46">
        <v>2</v>
      </c>
      <c r="I140" s="46">
        <v>3</v>
      </c>
      <c r="J140" s="46">
        <v>7</v>
      </c>
      <c r="K140" s="46">
        <v>3</v>
      </c>
      <c r="L140" s="46">
        <v>0</v>
      </c>
      <c r="M140" s="46">
        <v>10</v>
      </c>
      <c r="N140" s="46">
        <v>5</v>
      </c>
      <c r="O140" s="46">
        <v>0</v>
      </c>
      <c r="P140" s="46">
        <v>0</v>
      </c>
      <c r="Q140" s="46">
        <v>4</v>
      </c>
      <c r="R140" s="50">
        <f t="shared" si="0"/>
        <v>3.3125</v>
      </c>
      <c r="AF140" s="46"/>
      <c r="AG140" s="46"/>
      <c r="AK140" s="46"/>
    </row>
    <row r="141" spans="1:37" ht="15.75" x14ac:dyDescent="0.25">
      <c r="A141" s="41">
        <v>140</v>
      </c>
      <c r="B141" s="46">
        <v>0</v>
      </c>
      <c r="C141" s="46">
        <v>0</v>
      </c>
      <c r="D141" s="46">
        <v>2</v>
      </c>
      <c r="E141" s="46">
        <v>3</v>
      </c>
      <c r="F141" s="46">
        <v>3</v>
      </c>
      <c r="G141" s="46">
        <v>0</v>
      </c>
      <c r="H141" s="46">
        <v>5</v>
      </c>
      <c r="I141" s="46">
        <v>5</v>
      </c>
      <c r="J141" s="46">
        <v>3</v>
      </c>
      <c r="K141" s="46">
        <v>3</v>
      </c>
      <c r="L141" s="46">
        <v>1</v>
      </c>
      <c r="M141" s="46">
        <v>3</v>
      </c>
      <c r="N141" s="46">
        <v>3</v>
      </c>
      <c r="O141" s="46">
        <v>1</v>
      </c>
      <c r="P141" s="46">
        <v>1</v>
      </c>
      <c r="Q141" s="46">
        <v>2</v>
      </c>
      <c r="R141" s="50">
        <f t="shared" si="0"/>
        <v>2.1875</v>
      </c>
      <c r="AF141" s="46"/>
      <c r="AG141" s="46"/>
      <c r="AK141" s="46"/>
    </row>
    <row r="142" spans="1:37" ht="15.75" x14ac:dyDescent="0.25">
      <c r="A142" s="41">
        <v>150</v>
      </c>
      <c r="B142" s="46">
        <v>1</v>
      </c>
      <c r="C142" s="46">
        <v>2</v>
      </c>
      <c r="D142" s="46">
        <v>2</v>
      </c>
      <c r="E142" s="46">
        <v>2</v>
      </c>
      <c r="F142" s="46">
        <v>2</v>
      </c>
      <c r="G142" s="46">
        <v>0</v>
      </c>
      <c r="H142" s="46">
        <v>6</v>
      </c>
      <c r="I142" s="46">
        <v>3</v>
      </c>
      <c r="J142" s="46">
        <v>2</v>
      </c>
      <c r="K142" s="46">
        <v>1</v>
      </c>
      <c r="L142" s="46">
        <v>3</v>
      </c>
      <c r="M142" s="46">
        <v>4</v>
      </c>
      <c r="N142" s="46">
        <v>3</v>
      </c>
      <c r="O142" s="46">
        <v>4</v>
      </c>
      <c r="P142" s="46">
        <v>2</v>
      </c>
      <c r="Q142" s="46">
        <v>6</v>
      </c>
      <c r="R142" s="50">
        <f t="shared" si="0"/>
        <v>2.6875</v>
      </c>
      <c r="AF142" s="46"/>
      <c r="AG142" s="46"/>
      <c r="AK142" s="46"/>
    </row>
    <row r="143" spans="1:37" ht="15.75" x14ac:dyDescent="0.25">
      <c r="A143" s="41">
        <v>160</v>
      </c>
      <c r="B143" s="46">
        <v>1</v>
      </c>
      <c r="C143" s="46">
        <v>0</v>
      </c>
      <c r="D143" s="46">
        <v>2</v>
      </c>
      <c r="E143" s="46">
        <v>1</v>
      </c>
      <c r="F143" s="46">
        <v>4</v>
      </c>
      <c r="G143" s="46">
        <v>0</v>
      </c>
      <c r="H143" s="46">
        <v>8</v>
      </c>
      <c r="I143" s="46">
        <v>4</v>
      </c>
      <c r="J143" s="46">
        <v>1</v>
      </c>
      <c r="K143" s="46">
        <v>1</v>
      </c>
      <c r="L143" s="46">
        <v>4</v>
      </c>
      <c r="M143" s="46">
        <v>4</v>
      </c>
      <c r="N143" s="46">
        <v>2</v>
      </c>
      <c r="O143" s="46">
        <v>1</v>
      </c>
      <c r="P143" s="46">
        <v>0</v>
      </c>
      <c r="Q143" s="46">
        <v>6</v>
      </c>
      <c r="R143" s="50">
        <f t="shared" si="0"/>
        <v>2.4375</v>
      </c>
      <c r="AF143" s="46"/>
      <c r="AG143" s="46"/>
      <c r="AK143" s="46"/>
    </row>
    <row r="144" spans="1:37" ht="15.75" x14ac:dyDescent="0.25">
      <c r="A144" s="41">
        <v>170</v>
      </c>
      <c r="B144" s="46">
        <v>1</v>
      </c>
      <c r="C144" s="46">
        <v>1</v>
      </c>
      <c r="D144" s="46">
        <v>2</v>
      </c>
      <c r="E144" s="46">
        <v>3</v>
      </c>
      <c r="F144" s="46">
        <v>1</v>
      </c>
      <c r="G144" s="46">
        <v>1</v>
      </c>
      <c r="H144" s="46">
        <v>6</v>
      </c>
      <c r="I144" s="46">
        <v>7</v>
      </c>
      <c r="J144" s="46">
        <v>3</v>
      </c>
      <c r="K144" s="46">
        <v>5</v>
      </c>
      <c r="L144" s="46">
        <v>3</v>
      </c>
      <c r="M144" s="46">
        <v>7</v>
      </c>
      <c r="N144" s="46">
        <v>5</v>
      </c>
      <c r="O144" s="46">
        <v>1</v>
      </c>
      <c r="P144" s="46">
        <v>0</v>
      </c>
      <c r="Q144" s="46">
        <v>4</v>
      </c>
      <c r="R144" s="50">
        <f t="shared" si="0"/>
        <v>3.125</v>
      </c>
      <c r="AF144" s="46"/>
      <c r="AG144" s="46"/>
      <c r="AK144" s="46"/>
    </row>
    <row r="145" spans="1:37" ht="15.75" x14ac:dyDescent="0.25">
      <c r="A145" s="41">
        <v>180</v>
      </c>
      <c r="B145" s="46">
        <v>7</v>
      </c>
      <c r="C145" s="46">
        <v>4</v>
      </c>
      <c r="D145" s="46">
        <v>2</v>
      </c>
      <c r="E145" s="46">
        <v>1</v>
      </c>
      <c r="F145" s="46">
        <v>2</v>
      </c>
      <c r="G145" s="46">
        <v>2</v>
      </c>
      <c r="H145" s="46">
        <v>7</v>
      </c>
      <c r="I145" s="46">
        <v>6</v>
      </c>
      <c r="J145" s="46">
        <v>8</v>
      </c>
      <c r="K145" s="46">
        <v>1</v>
      </c>
      <c r="L145" s="46">
        <v>1</v>
      </c>
      <c r="M145" s="46">
        <v>5</v>
      </c>
      <c r="N145" s="46">
        <v>0</v>
      </c>
      <c r="O145" s="46">
        <v>2</v>
      </c>
      <c r="P145" s="46">
        <v>1</v>
      </c>
      <c r="Q145" s="46">
        <v>5</v>
      </c>
      <c r="R145" s="50">
        <f t="shared" si="0"/>
        <v>3.375</v>
      </c>
      <c r="AF145" s="46"/>
      <c r="AG145" s="46"/>
      <c r="AK145" s="46"/>
    </row>
    <row r="146" spans="1:37" ht="15.75" x14ac:dyDescent="0.25">
      <c r="A146" s="41"/>
      <c r="B146" s="46"/>
      <c r="C146" s="46"/>
      <c r="AF146" s="46"/>
      <c r="AG146" s="46"/>
      <c r="AK146" s="46"/>
    </row>
    <row r="147" spans="1:37" ht="15.75" x14ac:dyDescent="0.25">
      <c r="A147" s="51"/>
      <c r="B147" s="52" t="s">
        <v>154</v>
      </c>
      <c r="C147" s="42" t="s">
        <v>155</v>
      </c>
      <c r="D147" s="42" t="s">
        <v>156</v>
      </c>
      <c r="E147" s="42" t="s">
        <v>157</v>
      </c>
      <c r="F147" s="49" t="s">
        <v>158</v>
      </c>
      <c r="G147" s="49" t="s">
        <v>159</v>
      </c>
      <c r="H147" s="49" t="s">
        <v>160</v>
      </c>
      <c r="I147" s="49" t="s">
        <v>161</v>
      </c>
      <c r="J147" s="49" t="s">
        <v>162</v>
      </c>
      <c r="K147" s="49" t="s">
        <v>163</v>
      </c>
      <c r="L147" s="49" t="s">
        <v>164</v>
      </c>
      <c r="M147" s="49" t="s">
        <v>165</v>
      </c>
      <c r="N147" s="49" t="s">
        <v>166</v>
      </c>
      <c r="O147" s="49" t="s">
        <v>167</v>
      </c>
      <c r="P147" s="49" t="s">
        <v>168</v>
      </c>
      <c r="Q147" s="49" t="s">
        <v>169</v>
      </c>
      <c r="R147" s="49" t="s">
        <v>206</v>
      </c>
      <c r="S147" s="49"/>
      <c r="AF147" s="46"/>
      <c r="AG147" s="46"/>
      <c r="AK147" s="46"/>
    </row>
    <row r="148" spans="1:37" ht="15.75" x14ac:dyDescent="0.25">
      <c r="A148" s="41">
        <v>1</v>
      </c>
      <c r="B148" s="46">
        <v>6</v>
      </c>
      <c r="C148" s="46">
        <v>4</v>
      </c>
      <c r="D148" s="46">
        <v>3</v>
      </c>
      <c r="E148" s="46">
        <v>4</v>
      </c>
      <c r="F148" s="46">
        <v>5</v>
      </c>
      <c r="G148" s="46">
        <v>12</v>
      </c>
      <c r="H148" s="46">
        <v>3</v>
      </c>
      <c r="I148" s="46">
        <v>2</v>
      </c>
      <c r="J148" s="46">
        <v>3</v>
      </c>
      <c r="K148" s="46">
        <v>11</v>
      </c>
      <c r="L148" s="46">
        <v>6</v>
      </c>
      <c r="M148" s="46">
        <v>1</v>
      </c>
      <c r="N148" s="46">
        <v>0</v>
      </c>
      <c r="O148" s="46">
        <v>5</v>
      </c>
      <c r="P148" s="46">
        <v>3</v>
      </c>
      <c r="Q148" s="46">
        <v>2</v>
      </c>
      <c r="R148" s="50">
        <f t="shared" ref="R148:R179" si="1">SUM(B148:Q148)</f>
        <v>70</v>
      </c>
      <c r="AF148" s="46"/>
      <c r="AG148" s="46"/>
      <c r="AK148" s="46"/>
    </row>
    <row r="149" spans="1:37" ht="15.75" x14ac:dyDescent="0.25">
      <c r="A149" s="41">
        <v>2</v>
      </c>
      <c r="B149" s="46">
        <v>7</v>
      </c>
      <c r="C149" s="46">
        <v>6</v>
      </c>
      <c r="D149" s="46">
        <v>7</v>
      </c>
      <c r="E149" s="46">
        <v>3</v>
      </c>
      <c r="F149" s="46">
        <v>9</v>
      </c>
      <c r="G149" s="46">
        <v>7</v>
      </c>
      <c r="H149" s="46">
        <v>3</v>
      </c>
      <c r="I149" s="46">
        <v>1</v>
      </c>
      <c r="J149" s="46">
        <v>4</v>
      </c>
      <c r="K149" s="46">
        <v>9</v>
      </c>
      <c r="L149" s="46">
        <v>6</v>
      </c>
      <c r="M149" s="46">
        <v>3</v>
      </c>
      <c r="N149" s="46">
        <v>6</v>
      </c>
      <c r="O149" s="46">
        <v>4</v>
      </c>
      <c r="P149" s="46">
        <v>10</v>
      </c>
      <c r="Q149" s="46">
        <v>5</v>
      </c>
      <c r="R149" s="50">
        <f t="shared" si="1"/>
        <v>90</v>
      </c>
      <c r="AF149" s="46"/>
      <c r="AG149" s="46"/>
      <c r="AK149" s="46"/>
    </row>
    <row r="150" spans="1:37" ht="15.75" x14ac:dyDescent="0.25">
      <c r="A150" s="41">
        <v>3</v>
      </c>
      <c r="B150" s="46">
        <v>6</v>
      </c>
      <c r="C150" s="46">
        <v>5</v>
      </c>
      <c r="D150" s="46">
        <v>6</v>
      </c>
      <c r="E150" s="46">
        <v>2</v>
      </c>
      <c r="F150" s="46">
        <v>4</v>
      </c>
      <c r="G150" s="46">
        <v>6</v>
      </c>
      <c r="H150" s="46">
        <v>2</v>
      </c>
      <c r="I150" s="46">
        <v>4</v>
      </c>
      <c r="J150" s="46">
        <v>5</v>
      </c>
      <c r="K150" s="46">
        <v>4</v>
      </c>
      <c r="L150" s="46">
        <v>6</v>
      </c>
      <c r="M150" s="46">
        <v>1</v>
      </c>
      <c r="N150" s="46">
        <v>4</v>
      </c>
      <c r="O150" s="46">
        <v>4</v>
      </c>
      <c r="P150" s="46">
        <v>4</v>
      </c>
      <c r="Q150" s="46">
        <v>1</v>
      </c>
      <c r="R150" s="50">
        <f t="shared" si="1"/>
        <v>64</v>
      </c>
      <c r="AF150" s="46"/>
      <c r="AG150" s="46"/>
      <c r="AK150" s="46"/>
    </row>
    <row r="151" spans="1:37" ht="15.75" x14ac:dyDescent="0.25">
      <c r="A151" s="41">
        <v>4</v>
      </c>
      <c r="B151" s="46">
        <v>6</v>
      </c>
      <c r="C151" s="46">
        <v>4</v>
      </c>
      <c r="D151" s="46">
        <v>3</v>
      </c>
      <c r="E151" s="46">
        <v>5</v>
      </c>
      <c r="F151" s="46">
        <v>3</v>
      </c>
      <c r="G151" s="46">
        <v>4</v>
      </c>
      <c r="H151" s="46">
        <v>0</v>
      </c>
      <c r="I151" s="46">
        <v>1</v>
      </c>
      <c r="J151" s="46">
        <v>3</v>
      </c>
      <c r="K151" s="46">
        <v>4</v>
      </c>
      <c r="L151" s="46">
        <v>11</v>
      </c>
      <c r="M151" s="46">
        <v>1</v>
      </c>
      <c r="N151" s="46">
        <v>1</v>
      </c>
      <c r="O151" s="46">
        <v>5</v>
      </c>
      <c r="P151" s="46">
        <v>5</v>
      </c>
      <c r="Q151" s="46">
        <v>2</v>
      </c>
      <c r="R151" s="50">
        <f t="shared" si="1"/>
        <v>58</v>
      </c>
      <c r="AF151" s="46"/>
      <c r="AG151" s="46"/>
      <c r="AK151" s="46"/>
    </row>
    <row r="152" spans="1:37" ht="15.75" x14ac:dyDescent="0.25">
      <c r="A152" s="41">
        <v>5</v>
      </c>
      <c r="B152" s="46">
        <v>3</v>
      </c>
      <c r="C152" s="46">
        <v>5</v>
      </c>
      <c r="D152" s="46">
        <v>5</v>
      </c>
      <c r="E152" s="46">
        <v>7</v>
      </c>
      <c r="F152" s="46">
        <v>5</v>
      </c>
      <c r="G152" s="46">
        <v>9</v>
      </c>
      <c r="H152" s="46">
        <v>2</v>
      </c>
      <c r="I152" s="46">
        <v>1</v>
      </c>
      <c r="J152" s="46">
        <v>4</v>
      </c>
      <c r="K152" s="46">
        <v>5</v>
      </c>
      <c r="L152" s="46">
        <v>5</v>
      </c>
      <c r="M152" s="46">
        <v>2</v>
      </c>
      <c r="N152" s="46">
        <v>6</v>
      </c>
      <c r="O152" s="46">
        <v>7</v>
      </c>
      <c r="P152" s="46">
        <v>4</v>
      </c>
      <c r="Q152" s="46">
        <v>3</v>
      </c>
      <c r="R152" s="50">
        <f t="shared" si="1"/>
        <v>73</v>
      </c>
      <c r="AF152" s="46"/>
      <c r="AG152" s="46"/>
      <c r="AK152" s="46"/>
    </row>
    <row r="153" spans="1:37" ht="15.75" x14ac:dyDescent="0.25">
      <c r="A153" s="41">
        <v>6</v>
      </c>
      <c r="B153" s="46">
        <v>5</v>
      </c>
      <c r="C153" s="46">
        <v>8</v>
      </c>
      <c r="D153" s="46">
        <v>2</v>
      </c>
      <c r="E153" s="46">
        <v>1</v>
      </c>
      <c r="F153" s="46">
        <v>2</v>
      </c>
      <c r="G153" s="46">
        <v>1</v>
      </c>
      <c r="H153" s="46">
        <v>2</v>
      </c>
      <c r="I153" s="46">
        <v>0</v>
      </c>
      <c r="J153" s="46">
        <v>1</v>
      </c>
      <c r="K153" s="46">
        <v>4</v>
      </c>
      <c r="L153" s="46">
        <v>4</v>
      </c>
      <c r="M153" s="46">
        <v>2</v>
      </c>
      <c r="N153" s="46">
        <v>4</v>
      </c>
      <c r="O153" s="46">
        <v>4</v>
      </c>
      <c r="P153" s="46">
        <v>5</v>
      </c>
      <c r="Q153" s="46">
        <v>0</v>
      </c>
      <c r="R153" s="50">
        <f t="shared" si="1"/>
        <v>45</v>
      </c>
      <c r="AF153" s="46"/>
      <c r="AG153" s="46"/>
      <c r="AK153" s="46"/>
    </row>
    <row r="154" spans="1:37" ht="15.75" x14ac:dyDescent="0.25">
      <c r="A154" s="41">
        <v>7</v>
      </c>
      <c r="B154" s="46">
        <v>8</v>
      </c>
      <c r="C154" s="46">
        <v>9</v>
      </c>
      <c r="D154" s="46">
        <v>4</v>
      </c>
      <c r="E154" s="46">
        <v>6</v>
      </c>
      <c r="F154" s="46">
        <v>4</v>
      </c>
      <c r="G154" s="46">
        <v>5</v>
      </c>
      <c r="H154" s="46">
        <v>2</v>
      </c>
      <c r="I154" s="46">
        <v>3</v>
      </c>
      <c r="J154" s="46">
        <v>2</v>
      </c>
      <c r="K154" s="46">
        <v>4</v>
      </c>
      <c r="L154" s="46">
        <v>5</v>
      </c>
      <c r="M154" s="46">
        <v>3</v>
      </c>
      <c r="N154" s="46">
        <v>0</v>
      </c>
      <c r="O154" s="46">
        <v>3</v>
      </c>
      <c r="P154" s="46">
        <v>5</v>
      </c>
      <c r="Q154" s="46">
        <v>1</v>
      </c>
      <c r="R154" s="50">
        <f t="shared" si="1"/>
        <v>64</v>
      </c>
      <c r="AF154" s="46"/>
      <c r="AG154" s="46"/>
      <c r="AK154" s="46"/>
    </row>
    <row r="155" spans="1:37" ht="15.75" x14ac:dyDescent="0.25">
      <c r="A155" s="41">
        <v>8</v>
      </c>
      <c r="B155" s="46">
        <v>1</v>
      </c>
      <c r="C155" s="46">
        <v>4</v>
      </c>
      <c r="D155" s="46">
        <v>1</v>
      </c>
      <c r="E155" s="46">
        <v>2</v>
      </c>
      <c r="F155" s="46">
        <v>3</v>
      </c>
      <c r="G155" s="46">
        <v>8</v>
      </c>
      <c r="H155" s="46">
        <v>2</v>
      </c>
      <c r="I155" s="46">
        <v>2</v>
      </c>
      <c r="J155" s="46">
        <v>6</v>
      </c>
      <c r="K155" s="46">
        <v>5</v>
      </c>
      <c r="L155" s="46">
        <v>2</v>
      </c>
      <c r="M155" s="46">
        <v>0</v>
      </c>
      <c r="N155" s="46">
        <v>2</v>
      </c>
      <c r="O155" s="46">
        <v>2</v>
      </c>
      <c r="P155" s="46">
        <v>5</v>
      </c>
      <c r="Q155" s="46">
        <v>2</v>
      </c>
      <c r="R155" s="50">
        <f t="shared" si="1"/>
        <v>47</v>
      </c>
      <c r="AF155" s="46"/>
      <c r="AG155" s="46"/>
    </row>
    <row r="156" spans="1:37" ht="15.75" x14ac:dyDescent="0.25">
      <c r="A156" s="41">
        <v>9</v>
      </c>
      <c r="B156" s="46">
        <v>6</v>
      </c>
      <c r="C156" s="46">
        <v>2</v>
      </c>
      <c r="D156" s="46">
        <v>4</v>
      </c>
      <c r="E156" s="46">
        <v>6</v>
      </c>
      <c r="F156" s="46">
        <v>7</v>
      </c>
      <c r="G156" s="46">
        <v>4</v>
      </c>
      <c r="H156" s="46">
        <v>1</v>
      </c>
      <c r="I156" s="46">
        <v>1</v>
      </c>
      <c r="J156" s="46">
        <v>0</v>
      </c>
      <c r="K156" s="46">
        <v>1</v>
      </c>
      <c r="L156" s="46">
        <v>6</v>
      </c>
      <c r="M156" s="46">
        <v>1</v>
      </c>
      <c r="N156" s="46">
        <v>5</v>
      </c>
      <c r="O156" s="46">
        <v>3</v>
      </c>
      <c r="P156" s="46">
        <v>4</v>
      </c>
      <c r="Q156" s="46">
        <v>1</v>
      </c>
      <c r="R156" s="50">
        <f t="shared" si="1"/>
        <v>52</v>
      </c>
      <c r="AF156" s="46"/>
      <c r="AG156" s="46"/>
      <c r="AK156" s="45"/>
    </row>
    <row r="157" spans="1:37" ht="15.75" x14ac:dyDescent="0.25">
      <c r="A157" s="41">
        <v>10</v>
      </c>
      <c r="B157" s="46">
        <v>3</v>
      </c>
      <c r="C157" s="46">
        <v>4</v>
      </c>
      <c r="D157" s="46">
        <v>3</v>
      </c>
      <c r="E157" s="46">
        <v>2</v>
      </c>
      <c r="F157" s="46">
        <v>4</v>
      </c>
      <c r="G157" s="46">
        <v>4</v>
      </c>
      <c r="H157" s="46">
        <v>2</v>
      </c>
      <c r="I157" s="46">
        <v>0</v>
      </c>
      <c r="J157" s="46">
        <v>6</v>
      </c>
      <c r="K157" s="46">
        <v>5</v>
      </c>
      <c r="L157" s="46">
        <v>3</v>
      </c>
      <c r="M157" s="46">
        <v>1</v>
      </c>
      <c r="N157" s="46">
        <v>2</v>
      </c>
      <c r="O157" s="46">
        <v>6</v>
      </c>
      <c r="P157" s="46">
        <v>3</v>
      </c>
      <c r="Q157" s="46">
        <v>3</v>
      </c>
      <c r="R157" s="50">
        <f t="shared" si="1"/>
        <v>51</v>
      </c>
      <c r="AF157" s="46"/>
      <c r="AG157" s="46"/>
      <c r="AK157" s="46"/>
    </row>
    <row r="158" spans="1:37" ht="15.75" x14ac:dyDescent="0.25">
      <c r="A158" s="41">
        <v>11</v>
      </c>
      <c r="B158" s="46">
        <v>4</v>
      </c>
      <c r="C158" s="46">
        <v>0</v>
      </c>
      <c r="D158" s="46">
        <v>1</v>
      </c>
      <c r="E158" s="46">
        <v>5</v>
      </c>
      <c r="F158" s="46">
        <v>1</v>
      </c>
      <c r="G158" s="46">
        <v>3</v>
      </c>
      <c r="H158" s="46">
        <v>0</v>
      </c>
      <c r="I158" s="46">
        <v>1</v>
      </c>
      <c r="J158" s="46">
        <v>3</v>
      </c>
      <c r="K158" s="46">
        <v>1</v>
      </c>
      <c r="L158" s="46">
        <v>2</v>
      </c>
      <c r="M158" s="46">
        <v>2</v>
      </c>
      <c r="N158" s="46">
        <v>1</v>
      </c>
      <c r="O158" s="46">
        <v>3</v>
      </c>
      <c r="P158" s="46">
        <v>4</v>
      </c>
      <c r="Q158" s="46">
        <v>2</v>
      </c>
      <c r="R158" s="50">
        <f t="shared" si="1"/>
        <v>33</v>
      </c>
      <c r="AF158" s="46"/>
      <c r="AG158" s="46"/>
      <c r="AK158" s="46"/>
    </row>
    <row r="159" spans="1:37" ht="15.75" x14ac:dyDescent="0.25">
      <c r="A159" s="41">
        <v>12</v>
      </c>
      <c r="B159" s="46">
        <v>4</v>
      </c>
      <c r="C159" s="46">
        <v>4</v>
      </c>
      <c r="D159" s="46">
        <v>3</v>
      </c>
      <c r="E159" s="46">
        <v>2</v>
      </c>
      <c r="F159" s="46">
        <v>1</v>
      </c>
      <c r="G159" s="46">
        <v>2</v>
      </c>
      <c r="H159" s="46">
        <v>1</v>
      </c>
      <c r="I159" s="46">
        <v>2</v>
      </c>
      <c r="J159" s="46">
        <v>4</v>
      </c>
      <c r="K159" s="46">
        <v>6</v>
      </c>
      <c r="L159" s="46">
        <v>4</v>
      </c>
      <c r="M159" s="46">
        <v>0</v>
      </c>
      <c r="N159" s="46">
        <v>1</v>
      </c>
      <c r="O159" s="46">
        <v>5</v>
      </c>
      <c r="P159" s="46">
        <v>3</v>
      </c>
      <c r="Q159" s="46">
        <v>0</v>
      </c>
      <c r="R159" s="50">
        <f t="shared" si="1"/>
        <v>42</v>
      </c>
      <c r="AF159" s="46"/>
      <c r="AG159" s="46"/>
      <c r="AK159" s="46"/>
    </row>
    <row r="160" spans="1:37" ht="15.75" x14ac:dyDescent="0.25">
      <c r="A160" s="41">
        <v>13</v>
      </c>
      <c r="B160" s="46">
        <v>3</v>
      </c>
      <c r="C160" s="46">
        <v>3</v>
      </c>
      <c r="D160" s="46">
        <v>1</v>
      </c>
      <c r="E160" s="46">
        <v>3</v>
      </c>
      <c r="F160" s="46">
        <v>4</v>
      </c>
      <c r="G160" s="46">
        <v>2</v>
      </c>
      <c r="H160" s="46">
        <v>0</v>
      </c>
      <c r="I160" s="46">
        <v>1</v>
      </c>
      <c r="J160" s="46">
        <v>3</v>
      </c>
      <c r="K160" s="46">
        <v>3</v>
      </c>
      <c r="L160" s="46">
        <v>5</v>
      </c>
      <c r="M160" s="46">
        <v>2</v>
      </c>
      <c r="N160" s="46">
        <v>7</v>
      </c>
      <c r="O160" s="46">
        <v>4</v>
      </c>
      <c r="P160" s="46">
        <v>6</v>
      </c>
      <c r="Q160" s="46">
        <v>1</v>
      </c>
      <c r="R160" s="50">
        <f t="shared" si="1"/>
        <v>48</v>
      </c>
      <c r="AF160" s="46"/>
      <c r="AG160" s="46"/>
      <c r="AK160" s="46"/>
    </row>
    <row r="161" spans="1:37" ht="15.75" x14ac:dyDescent="0.25">
      <c r="A161" s="41">
        <v>14</v>
      </c>
      <c r="B161" s="46">
        <v>5</v>
      </c>
      <c r="C161" s="46">
        <v>5</v>
      </c>
      <c r="D161" s="46">
        <v>1</v>
      </c>
      <c r="E161" s="46">
        <v>1</v>
      </c>
      <c r="F161" s="46">
        <v>0</v>
      </c>
      <c r="G161" s="46">
        <v>2</v>
      </c>
      <c r="H161" s="46">
        <v>2</v>
      </c>
      <c r="I161" s="46">
        <v>1</v>
      </c>
      <c r="J161" s="46">
        <v>2</v>
      </c>
      <c r="K161" s="46">
        <v>0</v>
      </c>
      <c r="L161" s="46">
        <v>1</v>
      </c>
      <c r="M161" s="46">
        <v>0</v>
      </c>
      <c r="N161" s="46">
        <v>5</v>
      </c>
      <c r="O161" s="46">
        <v>1</v>
      </c>
      <c r="P161" s="46">
        <v>4</v>
      </c>
      <c r="Q161" s="46">
        <v>3</v>
      </c>
      <c r="R161" s="50">
        <f t="shared" si="1"/>
        <v>33</v>
      </c>
      <c r="AF161" s="46"/>
      <c r="AG161" s="46"/>
      <c r="AK161" s="46"/>
    </row>
    <row r="162" spans="1:37" ht="15.75" x14ac:dyDescent="0.25">
      <c r="A162" s="41">
        <v>15</v>
      </c>
      <c r="B162" s="46">
        <v>2</v>
      </c>
      <c r="C162" s="46">
        <v>4</v>
      </c>
      <c r="D162" s="46">
        <v>2</v>
      </c>
      <c r="E162" s="46">
        <v>2</v>
      </c>
      <c r="F162" s="46">
        <v>4</v>
      </c>
      <c r="G162" s="46">
        <v>4</v>
      </c>
      <c r="H162" s="46">
        <v>1</v>
      </c>
      <c r="I162" s="46">
        <v>0</v>
      </c>
      <c r="J162" s="46">
        <v>3</v>
      </c>
      <c r="K162" s="46">
        <v>3</v>
      </c>
      <c r="L162" s="46">
        <v>5</v>
      </c>
      <c r="M162" s="46">
        <v>1</v>
      </c>
      <c r="N162" s="46">
        <v>0</v>
      </c>
      <c r="O162" s="46">
        <v>1</v>
      </c>
      <c r="P162" s="46">
        <v>2</v>
      </c>
      <c r="Q162" s="46">
        <v>2</v>
      </c>
      <c r="R162" s="50">
        <f t="shared" si="1"/>
        <v>36</v>
      </c>
      <c r="AF162" s="46"/>
      <c r="AG162" s="46"/>
      <c r="AK162" s="46"/>
    </row>
    <row r="163" spans="1:37" ht="15.75" x14ac:dyDescent="0.25">
      <c r="A163" s="41">
        <v>16</v>
      </c>
      <c r="B163" s="46">
        <v>2</v>
      </c>
      <c r="C163" s="46">
        <v>2</v>
      </c>
      <c r="D163" s="46">
        <v>3</v>
      </c>
      <c r="E163" s="46">
        <v>4</v>
      </c>
      <c r="F163" s="46">
        <v>2</v>
      </c>
      <c r="G163" s="46">
        <v>6</v>
      </c>
      <c r="H163" s="46">
        <v>0</v>
      </c>
      <c r="I163" s="46">
        <v>1</v>
      </c>
      <c r="J163" s="46">
        <v>0</v>
      </c>
      <c r="K163" s="46">
        <v>1</v>
      </c>
      <c r="L163" s="46">
        <v>2</v>
      </c>
      <c r="M163" s="46">
        <v>2</v>
      </c>
      <c r="N163" s="46">
        <v>3</v>
      </c>
      <c r="O163" s="46">
        <v>1</v>
      </c>
      <c r="P163" s="46">
        <v>4</v>
      </c>
      <c r="Q163" s="46">
        <v>0</v>
      </c>
      <c r="R163" s="50">
        <f t="shared" si="1"/>
        <v>33</v>
      </c>
      <c r="AF163" s="46"/>
      <c r="AG163" s="46"/>
      <c r="AK163" s="46"/>
    </row>
    <row r="164" spans="1:37" ht="15.75" x14ac:dyDescent="0.25">
      <c r="A164" s="41">
        <v>17</v>
      </c>
      <c r="B164" s="46">
        <v>3</v>
      </c>
      <c r="C164" s="46">
        <v>5</v>
      </c>
      <c r="D164" s="46">
        <v>2</v>
      </c>
      <c r="E164" s="46">
        <v>4</v>
      </c>
      <c r="F164" s="46">
        <v>3</v>
      </c>
      <c r="G164" s="46">
        <v>2</v>
      </c>
      <c r="H164" s="46">
        <v>1</v>
      </c>
      <c r="I164" s="46">
        <v>1</v>
      </c>
      <c r="J164" s="46">
        <v>2</v>
      </c>
      <c r="K164" s="46">
        <v>3</v>
      </c>
      <c r="L164" s="46">
        <v>4</v>
      </c>
      <c r="M164" s="46">
        <v>3</v>
      </c>
      <c r="N164" s="46">
        <v>1</v>
      </c>
      <c r="O164" s="46">
        <v>4</v>
      </c>
      <c r="P164" s="46">
        <v>3</v>
      </c>
      <c r="Q164" s="46">
        <v>1</v>
      </c>
      <c r="R164" s="50">
        <f t="shared" si="1"/>
        <v>42</v>
      </c>
      <c r="AF164" s="46"/>
      <c r="AG164" s="46"/>
      <c r="AK164" s="46"/>
    </row>
    <row r="165" spans="1:37" ht="15.75" x14ac:dyDescent="0.25">
      <c r="A165" s="41">
        <v>18</v>
      </c>
      <c r="B165" s="46">
        <v>2</v>
      </c>
      <c r="C165" s="46">
        <v>1</v>
      </c>
      <c r="D165" s="46">
        <v>3</v>
      </c>
      <c r="E165" s="46">
        <v>3</v>
      </c>
      <c r="F165" s="46">
        <v>3</v>
      </c>
      <c r="G165" s="46">
        <v>1</v>
      </c>
      <c r="H165" s="46">
        <v>1</v>
      </c>
      <c r="I165" s="46">
        <v>2</v>
      </c>
      <c r="J165" s="46">
        <v>3</v>
      </c>
      <c r="K165" s="46">
        <v>0</v>
      </c>
      <c r="L165" s="46">
        <v>1</v>
      </c>
      <c r="M165" s="46">
        <v>0</v>
      </c>
      <c r="N165" s="46">
        <v>2</v>
      </c>
      <c r="O165" s="46">
        <v>1</v>
      </c>
      <c r="P165" s="46">
        <v>3</v>
      </c>
      <c r="Q165" s="46">
        <v>2</v>
      </c>
      <c r="R165" s="50">
        <f t="shared" si="1"/>
        <v>28</v>
      </c>
      <c r="AF165" s="46"/>
      <c r="AG165" s="46"/>
      <c r="AK165" s="46"/>
    </row>
    <row r="166" spans="1:37" ht="15.75" x14ac:dyDescent="0.25">
      <c r="A166" s="41">
        <v>19</v>
      </c>
      <c r="B166" s="46">
        <v>2</v>
      </c>
      <c r="C166" s="46">
        <v>3</v>
      </c>
      <c r="D166" s="46">
        <v>2</v>
      </c>
      <c r="E166" s="46">
        <v>0</v>
      </c>
      <c r="F166" s="46">
        <v>1</v>
      </c>
      <c r="G166" s="46">
        <v>2</v>
      </c>
      <c r="H166" s="46">
        <v>0</v>
      </c>
      <c r="I166" s="46">
        <v>1</v>
      </c>
      <c r="J166" s="46">
        <v>2</v>
      </c>
      <c r="K166" s="46">
        <v>3</v>
      </c>
      <c r="L166" s="46">
        <v>0</v>
      </c>
      <c r="M166" s="46">
        <v>0</v>
      </c>
      <c r="N166" s="46">
        <v>0</v>
      </c>
      <c r="O166" s="46">
        <v>2</v>
      </c>
      <c r="P166" s="46">
        <v>5</v>
      </c>
      <c r="Q166" s="46">
        <v>0</v>
      </c>
      <c r="R166" s="50">
        <f t="shared" si="1"/>
        <v>23</v>
      </c>
      <c r="AF166" s="46"/>
      <c r="AG166" s="46"/>
      <c r="AK166" s="46"/>
    </row>
    <row r="167" spans="1:37" ht="15.75" x14ac:dyDescent="0.25">
      <c r="A167" s="41">
        <v>20</v>
      </c>
      <c r="B167" s="46">
        <v>4</v>
      </c>
      <c r="C167" s="46">
        <v>1</v>
      </c>
      <c r="D167" s="46">
        <v>1</v>
      </c>
      <c r="E167" s="46">
        <v>3</v>
      </c>
      <c r="F167" s="46">
        <v>3</v>
      </c>
      <c r="G167" s="46">
        <v>0</v>
      </c>
      <c r="H167" s="46">
        <v>0</v>
      </c>
      <c r="I167" s="46">
        <v>0</v>
      </c>
      <c r="J167" s="46">
        <v>1</v>
      </c>
      <c r="K167" s="46">
        <v>5</v>
      </c>
      <c r="L167" s="46">
        <v>1</v>
      </c>
      <c r="M167" s="46">
        <v>0</v>
      </c>
      <c r="N167" s="46">
        <v>1</v>
      </c>
      <c r="O167" s="46">
        <v>3</v>
      </c>
      <c r="P167" s="46">
        <v>2</v>
      </c>
      <c r="Q167" s="46">
        <v>3</v>
      </c>
      <c r="R167" s="50">
        <f t="shared" si="1"/>
        <v>28</v>
      </c>
      <c r="AF167" s="46"/>
      <c r="AG167" s="46"/>
      <c r="AK167" s="46"/>
    </row>
    <row r="168" spans="1:37" ht="15.75" x14ac:dyDescent="0.25">
      <c r="A168" s="41">
        <v>21</v>
      </c>
      <c r="B168" s="46">
        <v>2</v>
      </c>
      <c r="C168" s="46">
        <v>2</v>
      </c>
      <c r="D168" s="46">
        <v>1</v>
      </c>
      <c r="E168" s="46">
        <v>4</v>
      </c>
      <c r="F168" s="46">
        <v>2</v>
      </c>
      <c r="G168" s="46">
        <v>0</v>
      </c>
      <c r="H168" s="46">
        <v>2</v>
      </c>
      <c r="I168" s="46">
        <v>2</v>
      </c>
      <c r="J168" s="46">
        <v>0</v>
      </c>
      <c r="K168" s="46">
        <v>1</v>
      </c>
      <c r="L168" s="46">
        <v>0</v>
      </c>
      <c r="M168" s="46">
        <v>2</v>
      </c>
      <c r="N168" s="46">
        <v>1</v>
      </c>
      <c r="O168" s="46">
        <v>2</v>
      </c>
      <c r="P168" s="46">
        <v>1</v>
      </c>
      <c r="Q168" s="46">
        <v>1</v>
      </c>
      <c r="R168" s="50">
        <f t="shared" si="1"/>
        <v>23</v>
      </c>
      <c r="AF168" s="46"/>
      <c r="AG168" s="46"/>
      <c r="AK168" s="46"/>
    </row>
    <row r="169" spans="1:37" ht="15.75" x14ac:dyDescent="0.25">
      <c r="A169" s="41">
        <v>22</v>
      </c>
      <c r="B169" s="46">
        <v>0</v>
      </c>
      <c r="C169" s="46">
        <v>2</v>
      </c>
      <c r="D169" s="46">
        <v>1</v>
      </c>
      <c r="E169" s="46">
        <v>2</v>
      </c>
      <c r="F169" s="46">
        <v>0</v>
      </c>
      <c r="G169" s="46">
        <v>1</v>
      </c>
      <c r="H169" s="46">
        <v>2</v>
      </c>
      <c r="I169" s="46">
        <v>0</v>
      </c>
      <c r="J169" s="46">
        <v>1</v>
      </c>
      <c r="K169" s="46">
        <v>1</v>
      </c>
      <c r="L169" s="46">
        <v>3</v>
      </c>
      <c r="M169" s="46">
        <v>0</v>
      </c>
      <c r="N169" s="46">
        <v>4</v>
      </c>
      <c r="O169" s="46">
        <v>1</v>
      </c>
      <c r="P169" s="46">
        <v>4</v>
      </c>
      <c r="Q169" s="46">
        <v>0</v>
      </c>
      <c r="R169" s="50">
        <f t="shared" si="1"/>
        <v>22</v>
      </c>
      <c r="AF169" s="46"/>
      <c r="AG169" s="46"/>
      <c r="AK169" s="46"/>
    </row>
    <row r="170" spans="1:37" ht="15.75" x14ac:dyDescent="0.25">
      <c r="A170" s="41">
        <v>23</v>
      </c>
      <c r="B170" s="46">
        <v>1</v>
      </c>
      <c r="C170" s="46">
        <v>1</v>
      </c>
      <c r="D170" s="46">
        <v>2</v>
      </c>
      <c r="E170" s="46">
        <v>0</v>
      </c>
      <c r="F170" s="46">
        <v>0</v>
      </c>
      <c r="G170" s="46">
        <v>0</v>
      </c>
      <c r="H170" s="46">
        <v>3</v>
      </c>
      <c r="I170" s="46">
        <v>1</v>
      </c>
      <c r="J170" s="46">
        <v>2</v>
      </c>
      <c r="K170" s="46">
        <v>0</v>
      </c>
      <c r="L170" s="46">
        <v>0</v>
      </c>
      <c r="M170" s="46">
        <v>0</v>
      </c>
      <c r="N170" s="46">
        <v>2</v>
      </c>
      <c r="O170" s="46">
        <v>1</v>
      </c>
      <c r="P170" s="46">
        <v>2</v>
      </c>
      <c r="Q170" s="46">
        <v>1</v>
      </c>
      <c r="R170" s="50">
        <f t="shared" si="1"/>
        <v>16</v>
      </c>
      <c r="AF170" s="46"/>
      <c r="AG170" s="46"/>
      <c r="AK170" s="46"/>
    </row>
    <row r="171" spans="1:37" ht="15.75" x14ac:dyDescent="0.25">
      <c r="A171" s="41">
        <v>24</v>
      </c>
      <c r="B171" s="46">
        <v>0</v>
      </c>
      <c r="C171" s="46">
        <v>3</v>
      </c>
      <c r="D171" s="46">
        <v>4</v>
      </c>
      <c r="E171" s="46">
        <v>1</v>
      </c>
      <c r="F171" s="46">
        <v>0</v>
      </c>
      <c r="G171" s="46">
        <v>1</v>
      </c>
      <c r="H171" s="46">
        <v>3</v>
      </c>
      <c r="I171" s="46">
        <v>0</v>
      </c>
      <c r="J171" s="46">
        <v>0</v>
      </c>
      <c r="K171" s="46">
        <v>1</v>
      </c>
      <c r="L171" s="46">
        <v>1</v>
      </c>
      <c r="M171" s="46">
        <v>0</v>
      </c>
      <c r="N171" s="46">
        <v>2</v>
      </c>
      <c r="O171" s="46">
        <v>1</v>
      </c>
      <c r="P171" s="46">
        <v>1</v>
      </c>
      <c r="Q171" s="46">
        <v>0</v>
      </c>
      <c r="R171" s="50">
        <f t="shared" si="1"/>
        <v>18</v>
      </c>
      <c r="AF171" s="46"/>
      <c r="AG171" s="46"/>
      <c r="AK171" s="46"/>
    </row>
    <row r="172" spans="1:37" ht="15.75" x14ac:dyDescent="0.25">
      <c r="A172" s="41">
        <v>25</v>
      </c>
      <c r="B172" s="46">
        <v>0</v>
      </c>
      <c r="C172" s="46">
        <v>2</v>
      </c>
      <c r="D172" s="46">
        <v>0</v>
      </c>
      <c r="E172" s="46">
        <v>0</v>
      </c>
      <c r="F172" s="46">
        <v>1</v>
      </c>
      <c r="G172" s="46">
        <v>0</v>
      </c>
      <c r="H172" s="46">
        <v>0</v>
      </c>
      <c r="I172" s="46">
        <v>3</v>
      </c>
      <c r="J172" s="46">
        <v>1</v>
      </c>
      <c r="K172" s="46">
        <v>1</v>
      </c>
      <c r="L172" s="46">
        <v>1</v>
      </c>
      <c r="M172" s="46">
        <v>2</v>
      </c>
      <c r="N172" s="46">
        <v>2</v>
      </c>
      <c r="O172" s="46">
        <v>2</v>
      </c>
      <c r="P172" s="46">
        <v>1</v>
      </c>
      <c r="Q172" s="46">
        <v>0</v>
      </c>
      <c r="R172" s="50">
        <f t="shared" si="1"/>
        <v>16</v>
      </c>
      <c r="AF172" s="46"/>
      <c r="AG172" s="46"/>
      <c r="AK172" s="46"/>
    </row>
    <row r="173" spans="1:37" ht="15.75" x14ac:dyDescent="0.25">
      <c r="A173" s="41">
        <v>26</v>
      </c>
      <c r="B173" s="46">
        <v>2</v>
      </c>
      <c r="C173" s="46">
        <v>1</v>
      </c>
      <c r="D173" s="46">
        <v>2</v>
      </c>
      <c r="E173" s="46">
        <v>1</v>
      </c>
      <c r="F173" s="46">
        <v>0</v>
      </c>
      <c r="G173" s="46">
        <v>0</v>
      </c>
      <c r="H173" s="46">
        <v>0</v>
      </c>
      <c r="I173" s="46">
        <v>1</v>
      </c>
      <c r="J173" s="46">
        <v>0</v>
      </c>
      <c r="K173" s="46">
        <v>0</v>
      </c>
      <c r="L173" s="46">
        <v>0</v>
      </c>
      <c r="M173" s="46">
        <v>1</v>
      </c>
      <c r="N173" s="46">
        <v>0</v>
      </c>
      <c r="O173" s="46">
        <v>0</v>
      </c>
      <c r="P173" s="46">
        <v>1</v>
      </c>
      <c r="Q173" s="46">
        <v>2</v>
      </c>
      <c r="R173" s="50">
        <f t="shared" si="1"/>
        <v>11</v>
      </c>
      <c r="AF173" s="46"/>
      <c r="AG173" s="46"/>
      <c r="AK173" s="46"/>
    </row>
    <row r="174" spans="1:37" ht="15.75" x14ac:dyDescent="0.25">
      <c r="A174" s="41">
        <v>27</v>
      </c>
      <c r="B174" s="46">
        <v>0</v>
      </c>
      <c r="C174" s="46">
        <v>1</v>
      </c>
      <c r="D174" s="46">
        <v>0</v>
      </c>
      <c r="E174" s="46">
        <v>0</v>
      </c>
      <c r="F174" s="46">
        <v>1</v>
      </c>
      <c r="G174" s="46">
        <v>2</v>
      </c>
      <c r="H174" s="46">
        <v>0</v>
      </c>
      <c r="I174" s="46">
        <v>1</v>
      </c>
      <c r="J174" s="46">
        <v>1</v>
      </c>
      <c r="K174" s="46">
        <v>0</v>
      </c>
      <c r="L174" s="46">
        <v>1</v>
      </c>
      <c r="M174" s="46">
        <v>0</v>
      </c>
      <c r="N174" s="46">
        <v>0</v>
      </c>
      <c r="O174" s="46">
        <v>1</v>
      </c>
      <c r="P174" s="46">
        <v>0</v>
      </c>
      <c r="Q174" s="46">
        <v>0</v>
      </c>
      <c r="R174" s="50">
        <f t="shared" si="1"/>
        <v>8</v>
      </c>
      <c r="AF174" s="46"/>
      <c r="AG174" s="46"/>
      <c r="AK174" s="46"/>
    </row>
    <row r="175" spans="1:37" ht="15.75" x14ac:dyDescent="0.25">
      <c r="A175" s="41">
        <v>28</v>
      </c>
      <c r="B175" s="46">
        <v>0</v>
      </c>
      <c r="C175" s="46">
        <v>1</v>
      </c>
      <c r="D175" s="46">
        <v>1</v>
      </c>
      <c r="E175" s="46">
        <v>1</v>
      </c>
      <c r="F175" s="46">
        <v>3</v>
      </c>
      <c r="G175" s="46">
        <v>1</v>
      </c>
      <c r="H175" s="46">
        <v>2</v>
      </c>
      <c r="I175" s="46">
        <v>2</v>
      </c>
      <c r="J175" s="46">
        <v>1</v>
      </c>
      <c r="K175" s="46">
        <v>1</v>
      </c>
      <c r="L175" s="46">
        <v>0</v>
      </c>
      <c r="M175" s="46">
        <v>0</v>
      </c>
      <c r="N175" s="46">
        <v>2</v>
      </c>
      <c r="O175" s="46">
        <v>0</v>
      </c>
      <c r="P175" s="46">
        <v>0</v>
      </c>
      <c r="Q175" s="46">
        <v>2</v>
      </c>
      <c r="R175" s="50">
        <f t="shared" si="1"/>
        <v>17</v>
      </c>
      <c r="AF175" s="46"/>
      <c r="AG175" s="46"/>
      <c r="AK175" s="46"/>
    </row>
    <row r="176" spans="1:37" ht="15.75" x14ac:dyDescent="0.25">
      <c r="A176" s="41">
        <v>29</v>
      </c>
      <c r="B176" s="46">
        <v>0</v>
      </c>
      <c r="C176" s="46">
        <v>0</v>
      </c>
      <c r="D176" s="46">
        <v>1</v>
      </c>
      <c r="E176" s="46">
        <v>2</v>
      </c>
      <c r="F176" s="46">
        <v>1</v>
      </c>
      <c r="G176" s="46">
        <v>2</v>
      </c>
      <c r="H176" s="46">
        <v>0</v>
      </c>
      <c r="I176" s="46">
        <v>0</v>
      </c>
      <c r="J176" s="46">
        <v>1</v>
      </c>
      <c r="K176" s="46">
        <v>2</v>
      </c>
      <c r="L176" s="46">
        <v>1</v>
      </c>
      <c r="M176" s="46">
        <v>1</v>
      </c>
      <c r="N176" s="46">
        <v>2</v>
      </c>
      <c r="O176" s="46">
        <v>2</v>
      </c>
      <c r="P176" s="46">
        <v>1</v>
      </c>
      <c r="Q176" s="46">
        <v>1</v>
      </c>
      <c r="R176" s="50">
        <f t="shared" si="1"/>
        <v>17</v>
      </c>
      <c r="AF176" s="46"/>
      <c r="AG176" s="46"/>
    </row>
    <row r="177" spans="1:33" ht="15.75" x14ac:dyDescent="0.25">
      <c r="A177" s="41">
        <v>30</v>
      </c>
      <c r="B177" s="46">
        <v>0</v>
      </c>
      <c r="C177" s="46">
        <v>1</v>
      </c>
      <c r="D177" s="46">
        <v>0</v>
      </c>
      <c r="E177" s="46">
        <v>1</v>
      </c>
      <c r="F177" s="46">
        <v>0</v>
      </c>
      <c r="G177" s="46">
        <v>1</v>
      </c>
      <c r="H177" s="46">
        <v>0</v>
      </c>
      <c r="I177" s="46">
        <v>0</v>
      </c>
      <c r="J177" s="46">
        <v>0</v>
      </c>
      <c r="K177" s="46">
        <v>0</v>
      </c>
      <c r="L177" s="46">
        <v>1</v>
      </c>
      <c r="M177" s="46">
        <v>1</v>
      </c>
      <c r="N177" s="46">
        <v>0</v>
      </c>
      <c r="O177" s="46">
        <v>1</v>
      </c>
      <c r="P177" s="46">
        <v>2</v>
      </c>
      <c r="Q177" s="46">
        <v>1</v>
      </c>
      <c r="R177" s="50">
        <f t="shared" si="1"/>
        <v>9</v>
      </c>
      <c r="AF177" s="46"/>
      <c r="AG177" s="46"/>
    </row>
    <row r="178" spans="1:33" ht="15.75" x14ac:dyDescent="0.25">
      <c r="A178" s="41">
        <v>31</v>
      </c>
      <c r="B178" s="46">
        <v>1</v>
      </c>
      <c r="C178" s="46">
        <v>1</v>
      </c>
      <c r="D178" s="46">
        <v>1</v>
      </c>
      <c r="E178" s="46">
        <v>0</v>
      </c>
      <c r="F178" s="46">
        <v>1</v>
      </c>
      <c r="G178" s="46">
        <v>0</v>
      </c>
      <c r="H178" s="46">
        <v>1</v>
      </c>
      <c r="I178" s="46">
        <v>0</v>
      </c>
      <c r="J178" s="46">
        <v>0</v>
      </c>
      <c r="K178" s="46">
        <v>2</v>
      </c>
      <c r="L178" s="46">
        <v>0</v>
      </c>
      <c r="M178" s="46">
        <v>1</v>
      </c>
      <c r="N178" s="46">
        <v>2</v>
      </c>
      <c r="O178" s="46">
        <v>2</v>
      </c>
      <c r="P178" s="46">
        <v>2</v>
      </c>
      <c r="Q178" s="46">
        <v>0</v>
      </c>
      <c r="R178" s="50">
        <f t="shared" si="1"/>
        <v>14</v>
      </c>
      <c r="AF178" s="46"/>
      <c r="AG178" s="46"/>
    </row>
    <row r="179" spans="1:33" ht="15.75" x14ac:dyDescent="0.25">
      <c r="A179" s="41">
        <v>32</v>
      </c>
      <c r="B179" s="46">
        <v>0</v>
      </c>
      <c r="C179" s="46">
        <v>0</v>
      </c>
      <c r="D179" s="46">
        <v>1</v>
      </c>
      <c r="E179" s="46">
        <v>4</v>
      </c>
      <c r="F179" s="46">
        <v>0</v>
      </c>
      <c r="G179" s="46">
        <v>2</v>
      </c>
      <c r="H179" s="46">
        <v>0</v>
      </c>
      <c r="I179" s="46">
        <v>2</v>
      </c>
      <c r="J179" s="46">
        <v>0</v>
      </c>
      <c r="K179" s="46">
        <v>0</v>
      </c>
      <c r="L179" s="46">
        <v>0</v>
      </c>
      <c r="M179" s="46">
        <v>0</v>
      </c>
      <c r="N179" s="46">
        <v>0</v>
      </c>
      <c r="O179" s="46">
        <v>1</v>
      </c>
      <c r="P179" s="46">
        <v>2</v>
      </c>
      <c r="Q179" s="46">
        <v>0</v>
      </c>
      <c r="R179" s="50">
        <f t="shared" si="1"/>
        <v>12</v>
      </c>
      <c r="AF179" s="46"/>
      <c r="AG179" s="46"/>
    </row>
    <row r="180" spans="1:33" ht="15.75" x14ac:dyDescent="0.25">
      <c r="A180" s="41">
        <v>33</v>
      </c>
      <c r="B180" s="46">
        <v>0</v>
      </c>
      <c r="C180" s="46">
        <v>1</v>
      </c>
      <c r="D180" s="46">
        <v>1</v>
      </c>
      <c r="E180" s="46">
        <v>0</v>
      </c>
      <c r="F180" s="46">
        <v>1</v>
      </c>
      <c r="G180" s="46">
        <v>2</v>
      </c>
      <c r="H180" s="46">
        <v>0</v>
      </c>
      <c r="I180" s="46">
        <v>1</v>
      </c>
      <c r="J180" s="46">
        <v>2</v>
      </c>
      <c r="K180" s="46">
        <v>0</v>
      </c>
      <c r="L180" s="46">
        <v>0</v>
      </c>
      <c r="M180" s="46">
        <v>0</v>
      </c>
      <c r="N180" s="46">
        <v>1</v>
      </c>
      <c r="O180" s="46">
        <v>0</v>
      </c>
      <c r="P180" s="46">
        <v>1</v>
      </c>
      <c r="Q180" s="46">
        <v>1</v>
      </c>
      <c r="R180" s="50">
        <f t="shared" ref="R180:R211" si="2">SUM(B180:Q180)</f>
        <v>11</v>
      </c>
      <c r="AF180" s="46"/>
      <c r="AG180" s="46"/>
    </row>
    <row r="181" spans="1:33" ht="15.75" x14ac:dyDescent="0.25">
      <c r="A181" s="41">
        <v>34</v>
      </c>
      <c r="B181" s="46">
        <v>0</v>
      </c>
      <c r="C181" s="46">
        <v>0</v>
      </c>
      <c r="D181" s="46">
        <v>1</v>
      </c>
      <c r="E181" s="46">
        <v>1</v>
      </c>
      <c r="F181" s="46">
        <v>2</v>
      </c>
      <c r="G181" s="46">
        <v>0</v>
      </c>
      <c r="H181" s="46">
        <v>0</v>
      </c>
      <c r="I181" s="46">
        <v>1</v>
      </c>
      <c r="J181" s="46">
        <v>0</v>
      </c>
      <c r="K181" s="46">
        <v>0</v>
      </c>
      <c r="L181" s="46">
        <v>0</v>
      </c>
      <c r="M181" s="46">
        <v>1</v>
      </c>
      <c r="N181" s="46">
        <v>0</v>
      </c>
      <c r="O181" s="46">
        <v>2</v>
      </c>
      <c r="P181" s="46">
        <v>1</v>
      </c>
      <c r="Q181" s="46">
        <v>0</v>
      </c>
      <c r="R181" s="50">
        <f t="shared" si="2"/>
        <v>9</v>
      </c>
      <c r="AF181" s="46"/>
      <c r="AG181" s="46"/>
    </row>
    <row r="182" spans="1:33" ht="15.75" x14ac:dyDescent="0.25">
      <c r="A182" s="41">
        <v>35</v>
      </c>
      <c r="B182" s="46">
        <v>0</v>
      </c>
      <c r="C182" s="46">
        <v>0</v>
      </c>
      <c r="D182" s="46">
        <v>1</v>
      </c>
      <c r="E182" s="46">
        <v>1</v>
      </c>
      <c r="F182" s="46">
        <v>2</v>
      </c>
      <c r="G182" s="46">
        <v>1</v>
      </c>
      <c r="H182" s="46">
        <v>2</v>
      </c>
      <c r="I182" s="46">
        <v>1</v>
      </c>
      <c r="J182" s="46">
        <v>1</v>
      </c>
      <c r="K182" s="46">
        <v>1</v>
      </c>
      <c r="L182" s="46">
        <v>1</v>
      </c>
      <c r="M182" s="46">
        <v>1</v>
      </c>
      <c r="N182" s="46">
        <v>1</v>
      </c>
      <c r="O182" s="46">
        <v>0</v>
      </c>
      <c r="P182" s="46">
        <v>0</v>
      </c>
      <c r="Q182" s="46">
        <v>1</v>
      </c>
      <c r="R182" s="50">
        <f t="shared" si="2"/>
        <v>14</v>
      </c>
      <c r="AF182" s="46"/>
      <c r="AG182" s="46"/>
    </row>
    <row r="183" spans="1:33" ht="15.75" x14ac:dyDescent="0.25">
      <c r="A183" s="41">
        <v>36</v>
      </c>
      <c r="B183" s="46">
        <v>0</v>
      </c>
      <c r="C183" s="46">
        <v>0</v>
      </c>
      <c r="D183" s="46">
        <v>1</v>
      </c>
      <c r="E183" s="46">
        <v>1</v>
      </c>
      <c r="F183" s="46">
        <v>1</v>
      </c>
      <c r="G183" s="46">
        <v>0</v>
      </c>
      <c r="H183" s="46">
        <v>0</v>
      </c>
      <c r="I183" s="46">
        <v>2</v>
      </c>
      <c r="J183" s="46">
        <v>1</v>
      </c>
      <c r="K183" s="46">
        <v>1</v>
      </c>
      <c r="L183" s="46">
        <v>0</v>
      </c>
      <c r="M183" s="46">
        <v>0</v>
      </c>
      <c r="N183" s="46">
        <v>1</v>
      </c>
      <c r="O183" s="46">
        <v>0</v>
      </c>
      <c r="P183" s="46">
        <v>3</v>
      </c>
      <c r="Q183" s="46">
        <v>0</v>
      </c>
      <c r="R183" s="50">
        <f t="shared" si="2"/>
        <v>11</v>
      </c>
      <c r="AF183" s="46"/>
      <c r="AG183" s="46"/>
    </row>
    <row r="184" spans="1:33" ht="15.75" x14ac:dyDescent="0.25">
      <c r="A184" s="41">
        <v>37</v>
      </c>
      <c r="B184" s="46">
        <v>0</v>
      </c>
      <c r="C184" s="46">
        <v>1</v>
      </c>
      <c r="D184" s="46">
        <v>2</v>
      </c>
      <c r="E184" s="46">
        <v>2</v>
      </c>
      <c r="F184" s="46">
        <v>0</v>
      </c>
      <c r="G184" s="46">
        <v>1</v>
      </c>
      <c r="H184" s="46">
        <v>0</v>
      </c>
      <c r="I184" s="46">
        <v>1</v>
      </c>
      <c r="J184" s="46">
        <v>0</v>
      </c>
      <c r="K184" s="46">
        <v>0</v>
      </c>
      <c r="L184" s="46">
        <v>0</v>
      </c>
      <c r="M184" s="46">
        <v>1</v>
      </c>
      <c r="N184" s="46">
        <v>0</v>
      </c>
      <c r="O184" s="46">
        <v>1</v>
      </c>
      <c r="P184" s="46">
        <v>0</v>
      </c>
      <c r="Q184" s="46">
        <v>0</v>
      </c>
      <c r="R184" s="50">
        <f t="shared" si="2"/>
        <v>9</v>
      </c>
      <c r="AF184" s="46"/>
      <c r="AG184" s="46"/>
    </row>
    <row r="185" spans="1:33" ht="15.75" x14ac:dyDescent="0.25">
      <c r="A185" s="41">
        <v>38</v>
      </c>
      <c r="B185" s="46">
        <v>0</v>
      </c>
      <c r="C185" s="46">
        <v>0</v>
      </c>
      <c r="D185" s="46">
        <v>4</v>
      </c>
      <c r="E185" s="46">
        <v>0</v>
      </c>
      <c r="F185" s="46">
        <v>1</v>
      </c>
      <c r="G185" s="46">
        <v>0</v>
      </c>
      <c r="H185" s="46">
        <v>1</v>
      </c>
      <c r="I185" s="46">
        <v>2</v>
      </c>
      <c r="J185" s="46">
        <v>2</v>
      </c>
      <c r="K185" s="46">
        <v>0</v>
      </c>
      <c r="L185" s="46">
        <v>2</v>
      </c>
      <c r="M185" s="46">
        <v>0</v>
      </c>
      <c r="N185" s="46">
        <v>0</v>
      </c>
      <c r="O185" s="46">
        <v>0</v>
      </c>
      <c r="P185" s="46">
        <v>1</v>
      </c>
      <c r="Q185" s="46">
        <v>1</v>
      </c>
      <c r="R185" s="50">
        <f t="shared" si="2"/>
        <v>14</v>
      </c>
      <c r="AF185" s="46"/>
      <c r="AG185" s="46"/>
    </row>
    <row r="186" spans="1:33" ht="15.75" x14ac:dyDescent="0.25">
      <c r="A186" s="41">
        <v>39</v>
      </c>
      <c r="B186" s="46">
        <v>0</v>
      </c>
      <c r="C186" s="46">
        <v>1</v>
      </c>
      <c r="D186" s="46">
        <v>0</v>
      </c>
      <c r="E186" s="46">
        <v>1</v>
      </c>
      <c r="F186" s="46">
        <v>0</v>
      </c>
      <c r="G186" s="46">
        <v>1</v>
      </c>
      <c r="H186" s="46">
        <v>0</v>
      </c>
      <c r="I186" s="46">
        <v>2</v>
      </c>
      <c r="J186" s="46">
        <v>0</v>
      </c>
      <c r="K186" s="46">
        <v>1</v>
      </c>
      <c r="L186" s="46">
        <v>0</v>
      </c>
      <c r="M186" s="46">
        <v>0</v>
      </c>
      <c r="N186" s="46">
        <v>0</v>
      </c>
      <c r="O186" s="46">
        <v>0</v>
      </c>
      <c r="P186" s="46">
        <v>1</v>
      </c>
      <c r="Q186" s="46">
        <v>0</v>
      </c>
      <c r="R186" s="50">
        <f t="shared" si="2"/>
        <v>7</v>
      </c>
      <c r="AF186" s="46"/>
      <c r="AG186" s="46"/>
    </row>
    <row r="187" spans="1:33" ht="15.75" x14ac:dyDescent="0.25">
      <c r="A187" s="41">
        <v>40</v>
      </c>
      <c r="B187" s="46">
        <v>1</v>
      </c>
      <c r="C187" s="46">
        <v>0</v>
      </c>
      <c r="D187" s="46">
        <v>0</v>
      </c>
      <c r="E187" s="46">
        <v>1</v>
      </c>
      <c r="F187" s="46">
        <v>0</v>
      </c>
      <c r="G187" s="46">
        <v>0</v>
      </c>
      <c r="H187" s="46">
        <v>2</v>
      </c>
      <c r="I187" s="46">
        <v>1</v>
      </c>
      <c r="J187" s="46">
        <v>0</v>
      </c>
      <c r="K187" s="46">
        <v>0</v>
      </c>
      <c r="L187" s="46">
        <v>0</v>
      </c>
      <c r="M187" s="46">
        <v>1</v>
      </c>
      <c r="N187" s="46">
        <v>1</v>
      </c>
      <c r="O187" s="46">
        <v>0</v>
      </c>
      <c r="P187" s="46">
        <v>0</v>
      </c>
      <c r="Q187" s="46">
        <v>0</v>
      </c>
      <c r="R187" s="50">
        <f t="shared" si="2"/>
        <v>7</v>
      </c>
      <c r="AF187" s="46"/>
      <c r="AG187" s="46"/>
    </row>
    <row r="188" spans="1:33" ht="15.75" x14ac:dyDescent="0.25">
      <c r="A188" s="41">
        <v>41</v>
      </c>
      <c r="B188" s="46">
        <v>1</v>
      </c>
      <c r="C188" s="46">
        <v>2</v>
      </c>
      <c r="D188" s="46">
        <v>0</v>
      </c>
      <c r="E188" s="46">
        <v>0</v>
      </c>
      <c r="F188" s="46">
        <v>2</v>
      </c>
      <c r="G188" s="46">
        <v>0</v>
      </c>
      <c r="H188" s="46">
        <v>1</v>
      </c>
      <c r="I188" s="46">
        <v>0</v>
      </c>
      <c r="J188" s="46">
        <v>1</v>
      </c>
      <c r="K188" s="46">
        <v>1</v>
      </c>
      <c r="L188" s="46">
        <v>0</v>
      </c>
      <c r="M188" s="46">
        <v>1</v>
      </c>
      <c r="N188" s="46">
        <v>1</v>
      </c>
      <c r="O188" s="46">
        <v>1</v>
      </c>
      <c r="P188" s="46">
        <v>0</v>
      </c>
      <c r="Q188" s="46">
        <v>0</v>
      </c>
      <c r="R188" s="50">
        <f t="shared" si="2"/>
        <v>11</v>
      </c>
      <c r="AF188" s="46"/>
      <c r="AG188" s="46"/>
    </row>
    <row r="189" spans="1:33" ht="15.75" x14ac:dyDescent="0.25">
      <c r="A189" s="41">
        <v>42</v>
      </c>
      <c r="B189" s="46">
        <v>0</v>
      </c>
      <c r="C189" s="46">
        <v>1</v>
      </c>
      <c r="D189" s="46">
        <v>1</v>
      </c>
      <c r="E189" s="46">
        <v>1</v>
      </c>
      <c r="F189" s="46">
        <v>1</v>
      </c>
      <c r="G189" s="46">
        <v>1</v>
      </c>
      <c r="H189" s="46">
        <v>0</v>
      </c>
      <c r="I189" s="46">
        <v>0</v>
      </c>
      <c r="J189" s="46">
        <v>0</v>
      </c>
      <c r="K189" s="46">
        <v>0</v>
      </c>
      <c r="L189" s="46">
        <v>0</v>
      </c>
      <c r="M189" s="46">
        <v>0</v>
      </c>
      <c r="N189" s="46">
        <v>2</v>
      </c>
      <c r="O189" s="46">
        <v>2</v>
      </c>
      <c r="P189" s="46">
        <v>1</v>
      </c>
      <c r="Q189" s="46">
        <v>0</v>
      </c>
      <c r="R189" s="50">
        <f t="shared" si="2"/>
        <v>10</v>
      </c>
      <c r="AF189" s="46"/>
      <c r="AG189" s="46"/>
    </row>
    <row r="190" spans="1:33" ht="15.75" x14ac:dyDescent="0.25">
      <c r="A190" s="41">
        <v>43</v>
      </c>
      <c r="B190" s="46">
        <v>1</v>
      </c>
      <c r="C190" s="46">
        <v>0</v>
      </c>
      <c r="D190" s="46">
        <v>0</v>
      </c>
      <c r="E190" s="46">
        <v>0</v>
      </c>
      <c r="F190" s="46">
        <v>0</v>
      </c>
      <c r="G190" s="46">
        <v>0</v>
      </c>
      <c r="H190" s="46">
        <v>1</v>
      </c>
      <c r="I190" s="46">
        <v>0</v>
      </c>
      <c r="J190" s="46">
        <v>1</v>
      </c>
      <c r="K190" s="46">
        <v>1</v>
      </c>
      <c r="L190" s="46">
        <v>0</v>
      </c>
      <c r="M190" s="46">
        <v>0</v>
      </c>
      <c r="N190" s="46">
        <v>1</v>
      </c>
      <c r="O190" s="46">
        <v>1</v>
      </c>
      <c r="P190" s="46">
        <v>0</v>
      </c>
      <c r="Q190" s="46">
        <v>0</v>
      </c>
      <c r="R190" s="50">
        <f t="shared" si="2"/>
        <v>6</v>
      </c>
      <c r="AF190" s="46"/>
      <c r="AG190" s="46"/>
    </row>
    <row r="191" spans="1:33" ht="15.75" x14ac:dyDescent="0.25">
      <c r="A191" s="41">
        <v>44</v>
      </c>
      <c r="B191" s="46">
        <v>0</v>
      </c>
      <c r="C191" s="46">
        <v>0</v>
      </c>
      <c r="D191" s="46">
        <v>3</v>
      </c>
      <c r="E191" s="46">
        <v>0</v>
      </c>
      <c r="F191" s="46">
        <v>2</v>
      </c>
      <c r="G191" s="46">
        <v>1</v>
      </c>
      <c r="H191" s="46">
        <v>0</v>
      </c>
      <c r="I191" s="46">
        <v>0</v>
      </c>
      <c r="J191" s="46">
        <v>0</v>
      </c>
      <c r="K191" s="46">
        <v>0</v>
      </c>
      <c r="L191" s="46">
        <v>0</v>
      </c>
      <c r="M191" s="46">
        <v>0</v>
      </c>
      <c r="N191" s="46">
        <v>0</v>
      </c>
      <c r="O191" s="46">
        <v>0</v>
      </c>
      <c r="P191" s="46">
        <v>0</v>
      </c>
      <c r="Q191" s="46">
        <v>2</v>
      </c>
      <c r="R191" s="50">
        <f t="shared" si="2"/>
        <v>8</v>
      </c>
      <c r="AF191" s="46"/>
      <c r="AG191" s="46"/>
    </row>
    <row r="192" spans="1:33" ht="15.75" x14ac:dyDescent="0.25">
      <c r="A192" s="41">
        <v>45</v>
      </c>
      <c r="B192" s="46">
        <v>0</v>
      </c>
      <c r="C192" s="46">
        <v>0</v>
      </c>
      <c r="D192" s="46">
        <v>0</v>
      </c>
      <c r="E192" s="46">
        <v>0</v>
      </c>
      <c r="F192" s="46">
        <v>0</v>
      </c>
      <c r="G192" s="46">
        <v>1</v>
      </c>
      <c r="H192" s="46">
        <v>0</v>
      </c>
      <c r="I192" s="46">
        <v>0</v>
      </c>
      <c r="J192" s="46">
        <v>1</v>
      </c>
      <c r="K192" s="46">
        <v>0</v>
      </c>
      <c r="L192" s="46">
        <v>0</v>
      </c>
      <c r="M192" s="46">
        <v>0</v>
      </c>
      <c r="N192" s="46">
        <v>1</v>
      </c>
      <c r="O192" s="46">
        <v>0</v>
      </c>
      <c r="P192" s="46">
        <v>2</v>
      </c>
      <c r="Q192" s="46">
        <v>0</v>
      </c>
      <c r="R192" s="50">
        <f t="shared" si="2"/>
        <v>5</v>
      </c>
      <c r="AF192" s="46"/>
      <c r="AG192" s="46"/>
    </row>
    <row r="193" spans="1:33" ht="15.75" x14ac:dyDescent="0.25">
      <c r="A193" s="41">
        <v>46</v>
      </c>
      <c r="B193" s="46">
        <v>0</v>
      </c>
      <c r="C193" s="46">
        <v>1</v>
      </c>
      <c r="D193" s="46">
        <v>0</v>
      </c>
      <c r="E193" s="46">
        <v>0</v>
      </c>
      <c r="F193" s="46">
        <v>0</v>
      </c>
      <c r="G193" s="46">
        <v>0</v>
      </c>
      <c r="H193" s="46">
        <v>0</v>
      </c>
      <c r="I193" s="46">
        <v>2</v>
      </c>
      <c r="J193" s="46">
        <v>0</v>
      </c>
      <c r="K193" s="46">
        <v>0</v>
      </c>
      <c r="L193" s="46">
        <v>0</v>
      </c>
      <c r="M193" s="46">
        <v>2</v>
      </c>
      <c r="N193" s="46">
        <v>2</v>
      </c>
      <c r="O193" s="46">
        <v>1</v>
      </c>
      <c r="P193" s="46">
        <v>0</v>
      </c>
      <c r="Q193" s="46">
        <v>0</v>
      </c>
      <c r="R193" s="50">
        <f t="shared" si="2"/>
        <v>8</v>
      </c>
      <c r="AF193" s="46"/>
      <c r="AG193" s="46"/>
    </row>
    <row r="194" spans="1:33" ht="15.75" x14ac:dyDescent="0.25">
      <c r="A194" s="41">
        <v>47</v>
      </c>
      <c r="B194" s="46">
        <v>0</v>
      </c>
      <c r="C194" s="46">
        <v>0</v>
      </c>
      <c r="D194" s="46">
        <v>1</v>
      </c>
      <c r="E194" s="46">
        <v>0</v>
      </c>
      <c r="F194" s="46">
        <v>1</v>
      </c>
      <c r="G194" s="46">
        <v>0</v>
      </c>
      <c r="H194" s="46">
        <v>1</v>
      </c>
      <c r="I194" s="46">
        <v>0</v>
      </c>
      <c r="J194" s="46">
        <v>1</v>
      </c>
      <c r="K194" s="46">
        <v>1</v>
      </c>
      <c r="L194" s="46">
        <v>0</v>
      </c>
      <c r="M194" s="46">
        <v>0</v>
      </c>
      <c r="N194" s="46">
        <v>0</v>
      </c>
      <c r="O194" s="46">
        <v>1</v>
      </c>
      <c r="P194" s="46">
        <v>0</v>
      </c>
      <c r="Q194" s="46">
        <v>1</v>
      </c>
      <c r="R194" s="50">
        <f t="shared" si="2"/>
        <v>7</v>
      </c>
      <c r="AF194" s="46"/>
      <c r="AG194" s="46"/>
    </row>
    <row r="195" spans="1:33" ht="15.75" x14ac:dyDescent="0.25">
      <c r="A195" s="41">
        <v>48</v>
      </c>
      <c r="B195" s="46">
        <v>1</v>
      </c>
      <c r="C195" s="46">
        <v>1</v>
      </c>
      <c r="D195" s="46">
        <v>0</v>
      </c>
      <c r="E195" s="46">
        <v>0</v>
      </c>
      <c r="F195" s="46">
        <v>0</v>
      </c>
      <c r="G195" s="46">
        <v>0</v>
      </c>
      <c r="H195" s="46">
        <v>0</v>
      </c>
      <c r="I195" s="46">
        <v>1</v>
      </c>
      <c r="J195" s="46">
        <v>0</v>
      </c>
      <c r="K195" s="46">
        <v>1</v>
      </c>
      <c r="L195" s="46">
        <v>0</v>
      </c>
      <c r="M195" s="46">
        <v>1</v>
      </c>
      <c r="N195" s="46">
        <v>1</v>
      </c>
      <c r="O195" s="46">
        <v>1</v>
      </c>
      <c r="P195" s="46">
        <v>0</v>
      </c>
      <c r="Q195" s="46">
        <v>1</v>
      </c>
      <c r="R195" s="50">
        <f t="shared" si="2"/>
        <v>8</v>
      </c>
      <c r="AF195" s="46"/>
      <c r="AG195" s="46"/>
    </row>
    <row r="196" spans="1:33" ht="15.75" x14ac:dyDescent="0.25">
      <c r="A196" s="41">
        <v>49</v>
      </c>
      <c r="B196" s="46">
        <v>1</v>
      </c>
      <c r="C196" s="46">
        <v>0</v>
      </c>
      <c r="D196" s="46">
        <v>0</v>
      </c>
      <c r="E196" s="46">
        <v>0</v>
      </c>
      <c r="F196" s="46">
        <v>0</v>
      </c>
      <c r="G196" s="46">
        <v>0</v>
      </c>
      <c r="H196" s="46">
        <v>0</v>
      </c>
      <c r="I196" s="46">
        <v>0</v>
      </c>
      <c r="J196" s="46">
        <v>1</v>
      </c>
      <c r="K196" s="46">
        <v>0</v>
      </c>
      <c r="L196" s="46">
        <v>0</v>
      </c>
      <c r="M196" s="46">
        <v>0</v>
      </c>
      <c r="N196" s="46">
        <v>0</v>
      </c>
      <c r="O196" s="46">
        <v>0</v>
      </c>
      <c r="P196" s="46">
        <v>0</v>
      </c>
      <c r="Q196" s="46">
        <v>0</v>
      </c>
      <c r="R196" s="50">
        <f t="shared" si="2"/>
        <v>2</v>
      </c>
      <c r="AF196" s="46"/>
      <c r="AG196" s="46"/>
    </row>
    <row r="197" spans="1:33" ht="15.75" x14ac:dyDescent="0.25">
      <c r="A197" s="41">
        <v>50</v>
      </c>
      <c r="B197" s="46">
        <v>0</v>
      </c>
      <c r="C197" s="46">
        <v>0</v>
      </c>
      <c r="D197" s="46">
        <v>0</v>
      </c>
      <c r="E197" s="46">
        <v>1</v>
      </c>
      <c r="F197" s="46">
        <v>0</v>
      </c>
      <c r="G197" s="46">
        <v>0</v>
      </c>
      <c r="H197" s="46">
        <v>1</v>
      </c>
      <c r="I197" s="46">
        <v>1</v>
      </c>
      <c r="J197" s="46">
        <v>1</v>
      </c>
      <c r="K197" s="46">
        <v>0</v>
      </c>
      <c r="L197" s="46">
        <v>0</v>
      </c>
      <c r="M197" s="46">
        <v>1</v>
      </c>
      <c r="N197" s="46">
        <v>1</v>
      </c>
      <c r="O197" s="46">
        <v>0</v>
      </c>
      <c r="P197" s="46">
        <v>0</v>
      </c>
      <c r="Q197" s="46">
        <v>1</v>
      </c>
      <c r="R197" s="50">
        <f t="shared" si="2"/>
        <v>7</v>
      </c>
      <c r="AF197" s="46"/>
      <c r="AG197" s="46"/>
    </row>
    <row r="198" spans="1:33" ht="15.75" x14ac:dyDescent="0.25">
      <c r="A198" s="41">
        <v>51</v>
      </c>
      <c r="B198" s="46">
        <v>0</v>
      </c>
      <c r="C198" s="46">
        <v>1</v>
      </c>
      <c r="D198" s="46">
        <v>0</v>
      </c>
      <c r="E198" s="46">
        <v>0</v>
      </c>
      <c r="F198" s="46">
        <v>0</v>
      </c>
      <c r="G198" s="46">
        <v>0</v>
      </c>
      <c r="H198" s="46">
        <v>1</v>
      </c>
      <c r="I198" s="46">
        <v>1</v>
      </c>
      <c r="J198" s="46">
        <v>0</v>
      </c>
      <c r="K198" s="46">
        <v>0</v>
      </c>
      <c r="L198" s="46">
        <v>0</v>
      </c>
      <c r="M198" s="46">
        <v>0</v>
      </c>
      <c r="N198" s="46">
        <v>0</v>
      </c>
      <c r="O198" s="46">
        <v>0</v>
      </c>
      <c r="P198" s="46">
        <v>0</v>
      </c>
      <c r="Q198" s="46">
        <v>0</v>
      </c>
      <c r="R198" s="50">
        <f t="shared" si="2"/>
        <v>3</v>
      </c>
      <c r="AF198" s="46"/>
      <c r="AG198" s="46"/>
    </row>
    <row r="199" spans="1:33" ht="15.75" x14ac:dyDescent="0.25">
      <c r="A199" s="41">
        <v>52</v>
      </c>
      <c r="B199" s="46">
        <v>0</v>
      </c>
      <c r="C199" s="46">
        <v>1</v>
      </c>
      <c r="D199" s="46">
        <v>1</v>
      </c>
      <c r="E199" s="46">
        <v>1</v>
      </c>
      <c r="F199" s="46">
        <v>1</v>
      </c>
      <c r="G199" s="46">
        <v>0</v>
      </c>
      <c r="H199" s="46">
        <v>0</v>
      </c>
      <c r="I199" s="46">
        <v>1</v>
      </c>
      <c r="J199" s="46">
        <v>0</v>
      </c>
      <c r="K199" s="46">
        <v>0</v>
      </c>
      <c r="L199" s="46">
        <v>0</v>
      </c>
      <c r="M199" s="46">
        <v>0</v>
      </c>
      <c r="N199" s="46">
        <v>0</v>
      </c>
      <c r="O199" s="46">
        <v>0</v>
      </c>
      <c r="P199" s="46">
        <v>0</v>
      </c>
      <c r="Q199" s="46">
        <v>1</v>
      </c>
      <c r="R199" s="50">
        <f t="shared" si="2"/>
        <v>6</v>
      </c>
      <c r="AF199" s="46"/>
      <c r="AG199" s="46"/>
    </row>
    <row r="200" spans="1:33" ht="15.75" x14ac:dyDescent="0.25">
      <c r="A200" s="41">
        <v>53</v>
      </c>
      <c r="B200" s="46">
        <v>0</v>
      </c>
      <c r="C200" s="46">
        <v>0</v>
      </c>
      <c r="D200" s="46">
        <v>0</v>
      </c>
      <c r="E200" s="46">
        <v>1</v>
      </c>
      <c r="F200" s="46">
        <v>1</v>
      </c>
      <c r="G200" s="46">
        <v>0</v>
      </c>
      <c r="H200" s="46">
        <v>0</v>
      </c>
      <c r="I200" s="46">
        <v>0</v>
      </c>
      <c r="J200" s="46">
        <v>0</v>
      </c>
      <c r="K200" s="46">
        <v>1</v>
      </c>
      <c r="L200" s="46">
        <v>0</v>
      </c>
      <c r="M200" s="46">
        <v>0</v>
      </c>
      <c r="N200" s="46">
        <v>0</v>
      </c>
      <c r="O200" s="46">
        <v>0</v>
      </c>
      <c r="P200" s="46">
        <v>1</v>
      </c>
      <c r="Q200" s="46">
        <v>0</v>
      </c>
      <c r="R200" s="50">
        <f t="shared" si="2"/>
        <v>4</v>
      </c>
      <c r="AF200" s="46"/>
      <c r="AG200" s="46"/>
    </row>
    <row r="201" spans="1:33" ht="15.75" x14ac:dyDescent="0.25">
      <c r="A201" s="41">
        <v>54</v>
      </c>
      <c r="B201" s="46">
        <v>0</v>
      </c>
      <c r="C201" s="46">
        <v>0</v>
      </c>
      <c r="D201" s="46">
        <v>1</v>
      </c>
      <c r="E201" s="46">
        <v>2</v>
      </c>
      <c r="F201" s="46">
        <v>0</v>
      </c>
      <c r="G201" s="46">
        <v>0</v>
      </c>
      <c r="H201" s="46">
        <v>1</v>
      </c>
      <c r="I201" s="46">
        <v>0</v>
      </c>
      <c r="J201" s="46">
        <v>1</v>
      </c>
      <c r="K201" s="46">
        <v>1</v>
      </c>
      <c r="L201" s="46">
        <v>0</v>
      </c>
      <c r="M201" s="46">
        <v>1</v>
      </c>
      <c r="N201" s="46">
        <v>1</v>
      </c>
      <c r="O201" s="46">
        <v>1</v>
      </c>
      <c r="P201" s="46">
        <v>1</v>
      </c>
      <c r="Q201" s="46">
        <v>1</v>
      </c>
      <c r="R201" s="50">
        <f t="shared" si="2"/>
        <v>11</v>
      </c>
      <c r="AF201" s="46"/>
      <c r="AG201" s="46"/>
    </row>
    <row r="202" spans="1:33" ht="15.75" x14ac:dyDescent="0.25">
      <c r="A202" s="41">
        <v>55</v>
      </c>
      <c r="B202" s="46">
        <v>0</v>
      </c>
      <c r="C202" s="46">
        <v>0</v>
      </c>
      <c r="D202" s="46">
        <v>0</v>
      </c>
      <c r="E202" s="46">
        <v>0</v>
      </c>
      <c r="F202" s="46">
        <v>0</v>
      </c>
      <c r="G202" s="46">
        <v>0</v>
      </c>
      <c r="H202" s="46">
        <v>1</v>
      </c>
      <c r="I202" s="46">
        <v>0</v>
      </c>
      <c r="J202" s="46">
        <v>1</v>
      </c>
      <c r="K202" s="46">
        <v>0</v>
      </c>
      <c r="L202" s="46">
        <v>0</v>
      </c>
      <c r="M202" s="46">
        <v>0</v>
      </c>
      <c r="N202" s="46">
        <v>0</v>
      </c>
      <c r="O202" s="46">
        <v>0</v>
      </c>
      <c r="P202" s="46">
        <v>0</v>
      </c>
      <c r="Q202" s="46">
        <v>0</v>
      </c>
      <c r="R202" s="50">
        <f t="shared" si="2"/>
        <v>2</v>
      </c>
      <c r="AF202" s="46"/>
      <c r="AG202" s="46"/>
    </row>
    <row r="203" spans="1:33" ht="15.75" x14ac:dyDescent="0.25">
      <c r="A203" s="41">
        <v>56</v>
      </c>
      <c r="B203" s="46">
        <v>0</v>
      </c>
      <c r="C203" s="46">
        <v>0</v>
      </c>
      <c r="D203" s="46">
        <v>1</v>
      </c>
      <c r="E203" s="46">
        <v>0</v>
      </c>
      <c r="F203" s="46">
        <v>1</v>
      </c>
      <c r="G203" s="46">
        <v>0</v>
      </c>
      <c r="H203" s="46">
        <v>0</v>
      </c>
      <c r="I203" s="46">
        <v>0</v>
      </c>
      <c r="J203" s="46">
        <v>0</v>
      </c>
      <c r="K203" s="46">
        <v>1</v>
      </c>
      <c r="L203" s="46">
        <v>0</v>
      </c>
      <c r="M203" s="46">
        <v>0</v>
      </c>
      <c r="N203" s="46">
        <v>0</v>
      </c>
      <c r="O203" s="46">
        <v>0</v>
      </c>
      <c r="P203" s="46">
        <v>0</v>
      </c>
      <c r="Q203" s="46">
        <v>1</v>
      </c>
      <c r="R203" s="50">
        <f t="shared" si="2"/>
        <v>4</v>
      </c>
      <c r="AF203" s="46"/>
      <c r="AG203" s="46"/>
    </row>
    <row r="204" spans="1:33" ht="15.75" x14ac:dyDescent="0.25">
      <c r="A204" s="41">
        <v>57</v>
      </c>
      <c r="B204" s="46">
        <v>0</v>
      </c>
      <c r="C204" s="46">
        <v>0</v>
      </c>
      <c r="D204" s="46">
        <v>0</v>
      </c>
      <c r="E204" s="46">
        <v>0</v>
      </c>
      <c r="F204" s="46">
        <v>0</v>
      </c>
      <c r="G204" s="46">
        <v>0</v>
      </c>
      <c r="H204" s="46">
        <v>0</v>
      </c>
      <c r="I204" s="46">
        <v>1</v>
      </c>
      <c r="J204" s="46">
        <v>0</v>
      </c>
      <c r="K204" s="46">
        <v>0</v>
      </c>
      <c r="L204" s="46">
        <v>3</v>
      </c>
      <c r="M204" s="46">
        <v>2</v>
      </c>
      <c r="N204" s="46">
        <v>0</v>
      </c>
      <c r="O204" s="46">
        <v>0</v>
      </c>
      <c r="P204" s="46">
        <v>0</v>
      </c>
      <c r="Q204" s="46">
        <v>1</v>
      </c>
      <c r="R204" s="50">
        <f t="shared" si="2"/>
        <v>7</v>
      </c>
      <c r="AF204" s="46"/>
      <c r="AG204" s="46"/>
    </row>
    <row r="205" spans="1:33" ht="15.75" x14ac:dyDescent="0.25">
      <c r="A205" s="41">
        <v>58</v>
      </c>
      <c r="B205" s="46">
        <v>0</v>
      </c>
      <c r="C205" s="46">
        <v>0</v>
      </c>
      <c r="D205" s="46">
        <v>0</v>
      </c>
      <c r="E205" s="46">
        <v>0</v>
      </c>
      <c r="F205" s="46">
        <v>1</v>
      </c>
      <c r="G205" s="46">
        <v>0</v>
      </c>
      <c r="H205" s="46">
        <v>0</v>
      </c>
      <c r="I205" s="46">
        <v>0</v>
      </c>
      <c r="J205" s="46">
        <v>1</v>
      </c>
      <c r="K205" s="46">
        <v>0</v>
      </c>
      <c r="L205" s="46">
        <v>1</v>
      </c>
      <c r="M205" s="46">
        <v>0</v>
      </c>
      <c r="N205" s="46">
        <v>0</v>
      </c>
      <c r="O205" s="46">
        <v>0</v>
      </c>
      <c r="P205" s="46">
        <v>0</v>
      </c>
      <c r="Q205" s="46">
        <v>1</v>
      </c>
      <c r="R205" s="50">
        <f t="shared" si="2"/>
        <v>4</v>
      </c>
      <c r="AF205" s="46"/>
      <c r="AG205" s="46"/>
    </row>
    <row r="206" spans="1:33" ht="15.75" x14ac:dyDescent="0.25">
      <c r="A206" s="41">
        <v>59</v>
      </c>
      <c r="B206" s="46">
        <v>0</v>
      </c>
      <c r="C206" s="46">
        <v>0</v>
      </c>
      <c r="D206" s="46">
        <v>0</v>
      </c>
      <c r="E206" s="46">
        <v>1</v>
      </c>
      <c r="F206" s="46">
        <v>0</v>
      </c>
      <c r="G206" s="46">
        <v>0</v>
      </c>
      <c r="H206" s="46">
        <v>0</v>
      </c>
      <c r="I206" s="46">
        <v>1</v>
      </c>
      <c r="J206" s="46">
        <v>0</v>
      </c>
      <c r="K206" s="46">
        <v>0</v>
      </c>
      <c r="L206" s="46">
        <v>0</v>
      </c>
      <c r="M206" s="46">
        <v>1</v>
      </c>
      <c r="N206" s="46">
        <v>0</v>
      </c>
      <c r="O206" s="46">
        <v>1</v>
      </c>
      <c r="P206" s="46">
        <v>0</v>
      </c>
      <c r="Q206" s="46">
        <v>1</v>
      </c>
      <c r="R206" s="50">
        <f t="shared" si="2"/>
        <v>5</v>
      </c>
      <c r="AF206" s="46"/>
      <c r="AG206" s="46"/>
    </row>
    <row r="207" spans="1:33" ht="15.75" x14ac:dyDescent="0.25">
      <c r="A207" s="41">
        <v>60</v>
      </c>
      <c r="B207" s="46">
        <v>1</v>
      </c>
      <c r="C207" s="46">
        <v>0</v>
      </c>
      <c r="D207" s="46">
        <v>1</v>
      </c>
      <c r="E207" s="46">
        <v>0</v>
      </c>
      <c r="F207" s="46">
        <v>0</v>
      </c>
      <c r="G207" s="46">
        <v>0</v>
      </c>
      <c r="H207" s="46">
        <v>0</v>
      </c>
      <c r="I207" s="46">
        <v>1</v>
      </c>
      <c r="J207" s="46">
        <v>1</v>
      </c>
      <c r="K207" s="46">
        <v>0</v>
      </c>
      <c r="L207" s="46">
        <v>0</v>
      </c>
      <c r="M207" s="46">
        <v>0</v>
      </c>
      <c r="N207" s="46">
        <v>1</v>
      </c>
      <c r="O207" s="46">
        <v>1</v>
      </c>
      <c r="P207" s="46">
        <v>0</v>
      </c>
      <c r="Q207" s="46">
        <v>0</v>
      </c>
      <c r="R207" s="50">
        <f t="shared" si="2"/>
        <v>6</v>
      </c>
      <c r="AF207" s="46"/>
      <c r="AG207" s="46"/>
    </row>
    <row r="208" spans="1:33" ht="15.75" x14ac:dyDescent="0.25">
      <c r="A208" s="41">
        <v>61</v>
      </c>
      <c r="B208" s="46">
        <v>0</v>
      </c>
      <c r="C208" s="46">
        <v>0</v>
      </c>
      <c r="D208" s="46">
        <v>0</v>
      </c>
      <c r="E208" s="46">
        <v>0</v>
      </c>
      <c r="F208" s="46">
        <v>0</v>
      </c>
      <c r="G208" s="46">
        <v>0</v>
      </c>
      <c r="H208" s="46">
        <v>0</v>
      </c>
      <c r="I208" s="46">
        <v>0</v>
      </c>
      <c r="J208" s="46">
        <v>0</v>
      </c>
      <c r="K208" s="46">
        <v>1</v>
      </c>
      <c r="L208" s="46">
        <v>0</v>
      </c>
      <c r="M208" s="46">
        <v>1</v>
      </c>
      <c r="N208" s="46">
        <v>0</v>
      </c>
      <c r="O208" s="46">
        <v>1</v>
      </c>
      <c r="P208" s="46">
        <v>0</v>
      </c>
      <c r="Q208" s="46">
        <v>0</v>
      </c>
      <c r="R208" s="50">
        <f t="shared" si="2"/>
        <v>3</v>
      </c>
      <c r="AF208" s="46"/>
      <c r="AG208" s="46"/>
    </row>
    <row r="209" spans="1:33" ht="15.75" x14ac:dyDescent="0.25">
      <c r="A209" s="41">
        <v>62</v>
      </c>
      <c r="B209" s="46">
        <v>0</v>
      </c>
      <c r="C209" s="46">
        <v>0</v>
      </c>
      <c r="D209" s="46">
        <v>0</v>
      </c>
      <c r="E209" s="46">
        <v>0</v>
      </c>
      <c r="F209" s="46">
        <v>1</v>
      </c>
      <c r="G209" s="46">
        <v>0</v>
      </c>
      <c r="H209" s="46">
        <v>0</v>
      </c>
      <c r="I209" s="46">
        <v>2</v>
      </c>
      <c r="J209" s="46">
        <v>1</v>
      </c>
      <c r="K209" s="46">
        <v>0</v>
      </c>
      <c r="L209" s="46">
        <v>0</v>
      </c>
      <c r="M209" s="46">
        <v>2</v>
      </c>
      <c r="N209" s="46">
        <v>1</v>
      </c>
      <c r="O209" s="46">
        <v>1</v>
      </c>
      <c r="P209" s="46">
        <v>0</v>
      </c>
      <c r="Q209" s="46">
        <v>3</v>
      </c>
      <c r="R209" s="50">
        <f t="shared" si="2"/>
        <v>11</v>
      </c>
      <c r="AF209" s="46"/>
      <c r="AG209" s="46"/>
    </row>
    <row r="210" spans="1:33" ht="15.75" x14ac:dyDescent="0.25">
      <c r="A210" s="41">
        <v>63</v>
      </c>
      <c r="B210" s="46">
        <v>1</v>
      </c>
      <c r="C210" s="46">
        <v>0</v>
      </c>
      <c r="D210" s="46">
        <v>1</v>
      </c>
      <c r="E210" s="46">
        <v>0</v>
      </c>
      <c r="F210" s="46">
        <v>0</v>
      </c>
      <c r="G210" s="46">
        <v>0</v>
      </c>
      <c r="H210" s="46">
        <v>1</v>
      </c>
      <c r="I210" s="46">
        <v>0</v>
      </c>
      <c r="J210" s="46">
        <v>0</v>
      </c>
      <c r="K210" s="46">
        <v>0</v>
      </c>
      <c r="L210" s="46">
        <v>0</v>
      </c>
      <c r="M210" s="46">
        <v>1</v>
      </c>
      <c r="N210" s="46">
        <v>1</v>
      </c>
      <c r="O210" s="46">
        <v>0</v>
      </c>
      <c r="P210" s="46">
        <v>0</v>
      </c>
      <c r="Q210" s="46">
        <v>1</v>
      </c>
      <c r="R210" s="50">
        <f t="shared" si="2"/>
        <v>6</v>
      </c>
      <c r="AF210" s="46"/>
      <c r="AG210" s="46"/>
    </row>
    <row r="211" spans="1:33" ht="15.75" x14ac:dyDescent="0.25">
      <c r="A211" s="41">
        <v>64</v>
      </c>
      <c r="B211" s="46">
        <v>0</v>
      </c>
      <c r="C211" s="46">
        <v>0</v>
      </c>
      <c r="D211" s="46">
        <v>0</v>
      </c>
      <c r="E211" s="46">
        <v>0</v>
      </c>
      <c r="F211" s="46">
        <v>0</v>
      </c>
      <c r="G211" s="46">
        <v>0</v>
      </c>
      <c r="H211" s="46">
        <v>0</v>
      </c>
      <c r="I211" s="46">
        <v>0</v>
      </c>
      <c r="J211" s="46">
        <v>0</v>
      </c>
      <c r="K211" s="46">
        <v>1</v>
      </c>
      <c r="L211" s="46">
        <v>0</v>
      </c>
      <c r="M211" s="46">
        <v>1</v>
      </c>
      <c r="N211" s="46">
        <v>0</v>
      </c>
      <c r="O211" s="46">
        <v>0</v>
      </c>
      <c r="P211" s="46">
        <v>0</v>
      </c>
      <c r="Q211" s="46">
        <v>0</v>
      </c>
      <c r="R211" s="50">
        <f t="shared" si="2"/>
        <v>2</v>
      </c>
      <c r="AF211" s="46"/>
      <c r="AG211" s="46"/>
    </row>
    <row r="212" spans="1:33" ht="15.75" x14ac:dyDescent="0.25">
      <c r="A212" s="41">
        <v>65</v>
      </c>
      <c r="B212" s="46">
        <v>0</v>
      </c>
      <c r="C212" s="46">
        <v>0</v>
      </c>
      <c r="D212" s="46">
        <v>0</v>
      </c>
      <c r="E212" s="46">
        <v>0</v>
      </c>
      <c r="F212" s="46">
        <v>0</v>
      </c>
      <c r="G212" s="46">
        <v>0</v>
      </c>
      <c r="H212" s="46">
        <v>0</v>
      </c>
      <c r="I212" s="46">
        <v>1</v>
      </c>
      <c r="J212" s="46">
        <v>0</v>
      </c>
      <c r="K212" s="46">
        <v>0</v>
      </c>
      <c r="L212" s="46">
        <v>0</v>
      </c>
      <c r="M212" s="46">
        <v>2</v>
      </c>
      <c r="N212" s="46">
        <v>0</v>
      </c>
      <c r="O212" s="46">
        <v>0</v>
      </c>
      <c r="P212" s="46">
        <v>1</v>
      </c>
      <c r="Q212" s="46">
        <v>0</v>
      </c>
      <c r="R212" s="50">
        <f t="shared" ref="R212:R243" si="3">SUM(B212:Q212)</f>
        <v>4</v>
      </c>
      <c r="AF212" s="46"/>
      <c r="AG212" s="46"/>
    </row>
    <row r="213" spans="1:33" ht="15.75" x14ac:dyDescent="0.25">
      <c r="A213" s="41">
        <v>66</v>
      </c>
      <c r="B213" s="46">
        <v>0</v>
      </c>
      <c r="C213" s="46">
        <v>0</v>
      </c>
      <c r="D213" s="46">
        <v>1</v>
      </c>
      <c r="E213" s="46">
        <v>0</v>
      </c>
      <c r="F213" s="46">
        <v>0</v>
      </c>
      <c r="G213" s="46">
        <v>0</v>
      </c>
      <c r="H213" s="46">
        <v>0</v>
      </c>
      <c r="I213" s="46">
        <v>0</v>
      </c>
      <c r="J213" s="46">
        <v>0</v>
      </c>
      <c r="K213" s="46">
        <v>0</v>
      </c>
      <c r="L213" s="46">
        <v>1</v>
      </c>
      <c r="M213" s="46">
        <v>1</v>
      </c>
      <c r="N213" s="46">
        <v>1</v>
      </c>
      <c r="O213" s="46">
        <v>0</v>
      </c>
      <c r="P213" s="46">
        <v>0</v>
      </c>
      <c r="Q213" s="46">
        <v>1</v>
      </c>
      <c r="R213" s="50">
        <f t="shared" si="3"/>
        <v>5</v>
      </c>
      <c r="AF213" s="46"/>
      <c r="AG213" s="46"/>
    </row>
    <row r="214" spans="1:33" ht="15.75" x14ac:dyDescent="0.25">
      <c r="A214" s="41">
        <v>67</v>
      </c>
      <c r="B214" s="46">
        <v>0</v>
      </c>
      <c r="C214" s="46">
        <v>0</v>
      </c>
      <c r="D214" s="46">
        <v>0</v>
      </c>
      <c r="E214" s="46">
        <v>1</v>
      </c>
      <c r="F214" s="46">
        <v>0</v>
      </c>
      <c r="G214" s="46">
        <v>0</v>
      </c>
      <c r="H214" s="46">
        <v>0</v>
      </c>
      <c r="I214" s="46">
        <v>2</v>
      </c>
      <c r="J214" s="46">
        <v>0</v>
      </c>
      <c r="K214" s="46">
        <v>0</v>
      </c>
      <c r="L214" s="46">
        <v>0</v>
      </c>
      <c r="M214" s="46">
        <v>1</v>
      </c>
      <c r="N214" s="46">
        <v>0</v>
      </c>
      <c r="O214" s="46">
        <v>1</v>
      </c>
      <c r="P214" s="46">
        <v>0</v>
      </c>
      <c r="Q214" s="46">
        <v>1</v>
      </c>
      <c r="R214" s="50">
        <f t="shared" si="3"/>
        <v>6</v>
      </c>
      <c r="AF214" s="46"/>
      <c r="AG214" s="46"/>
    </row>
    <row r="215" spans="1:33" ht="15.75" x14ac:dyDescent="0.25">
      <c r="A215" s="41">
        <v>68</v>
      </c>
      <c r="B215" s="46">
        <v>0</v>
      </c>
      <c r="C215" s="46">
        <v>0</v>
      </c>
      <c r="D215" s="46">
        <v>1</v>
      </c>
      <c r="E215" s="46">
        <v>0</v>
      </c>
      <c r="F215" s="46">
        <v>2</v>
      </c>
      <c r="G215" s="46">
        <v>0</v>
      </c>
      <c r="H215" s="46">
        <v>3</v>
      </c>
      <c r="I215" s="46">
        <v>0</v>
      </c>
      <c r="J215" s="46">
        <v>0</v>
      </c>
      <c r="K215" s="46">
        <v>0</v>
      </c>
      <c r="L215" s="46">
        <v>1</v>
      </c>
      <c r="M215" s="46">
        <v>2</v>
      </c>
      <c r="N215" s="46">
        <v>0</v>
      </c>
      <c r="O215" s="46">
        <v>0</v>
      </c>
      <c r="P215" s="46">
        <v>0</v>
      </c>
      <c r="Q215" s="46">
        <v>0</v>
      </c>
      <c r="R215" s="50">
        <f t="shared" si="3"/>
        <v>9</v>
      </c>
      <c r="AF215" s="46"/>
      <c r="AG215" s="46"/>
    </row>
    <row r="216" spans="1:33" ht="15.75" x14ac:dyDescent="0.25">
      <c r="A216" s="41">
        <v>69</v>
      </c>
      <c r="B216" s="46">
        <v>0</v>
      </c>
      <c r="C216" s="46">
        <v>0</v>
      </c>
      <c r="D216" s="46">
        <v>1</v>
      </c>
      <c r="E216" s="46">
        <v>0</v>
      </c>
      <c r="F216" s="46">
        <v>0</v>
      </c>
      <c r="G216" s="46">
        <v>1</v>
      </c>
      <c r="H216" s="46">
        <v>1</v>
      </c>
      <c r="I216" s="46">
        <v>1</v>
      </c>
      <c r="J216" s="46">
        <v>0</v>
      </c>
      <c r="K216" s="46">
        <v>1</v>
      </c>
      <c r="L216" s="46">
        <v>0</v>
      </c>
      <c r="M216" s="46">
        <v>1</v>
      </c>
      <c r="N216" s="46">
        <v>0</v>
      </c>
      <c r="O216" s="46">
        <v>0</v>
      </c>
      <c r="P216" s="46">
        <v>0</v>
      </c>
      <c r="Q216" s="46">
        <v>0</v>
      </c>
      <c r="R216" s="50">
        <f t="shared" si="3"/>
        <v>6</v>
      </c>
      <c r="AF216" s="46"/>
      <c r="AG216" s="46"/>
    </row>
    <row r="217" spans="1:33" ht="15.75" x14ac:dyDescent="0.25">
      <c r="A217" s="41">
        <v>70</v>
      </c>
      <c r="B217" s="46">
        <v>1</v>
      </c>
      <c r="C217" s="46">
        <v>0</v>
      </c>
      <c r="D217" s="46">
        <v>0</v>
      </c>
      <c r="E217" s="46">
        <v>0</v>
      </c>
      <c r="F217" s="46">
        <v>0</v>
      </c>
      <c r="G217" s="46">
        <v>0</v>
      </c>
      <c r="H217" s="46">
        <v>2</v>
      </c>
      <c r="I217" s="46">
        <v>0</v>
      </c>
      <c r="J217" s="46">
        <v>1</v>
      </c>
      <c r="K217" s="46">
        <v>0</v>
      </c>
      <c r="L217" s="46">
        <v>0</v>
      </c>
      <c r="M217" s="46">
        <v>1</v>
      </c>
      <c r="N217" s="46">
        <v>0</v>
      </c>
      <c r="O217" s="46">
        <v>0</v>
      </c>
      <c r="P217" s="46">
        <v>0</v>
      </c>
      <c r="Q217" s="46">
        <v>0</v>
      </c>
      <c r="R217" s="50">
        <f t="shared" si="3"/>
        <v>5</v>
      </c>
      <c r="AF217" s="46"/>
      <c r="AG217" s="46"/>
    </row>
    <row r="218" spans="1:33" ht="15.75" x14ac:dyDescent="0.25">
      <c r="A218" s="41">
        <v>71</v>
      </c>
      <c r="B218" s="46">
        <v>0</v>
      </c>
      <c r="C218" s="46">
        <v>0</v>
      </c>
      <c r="D218" s="46">
        <v>0</v>
      </c>
      <c r="E218" s="46">
        <v>0</v>
      </c>
      <c r="F218" s="46">
        <v>0</v>
      </c>
      <c r="G218" s="46">
        <v>0</v>
      </c>
      <c r="H218" s="46">
        <v>1</v>
      </c>
      <c r="I218" s="46">
        <v>1</v>
      </c>
      <c r="J218" s="46">
        <v>0</v>
      </c>
      <c r="K218" s="46">
        <v>0</v>
      </c>
      <c r="L218" s="46">
        <v>0</v>
      </c>
      <c r="M218" s="46">
        <v>0</v>
      </c>
      <c r="N218" s="46">
        <v>0</v>
      </c>
      <c r="O218" s="46">
        <v>0</v>
      </c>
      <c r="P218" s="46">
        <v>0</v>
      </c>
      <c r="Q218" s="46">
        <v>0</v>
      </c>
      <c r="R218" s="50">
        <f t="shared" si="3"/>
        <v>2</v>
      </c>
      <c r="AF218" s="46"/>
      <c r="AG218" s="46"/>
    </row>
    <row r="219" spans="1:33" ht="15.75" x14ac:dyDescent="0.25">
      <c r="A219" s="41">
        <v>72</v>
      </c>
      <c r="B219" s="46">
        <v>1</v>
      </c>
      <c r="C219" s="46">
        <v>0</v>
      </c>
      <c r="D219" s="46">
        <v>0</v>
      </c>
      <c r="E219" s="46">
        <v>0</v>
      </c>
      <c r="F219" s="46">
        <v>0</v>
      </c>
      <c r="G219" s="46">
        <v>0</v>
      </c>
      <c r="H219" s="46">
        <v>0</v>
      </c>
      <c r="I219" s="46">
        <v>1</v>
      </c>
      <c r="J219" s="46">
        <v>0</v>
      </c>
      <c r="K219" s="46">
        <v>0</v>
      </c>
      <c r="L219" s="46">
        <v>0</v>
      </c>
      <c r="M219" s="46">
        <v>0</v>
      </c>
      <c r="N219" s="46">
        <v>0</v>
      </c>
      <c r="O219" s="46">
        <v>0</v>
      </c>
      <c r="P219" s="46">
        <v>0</v>
      </c>
      <c r="Q219" s="46">
        <v>0</v>
      </c>
      <c r="R219" s="50">
        <f t="shared" si="3"/>
        <v>2</v>
      </c>
      <c r="AF219" s="46"/>
      <c r="AG219" s="46"/>
    </row>
    <row r="220" spans="1:33" ht="15.75" x14ac:dyDescent="0.25">
      <c r="A220" s="41">
        <v>73</v>
      </c>
      <c r="B220" s="46">
        <v>0</v>
      </c>
      <c r="C220" s="46">
        <v>0</v>
      </c>
      <c r="D220" s="46">
        <v>0</v>
      </c>
      <c r="E220" s="46">
        <v>0</v>
      </c>
      <c r="F220" s="46">
        <v>0</v>
      </c>
      <c r="G220" s="46">
        <v>0</v>
      </c>
      <c r="H220" s="46">
        <v>0</v>
      </c>
      <c r="I220" s="46">
        <v>0</v>
      </c>
      <c r="J220" s="46">
        <v>0</v>
      </c>
      <c r="K220" s="46">
        <v>0</v>
      </c>
      <c r="L220" s="46">
        <v>0</v>
      </c>
      <c r="M220" s="46">
        <v>0</v>
      </c>
      <c r="N220" s="46">
        <v>0</v>
      </c>
      <c r="O220" s="46">
        <v>0</v>
      </c>
      <c r="P220" s="46">
        <v>0</v>
      </c>
      <c r="Q220" s="46">
        <v>1</v>
      </c>
      <c r="R220" s="50">
        <f t="shared" si="3"/>
        <v>1</v>
      </c>
      <c r="AF220" s="46"/>
      <c r="AG220" s="46"/>
    </row>
    <row r="221" spans="1:33" ht="15.75" x14ac:dyDescent="0.25">
      <c r="A221" s="41">
        <v>74</v>
      </c>
      <c r="B221" s="46">
        <v>0</v>
      </c>
      <c r="C221" s="46">
        <v>0</v>
      </c>
      <c r="D221" s="46">
        <v>1</v>
      </c>
      <c r="E221" s="46">
        <v>0</v>
      </c>
      <c r="F221" s="46">
        <v>0</v>
      </c>
      <c r="G221" s="46">
        <v>1</v>
      </c>
      <c r="H221" s="46">
        <v>1</v>
      </c>
      <c r="I221" s="46">
        <v>1</v>
      </c>
      <c r="J221" s="46">
        <v>0</v>
      </c>
      <c r="K221" s="46">
        <v>0</v>
      </c>
      <c r="L221" s="46">
        <v>0</v>
      </c>
      <c r="M221" s="46">
        <v>2</v>
      </c>
      <c r="N221" s="46">
        <v>0</v>
      </c>
      <c r="O221" s="46">
        <v>0</v>
      </c>
      <c r="P221" s="46">
        <v>0</v>
      </c>
      <c r="Q221" s="46">
        <v>0</v>
      </c>
      <c r="R221" s="50">
        <f t="shared" si="3"/>
        <v>6</v>
      </c>
      <c r="AF221" s="46"/>
      <c r="AG221" s="46"/>
    </row>
    <row r="222" spans="1:33" ht="15.75" x14ac:dyDescent="0.25">
      <c r="A222" s="41">
        <v>75</v>
      </c>
      <c r="B222" s="46">
        <v>0</v>
      </c>
      <c r="C222" s="46">
        <v>0</v>
      </c>
      <c r="D222" s="46">
        <v>0</v>
      </c>
      <c r="E222" s="46">
        <v>0</v>
      </c>
      <c r="F222" s="46">
        <v>0</v>
      </c>
      <c r="G222" s="46">
        <v>1</v>
      </c>
      <c r="H222" s="46">
        <v>1</v>
      </c>
      <c r="I222" s="46">
        <v>0</v>
      </c>
      <c r="J222" s="46">
        <v>0</v>
      </c>
      <c r="K222" s="46">
        <v>0</v>
      </c>
      <c r="L222" s="46">
        <v>0</v>
      </c>
      <c r="M222" s="46">
        <v>1</v>
      </c>
      <c r="N222" s="46">
        <v>0</v>
      </c>
      <c r="O222" s="46">
        <v>0</v>
      </c>
      <c r="P222" s="46">
        <v>0</v>
      </c>
      <c r="Q222" s="46">
        <v>1</v>
      </c>
      <c r="R222" s="50">
        <f t="shared" si="3"/>
        <v>4</v>
      </c>
      <c r="AF222" s="46"/>
      <c r="AG222" s="46"/>
    </row>
    <row r="223" spans="1:33" ht="15.75" x14ac:dyDescent="0.25">
      <c r="A223" s="41">
        <v>76</v>
      </c>
      <c r="B223" s="46">
        <v>0</v>
      </c>
      <c r="C223" s="46">
        <v>0</v>
      </c>
      <c r="D223" s="46">
        <v>0</v>
      </c>
      <c r="E223" s="46">
        <v>0</v>
      </c>
      <c r="F223" s="46">
        <v>0</v>
      </c>
      <c r="G223" s="46">
        <v>1</v>
      </c>
      <c r="H223" s="46">
        <v>0</v>
      </c>
      <c r="I223" s="46">
        <v>0</v>
      </c>
      <c r="J223" s="46">
        <v>2</v>
      </c>
      <c r="K223" s="46">
        <v>0</v>
      </c>
      <c r="L223" s="46">
        <v>0</v>
      </c>
      <c r="M223" s="46">
        <v>0</v>
      </c>
      <c r="N223" s="46">
        <v>2</v>
      </c>
      <c r="O223" s="46">
        <v>1</v>
      </c>
      <c r="P223" s="46">
        <v>0</v>
      </c>
      <c r="Q223" s="46">
        <v>2</v>
      </c>
      <c r="R223" s="50">
        <f t="shared" si="3"/>
        <v>8</v>
      </c>
      <c r="AF223" s="46"/>
      <c r="AG223" s="46"/>
    </row>
    <row r="224" spans="1:33" ht="15.75" x14ac:dyDescent="0.25">
      <c r="A224" s="41">
        <v>77</v>
      </c>
      <c r="B224" s="46">
        <v>0</v>
      </c>
      <c r="C224" s="46">
        <v>0</v>
      </c>
      <c r="D224" s="46">
        <v>0</v>
      </c>
      <c r="E224" s="46">
        <v>0</v>
      </c>
      <c r="F224" s="46">
        <v>0</v>
      </c>
      <c r="G224" s="46">
        <v>0</v>
      </c>
      <c r="H224" s="46">
        <v>0</v>
      </c>
      <c r="I224" s="46">
        <v>0</v>
      </c>
      <c r="J224" s="46">
        <v>1</v>
      </c>
      <c r="K224" s="46">
        <v>0</v>
      </c>
      <c r="L224" s="46">
        <v>0</v>
      </c>
      <c r="M224" s="46">
        <v>0</v>
      </c>
      <c r="N224" s="46">
        <v>0</v>
      </c>
      <c r="O224" s="46">
        <v>0</v>
      </c>
      <c r="P224" s="46">
        <v>1</v>
      </c>
      <c r="Q224" s="46">
        <v>1</v>
      </c>
      <c r="R224" s="50">
        <f t="shared" si="3"/>
        <v>3</v>
      </c>
      <c r="AF224" s="46"/>
      <c r="AG224" s="46"/>
    </row>
    <row r="225" spans="1:33" ht="15.75" x14ac:dyDescent="0.25">
      <c r="A225" s="41">
        <v>78</v>
      </c>
      <c r="B225" s="46">
        <v>0</v>
      </c>
      <c r="C225" s="46">
        <v>0</v>
      </c>
      <c r="D225" s="46">
        <v>0</v>
      </c>
      <c r="E225" s="46">
        <v>0</v>
      </c>
      <c r="F225" s="46">
        <v>0</v>
      </c>
      <c r="G225" s="46">
        <v>0</v>
      </c>
      <c r="H225" s="46">
        <v>1</v>
      </c>
      <c r="I225" s="46">
        <v>1</v>
      </c>
      <c r="J225" s="46">
        <v>0</v>
      </c>
      <c r="K225" s="46">
        <v>0</v>
      </c>
      <c r="L225" s="46">
        <v>0</v>
      </c>
      <c r="M225" s="46">
        <v>0</v>
      </c>
      <c r="N225" s="46">
        <v>0</v>
      </c>
      <c r="O225" s="46">
        <v>2</v>
      </c>
      <c r="P225" s="46">
        <v>0</v>
      </c>
      <c r="Q225" s="46">
        <v>0</v>
      </c>
      <c r="R225" s="50">
        <f t="shared" si="3"/>
        <v>4</v>
      </c>
      <c r="AF225" s="46"/>
      <c r="AG225" s="46"/>
    </row>
    <row r="226" spans="1:33" ht="15.75" x14ac:dyDescent="0.25">
      <c r="A226" s="41">
        <v>79</v>
      </c>
      <c r="B226" s="46">
        <v>0</v>
      </c>
      <c r="C226" s="46">
        <v>0</v>
      </c>
      <c r="D226" s="46">
        <v>0</v>
      </c>
      <c r="E226" s="46">
        <v>0</v>
      </c>
      <c r="F226" s="46">
        <v>0</v>
      </c>
      <c r="G226" s="46">
        <v>0</v>
      </c>
      <c r="H226" s="46">
        <v>0</v>
      </c>
      <c r="I226" s="46">
        <v>0</v>
      </c>
      <c r="J226" s="46">
        <v>0</v>
      </c>
      <c r="K226" s="46">
        <v>1</v>
      </c>
      <c r="L226" s="46">
        <v>0</v>
      </c>
      <c r="M226" s="46">
        <v>1</v>
      </c>
      <c r="N226" s="46">
        <v>0</v>
      </c>
      <c r="O226" s="46">
        <v>0</v>
      </c>
      <c r="P226" s="46">
        <v>0</v>
      </c>
      <c r="Q226" s="46">
        <v>0</v>
      </c>
      <c r="R226" s="50">
        <f t="shared" si="3"/>
        <v>2</v>
      </c>
      <c r="AF226" s="46"/>
      <c r="AG226" s="46"/>
    </row>
    <row r="227" spans="1:33" ht="15.75" x14ac:dyDescent="0.25">
      <c r="A227" s="41">
        <v>80</v>
      </c>
      <c r="B227" s="46">
        <v>1</v>
      </c>
      <c r="C227" s="46">
        <v>0</v>
      </c>
      <c r="D227" s="46">
        <v>0</v>
      </c>
      <c r="E227" s="46">
        <v>0</v>
      </c>
      <c r="F227" s="46">
        <v>0</v>
      </c>
      <c r="G227" s="46">
        <v>0</v>
      </c>
      <c r="H227" s="46">
        <v>0</v>
      </c>
      <c r="I227" s="46">
        <v>1</v>
      </c>
      <c r="J227" s="46">
        <v>0</v>
      </c>
      <c r="K227" s="46">
        <v>0</v>
      </c>
      <c r="L227" s="46">
        <v>0</v>
      </c>
      <c r="M227" s="46">
        <v>0</v>
      </c>
      <c r="N227" s="46">
        <v>0</v>
      </c>
      <c r="O227" s="46">
        <v>1</v>
      </c>
      <c r="P227" s="46">
        <v>0</v>
      </c>
      <c r="Q227" s="46">
        <v>0</v>
      </c>
      <c r="R227" s="50">
        <f t="shared" si="3"/>
        <v>3</v>
      </c>
      <c r="AF227" s="46"/>
      <c r="AG227" s="46"/>
    </row>
    <row r="228" spans="1:33" ht="15.75" x14ac:dyDescent="0.25">
      <c r="A228" s="41">
        <v>81</v>
      </c>
      <c r="B228" s="46">
        <v>0</v>
      </c>
      <c r="C228" s="46">
        <v>0</v>
      </c>
      <c r="D228" s="46">
        <v>0</v>
      </c>
      <c r="E228" s="46">
        <v>0</v>
      </c>
      <c r="F228" s="46">
        <v>2</v>
      </c>
      <c r="G228" s="46">
        <v>0</v>
      </c>
      <c r="H228" s="46">
        <v>0</v>
      </c>
      <c r="I228" s="46">
        <v>1</v>
      </c>
      <c r="J228" s="46">
        <v>0</v>
      </c>
      <c r="K228" s="46">
        <v>0</v>
      </c>
      <c r="L228" s="46">
        <v>1</v>
      </c>
      <c r="M228" s="46">
        <v>0</v>
      </c>
      <c r="N228" s="46">
        <v>0</v>
      </c>
      <c r="O228" s="46">
        <v>0</v>
      </c>
      <c r="P228" s="46">
        <v>0</v>
      </c>
      <c r="Q228" s="46">
        <v>0</v>
      </c>
      <c r="R228" s="50">
        <f t="shared" si="3"/>
        <v>4</v>
      </c>
      <c r="AF228" s="46"/>
      <c r="AG228" s="46"/>
    </row>
    <row r="229" spans="1:33" ht="15.75" x14ac:dyDescent="0.25">
      <c r="A229" s="41">
        <v>82</v>
      </c>
      <c r="B229" s="46">
        <v>0</v>
      </c>
      <c r="C229" s="46">
        <v>0</v>
      </c>
      <c r="D229" s="46">
        <v>0</v>
      </c>
      <c r="E229" s="46">
        <v>0</v>
      </c>
      <c r="F229" s="46">
        <v>0</v>
      </c>
      <c r="G229" s="46">
        <v>0</v>
      </c>
      <c r="H229" s="46">
        <v>1</v>
      </c>
      <c r="I229" s="46">
        <v>1</v>
      </c>
      <c r="J229" s="46">
        <v>0</v>
      </c>
      <c r="K229" s="46">
        <v>0</v>
      </c>
      <c r="L229" s="46">
        <v>0</v>
      </c>
      <c r="M229" s="46">
        <v>1</v>
      </c>
      <c r="N229" s="46">
        <v>0</v>
      </c>
      <c r="O229" s="46">
        <v>0</v>
      </c>
      <c r="P229" s="46">
        <v>0</v>
      </c>
      <c r="Q229" s="46">
        <v>1</v>
      </c>
      <c r="R229" s="50">
        <f t="shared" si="3"/>
        <v>4</v>
      </c>
      <c r="AF229" s="46"/>
      <c r="AG229" s="46"/>
    </row>
    <row r="230" spans="1:33" ht="15.75" x14ac:dyDescent="0.25">
      <c r="A230" s="41">
        <v>83</v>
      </c>
      <c r="B230" s="46">
        <v>0</v>
      </c>
      <c r="C230" s="46">
        <v>0</v>
      </c>
      <c r="D230" s="46">
        <v>0</v>
      </c>
      <c r="E230" s="46">
        <v>0</v>
      </c>
      <c r="F230" s="46">
        <v>0</v>
      </c>
      <c r="G230" s="46">
        <v>0</v>
      </c>
      <c r="H230" s="46">
        <v>1</v>
      </c>
      <c r="I230" s="46">
        <v>1</v>
      </c>
      <c r="J230" s="46">
        <v>1</v>
      </c>
      <c r="K230" s="46">
        <v>0</v>
      </c>
      <c r="L230" s="46">
        <v>0</v>
      </c>
      <c r="M230" s="46">
        <v>1</v>
      </c>
      <c r="N230" s="46">
        <v>0</v>
      </c>
      <c r="O230" s="46">
        <v>0</v>
      </c>
      <c r="P230" s="46">
        <v>0</v>
      </c>
      <c r="Q230" s="46">
        <v>3</v>
      </c>
      <c r="R230" s="50">
        <f t="shared" si="3"/>
        <v>7</v>
      </c>
      <c r="AF230" s="46"/>
      <c r="AG230" s="46"/>
    </row>
    <row r="231" spans="1:33" ht="15.75" x14ac:dyDescent="0.25">
      <c r="A231" s="41">
        <v>84</v>
      </c>
      <c r="B231" s="46">
        <v>0</v>
      </c>
      <c r="C231" s="46">
        <v>0</v>
      </c>
      <c r="D231" s="46">
        <v>0</v>
      </c>
      <c r="E231" s="46">
        <v>1</v>
      </c>
      <c r="F231" s="46">
        <v>0</v>
      </c>
      <c r="G231" s="46">
        <v>0</v>
      </c>
      <c r="H231" s="46">
        <v>0</v>
      </c>
      <c r="I231" s="46">
        <v>1</v>
      </c>
      <c r="J231" s="46">
        <v>0</v>
      </c>
      <c r="K231" s="46">
        <v>0</v>
      </c>
      <c r="L231" s="46">
        <v>0</v>
      </c>
      <c r="M231" s="46">
        <v>0</v>
      </c>
      <c r="N231" s="46">
        <v>0</v>
      </c>
      <c r="O231" s="46">
        <v>0</v>
      </c>
      <c r="P231" s="46">
        <v>0</v>
      </c>
      <c r="Q231" s="46">
        <v>0</v>
      </c>
      <c r="R231" s="50">
        <f t="shared" si="3"/>
        <v>2</v>
      </c>
      <c r="AF231" s="46"/>
      <c r="AG231" s="46"/>
    </row>
    <row r="232" spans="1:33" ht="15.75" x14ac:dyDescent="0.25">
      <c r="A232" s="41">
        <v>85</v>
      </c>
      <c r="B232" s="46">
        <v>0</v>
      </c>
      <c r="C232" s="46">
        <v>1</v>
      </c>
      <c r="D232" s="46">
        <v>2</v>
      </c>
      <c r="E232" s="46">
        <v>0</v>
      </c>
      <c r="F232" s="46">
        <v>0</v>
      </c>
      <c r="G232" s="46">
        <v>0</v>
      </c>
      <c r="H232" s="46">
        <v>0</v>
      </c>
      <c r="I232" s="46">
        <v>1</v>
      </c>
      <c r="J232" s="46">
        <v>0</v>
      </c>
      <c r="K232" s="46">
        <v>0</v>
      </c>
      <c r="L232" s="46">
        <v>0</v>
      </c>
      <c r="M232" s="46">
        <v>1</v>
      </c>
      <c r="N232" s="46">
        <v>0</v>
      </c>
      <c r="O232" s="46">
        <v>0</v>
      </c>
      <c r="P232" s="46">
        <v>0</v>
      </c>
      <c r="Q232" s="46">
        <v>2</v>
      </c>
      <c r="R232" s="50">
        <f t="shared" si="3"/>
        <v>7</v>
      </c>
      <c r="AF232" s="46"/>
      <c r="AG232" s="46"/>
    </row>
    <row r="233" spans="1:33" ht="15.75" x14ac:dyDescent="0.25">
      <c r="A233" s="41">
        <v>86</v>
      </c>
      <c r="B233" s="46">
        <v>1</v>
      </c>
      <c r="C233" s="46">
        <v>0</v>
      </c>
      <c r="D233" s="46">
        <v>0</v>
      </c>
      <c r="E233" s="46">
        <v>0</v>
      </c>
      <c r="F233" s="46">
        <v>2</v>
      </c>
      <c r="G233" s="46">
        <v>0</v>
      </c>
      <c r="H233" s="46">
        <v>1</v>
      </c>
      <c r="I233" s="46">
        <v>0</v>
      </c>
      <c r="J233" s="46">
        <v>1</v>
      </c>
      <c r="K233" s="46">
        <v>0</v>
      </c>
      <c r="L233" s="46">
        <v>1</v>
      </c>
      <c r="M233" s="46">
        <v>1</v>
      </c>
      <c r="N233" s="46">
        <v>0</v>
      </c>
      <c r="O233" s="46">
        <v>0</v>
      </c>
      <c r="P233" s="46">
        <v>0</v>
      </c>
      <c r="Q233" s="46">
        <v>0</v>
      </c>
      <c r="R233" s="50">
        <f t="shared" si="3"/>
        <v>7</v>
      </c>
      <c r="AF233" s="46"/>
      <c r="AG233" s="46"/>
    </row>
    <row r="234" spans="1:33" ht="15.75" x14ac:dyDescent="0.25">
      <c r="A234" s="41">
        <v>87</v>
      </c>
      <c r="B234" s="46">
        <v>0</v>
      </c>
      <c r="C234" s="46">
        <v>0</v>
      </c>
      <c r="D234" s="46">
        <v>0</v>
      </c>
      <c r="E234" s="46">
        <v>0</v>
      </c>
      <c r="F234" s="46">
        <v>0</v>
      </c>
      <c r="G234" s="46">
        <v>1</v>
      </c>
      <c r="H234" s="46">
        <v>1</v>
      </c>
      <c r="I234" s="46">
        <v>0</v>
      </c>
      <c r="J234" s="46">
        <v>0</v>
      </c>
      <c r="K234" s="46">
        <v>0</v>
      </c>
      <c r="L234" s="46">
        <v>0</v>
      </c>
      <c r="M234" s="46">
        <v>1</v>
      </c>
      <c r="N234" s="46">
        <v>2</v>
      </c>
      <c r="O234" s="46">
        <v>0</v>
      </c>
      <c r="P234" s="46">
        <v>0</v>
      </c>
      <c r="Q234" s="46">
        <v>1</v>
      </c>
      <c r="R234" s="50">
        <f t="shared" si="3"/>
        <v>6</v>
      </c>
      <c r="AF234" s="46"/>
      <c r="AG234" s="46"/>
    </row>
    <row r="235" spans="1:33" ht="15.75" x14ac:dyDescent="0.25">
      <c r="A235" s="41">
        <v>88</v>
      </c>
      <c r="B235" s="46">
        <v>2</v>
      </c>
      <c r="C235" s="46">
        <v>0</v>
      </c>
      <c r="D235" s="46">
        <v>0</v>
      </c>
      <c r="E235" s="46">
        <v>0</v>
      </c>
      <c r="F235" s="46">
        <v>0</v>
      </c>
      <c r="G235" s="46">
        <v>1</v>
      </c>
      <c r="H235" s="46">
        <v>1</v>
      </c>
      <c r="I235" s="46">
        <v>0</v>
      </c>
      <c r="J235" s="46">
        <v>0</v>
      </c>
      <c r="K235" s="46">
        <v>1</v>
      </c>
      <c r="L235" s="46">
        <v>0</v>
      </c>
      <c r="M235" s="46">
        <v>0</v>
      </c>
      <c r="N235" s="46">
        <v>0</v>
      </c>
      <c r="O235" s="46">
        <v>1</v>
      </c>
      <c r="P235" s="46">
        <v>0</v>
      </c>
      <c r="Q235" s="46">
        <v>4</v>
      </c>
      <c r="R235" s="50">
        <f t="shared" si="3"/>
        <v>10</v>
      </c>
      <c r="AF235" s="46"/>
      <c r="AG235" s="46"/>
    </row>
    <row r="236" spans="1:33" ht="15.75" x14ac:dyDescent="0.25">
      <c r="A236" s="41">
        <v>89</v>
      </c>
      <c r="B236" s="46">
        <v>0</v>
      </c>
      <c r="C236" s="46">
        <v>0</v>
      </c>
      <c r="D236" s="46">
        <v>0</v>
      </c>
      <c r="E236" s="46">
        <v>0</v>
      </c>
      <c r="F236" s="46">
        <v>0</v>
      </c>
      <c r="G236" s="46">
        <v>0</v>
      </c>
      <c r="H236" s="46">
        <v>0</v>
      </c>
      <c r="I236" s="46">
        <v>0</v>
      </c>
      <c r="J236" s="46">
        <v>0</v>
      </c>
      <c r="K236" s="46">
        <v>0</v>
      </c>
      <c r="L236" s="46">
        <v>2</v>
      </c>
      <c r="M236" s="46">
        <v>0</v>
      </c>
      <c r="N236" s="46">
        <v>0</v>
      </c>
      <c r="O236" s="46">
        <v>2</v>
      </c>
      <c r="P236" s="46">
        <v>1</v>
      </c>
      <c r="Q236" s="46">
        <v>0</v>
      </c>
      <c r="R236" s="50">
        <f t="shared" si="3"/>
        <v>5</v>
      </c>
      <c r="AF236" s="46"/>
      <c r="AG236" s="46"/>
    </row>
    <row r="237" spans="1:33" ht="15.75" x14ac:dyDescent="0.25">
      <c r="A237" s="41">
        <v>90</v>
      </c>
      <c r="B237" s="46">
        <v>0</v>
      </c>
      <c r="C237" s="46">
        <v>0</v>
      </c>
      <c r="D237" s="46">
        <v>1</v>
      </c>
      <c r="E237" s="46">
        <v>0</v>
      </c>
      <c r="F237" s="46">
        <v>0</v>
      </c>
      <c r="G237" s="46">
        <v>0</v>
      </c>
      <c r="H237" s="46">
        <v>0</v>
      </c>
      <c r="I237" s="46">
        <v>1</v>
      </c>
      <c r="J237" s="46">
        <v>0</v>
      </c>
      <c r="K237" s="46">
        <v>0</v>
      </c>
      <c r="L237" s="46">
        <v>0</v>
      </c>
      <c r="M237" s="46">
        <v>1</v>
      </c>
      <c r="N237" s="46">
        <v>0</v>
      </c>
      <c r="O237" s="46">
        <v>0</v>
      </c>
      <c r="P237" s="46">
        <v>0</v>
      </c>
      <c r="Q237" s="46">
        <v>0</v>
      </c>
      <c r="R237" s="50">
        <f t="shared" si="3"/>
        <v>3</v>
      </c>
      <c r="AF237" s="46"/>
      <c r="AG237" s="46"/>
    </row>
    <row r="238" spans="1:33" ht="15.75" x14ac:dyDescent="0.25">
      <c r="A238" s="41">
        <v>91</v>
      </c>
      <c r="B238" s="46">
        <v>0</v>
      </c>
      <c r="C238" s="46">
        <v>0</v>
      </c>
      <c r="D238" s="46">
        <v>0</v>
      </c>
      <c r="E238" s="46">
        <v>0</v>
      </c>
      <c r="F238" s="46">
        <v>0</v>
      </c>
      <c r="G238" s="46">
        <v>0</v>
      </c>
      <c r="H238" s="46">
        <v>0</v>
      </c>
      <c r="I238" s="46">
        <v>0</v>
      </c>
      <c r="J238" s="46">
        <v>0</v>
      </c>
      <c r="K238" s="46">
        <v>0</v>
      </c>
      <c r="L238" s="46">
        <v>0</v>
      </c>
      <c r="M238" s="46">
        <v>0</v>
      </c>
      <c r="N238" s="46">
        <v>0</v>
      </c>
      <c r="O238" s="46">
        <v>1</v>
      </c>
      <c r="P238" s="46">
        <v>0</v>
      </c>
      <c r="Q238" s="46">
        <v>1</v>
      </c>
      <c r="R238" s="50">
        <f t="shared" si="3"/>
        <v>2</v>
      </c>
      <c r="AF238" s="46"/>
      <c r="AG238" s="46"/>
    </row>
    <row r="239" spans="1:33" ht="15.75" x14ac:dyDescent="0.25">
      <c r="A239" s="41">
        <v>92</v>
      </c>
      <c r="B239" s="46">
        <v>0</v>
      </c>
      <c r="C239" s="46">
        <v>1</v>
      </c>
      <c r="D239" s="46">
        <v>0</v>
      </c>
      <c r="E239" s="46">
        <v>0</v>
      </c>
      <c r="F239" s="46">
        <v>0</v>
      </c>
      <c r="G239" s="46">
        <v>1</v>
      </c>
      <c r="H239" s="46">
        <v>0</v>
      </c>
      <c r="I239" s="46">
        <v>2</v>
      </c>
      <c r="J239" s="46">
        <v>0</v>
      </c>
      <c r="K239" s="46">
        <v>0</v>
      </c>
      <c r="L239" s="46">
        <v>0</v>
      </c>
      <c r="M239" s="46">
        <v>0</v>
      </c>
      <c r="N239" s="46">
        <v>0</v>
      </c>
      <c r="O239" s="46">
        <v>0</v>
      </c>
      <c r="P239" s="46">
        <v>0</v>
      </c>
      <c r="Q239" s="46">
        <v>0</v>
      </c>
      <c r="R239" s="50">
        <f t="shared" si="3"/>
        <v>4</v>
      </c>
      <c r="AF239" s="46"/>
      <c r="AG239" s="46"/>
    </row>
    <row r="240" spans="1:33" ht="15.75" x14ac:dyDescent="0.25">
      <c r="A240" s="41">
        <v>93</v>
      </c>
      <c r="B240" s="46">
        <v>1</v>
      </c>
      <c r="C240" s="46">
        <v>0</v>
      </c>
      <c r="D240" s="46">
        <v>0</v>
      </c>
      <c r="E240" s="46">
        <v>0</v>
      </c>
      <c r="F240" s="46">
        <v>0</v>
      </c>
      <c r="G240" s="46">
        <v>0</v>
      </c>
      <c r="H240" s="46">
        <v>0</v>
      </c>
      <c r="I240" s="46">
        <v>2</v>
      </c>
      <c r="J240" s="46">
        <v>1</v>
      </c>
      <c r="K240" s="46">
        <v>0</v>
      </c>
      <c r="L240" s="46">
        <v>0</v>
      </c>
      <c r="M240" s="46">
        <v>0</v>
      </c>
      <c r="N240" s="46">
        <v>0</v>
      </c>
      <c r="O240" s="46">
        <v>0</v>
      </c>
      <c r="P240" s="46">
        <v>0</v>
      </c>
      <c r="Q240" s="46">
        <v>0</v>
      </c>
      <c r="R240" s="50">
        <f t="shared" si="3"/>
        <v>4</v>
      </c>
      <c r="AF240" s="46"/>
      <c r="AG240" s="46"/>
    </row>
    <row r="241" spans="1:33" ht="15.75" x14ac:dyDescent="0.25">
      <c r="A241" s="41">
        <v>94</v>
      </c>
      <c r="B241" s="46">
        <v>0</v>
      </c>
      <c r="C241" s="46">
        <v>2</v>
      </c>
      <c r="D241" s="46">
        <v>1</v>
      </c>
      <c r="E241" s="46">
        <v>0</v>
      </c>
      <c r="F241" s="46">
        <v>0</v>
      </c>
      <c r="G241" s="46">
        <v>0</v>
      </c>
      <c r="H241" s="46">
        <v>1</v>
      </c>
      <c r="I241" s="46">
        <v>0</v>
      </c>
      <c r="J241" s="46">
        <v>0</v>
      </c>
      <c r="K241" s="46">
        <v>0</v>
      </c>
      <c r="L241" s="46">
        <v>1</v>
      </c>
      <c r="M241" s="46">
        <v>0</v>
      </c>
      <c r="N241" s="46">
        <v>1</v>
      </c>
      <c r="O241" s="46">
        <v>0</v>
      </c>
      <c r="P241" s="46">
        <v>0</v>
      </c>
      <c r="Q241" s="46">
        <v>0</v>
      </c>
      <c r="R241" s="50">
        <f t="shared" si="3"/>
        <v>6</v>
      </c>
      <c r="AF241" s="46"/>
      <c r="AG241" s="46"/>
    </row>
    <row r="242" spans="1:33" ht="15.75" x14ac:dyDescent="0.25">
      <c r="A242" s="41">
        <v>95</v>
      </c>
      <c r="B242" s="46">
        <v>0</v>
      </c>
      <c r="C242" s="46">
        <v>0</v>
      </c>
      <c r="D242" s="46">
        <v>1</v>
      </c>
      <c r="E242" s="46">
        <v>1</v>
      </c>
      <c r="F242" s="46">
        <v>1</v>
      </c>
      <c r="G242" s="46">
        <v>0</v>
      </c>
      <c r="H242" s="46">
        <v>2</v>
      </c>
      <c r="I242" s="46">
        <v>0</v>
      </c>
      <c r="J242" s="46">
        <v>1</v>
      </c>
      <c r="K242" s="46">
        <v>0</v>
      </c>
      <c r="L242" s="46">
        <v>1</v>
      </c>
      <c r="M242" s="46">
        <v>0</v>
      </c>
      <c r="N242" s="46">
        <v>0</v>
      </c>
      <c r="O242" s="46">
        <v>0</v>
      </c>
      <c r="P242" s="46">
        <v>0</v>
      </c>
      <c r="Q242" s="46">
        <v>0</v>
      </c>
      <c r="R242" s="50">
        <f t="shared" si="3"/>
        <v>7</v>
      </c>
      <c r="V242" s="43" t="s">
        <v>18</v>
      </c>
      <c r="W242" s="43" t="s">
        <v>254</v>
      </c>
      <c r="X242" s="43" t="s">
        <v>255</v>
      </c>
      <c r="AF242" s="46"/>
      <c r="AG242" s="46"/>
    </row>
    <row r="243" spans="1:33" ht="15.75" x14ac:dyDescent="0.25">
      <c r="A243" s="41">
        <v>96</v>
      </c>
      <c r="B243" s="46">
        <v>1</v>
      </c>
      <c r="C243" s="46">
        <v>0</v>
      </c>
      <c r="D243" s="46">
        <v>0</v>
      </c>
      <c r="E243" s="46">
        <v>0</v>
      </c>
      <c r="F243" s="46">
        <v>0</v>
      </c>
      <c r="G243" s="46">
        <v>0</v>
      </c>
      <c r="H243" s="46">
        <v>0</v>
      </c>
      <c r="I243" s="46">
        <v>2</v>
      </c>
      <c r="J243" s="46">
        <v>1</v>
      </c>
      <c r="K243" s="46">
        <v>0</v>
      </c>
      <c r="L243" s="46">
        <v>0</v>
      </c>
      <c r="M243" s="46">
        <v>0</v>
      </c>
      <c r="N243" s="46">
        <v>0</v>
      </c>
      <c r="O243" s="46">
        <v>1</v>
      </c>
      <c r="P243" s="46">
        <v>0</v>
      </c>
      <c r="Q243" s="46">
        <v>1</v>
      </c>
      <c r="R243" s="50">
        <f t="shared" si="3"/>
        <v>6</v>
      </c>
      <c r="V243" s="53">
        <v>10</v>
      </c>
      <c r="W243" s="43">
        <v>36.625</v>
      </c>
      <c r="X243" s="43">
        <v>38.375</v>
      </c>
      <c r="AF243" s="46"/>
      <c r="AG243" s="46"/>
    </row>
    <row r="244" spans="1:33" ht="15.75" x14ac:dyDescent="0.25">
      <c r="A244" s="41">
        <v>97</v>
      </c>
      <c r="B244" s="46">
        <v>0</v>
      </c>
      <c r="C244" s="46">
        <v>0</v>
      </c>
      <c r="D244" s="46">
        <v>0</v>
      </c>
      <c r="E244" s="46">
        <v>0</v>
      </c>
      <c r="F244" s="46">
        <v>0</v>
      </c>
      <c r="G244" s="46">
        <v>1</v>
      </c>
      <c r="H244" s="46">
        <v>0</v>
      </c>
      <c r="I244" s="46">
        <v>2</v>
      </c>
      <c r="J244" s="46">
        <v>0</v>
      </c>
      <c r="K244" s="46">
        <v>2</v>
      </c>
      <c r="L244" s="46">
        <v>0</v>
      </c>
      <c r="M244" s="46">
        <v>2</v>
      </c>
      <c r="N244" s="46">
        <v>2</v>
      </c>
      <c r="O244" s="46">
        <v>0</v>
      </c>
      <c r="P244" s="46">
        <v>0</v>
      </c>
      <c r="Q244" s="46">
        <v>0</v>
      </c>
      <c r="R244" s="50">
        <f t="shared" ref="R244:R275" si="4">SUM(B244:Q244)</f>
        <v>9</v>
      </c>
      <c r="V244" s="53"/>
      <c r="W244" s="43">
        <v>17.4375</v>
      </c>
      <c r="X244" s="43">
        <v>21.625</v>
      </c>
      <c r="AF244" s="46"/>
      <c r="AG244" s="46"/>
    </row>
    <row r="245" spans="1:33" ht="15.75" x14ac:dyDescent="0.25">
      <c r="A245" s="41">
        <v>98</v>
      </c>
      <c r="B245" s="46">
        <v>0</v>
      </c>
      <c r="C245" s="46">
        <v>0</v>
      </c>
      <c r="D245" s="46">
        <v>1</v>
      </c>
      <c r="E245" s="46">
        <v>0</v>
      </c>
      <c r="F245" s="46">
        <v>0</v>
      </c>
      <c r="G245" s="46">
        <v>0</v>
      </c>
      <c r="H245" s="46">
        <v>1</v>
      </c>
      <c r="I245" s="46">
        <v>0</v>
      </c>
      <c r="J245" s="46">
        <v>0</v>
      </c>
      <c r="K245" s="46">
        <v>0</v>
      </c>
      <c r="L245" s="46">
        <v>1</v>
      </c>
      <c r="M245" s="46">
        <v>1</v>
      </c>
      <c r="N245" s="46">
        <v>0</v>
      </c>
      <c r="O245" s="46">
        <v>0</v>
      </c>
      <c r="P245" s="46">
        <v>0</v>
      </c>
      <c r="Q245" s="46">
        <v>2</v>
      </c>
      <c r="R245" s="50">
        <f t="shared" si="4"/>
        <v>6</v>
      </c>
      <c r="V245" s="53"/>
      <c r="W245" s="43">
        <v>11.3125</v>
      </c>
      <c r="X245" s="43">
        <v>9.8125</v>
      </c>
      <c r="AF245" s="46"/>
      <c r="AG245" s="46"/>
    </row>
    <row r="246" spans="1:33" ht="15.75" x14ac:dyDescent="0.25">
      <c r="A246" s="41">
        <v>99</v>
      </c>
      <c r="B246" s="46">
        <v>0</v>
      </c>
      <c r="C246" s="46">
        <v>1</v>
      </c>
      <c r="D246" s="46">
        <v>0</v>
      </c>
      <c r="E246" s="46">
        <v>0</v>
      </c>
      <c r="F246" s="46">
        <v>0</v>
      </c>
      <c r="G246" s="46">
        <v>0</v>
      </c>
      <c r="H246" s="46">
        <v>2</v>
      </c>
      <c r="I246" s="46">
        <v>0</v>
      </c>
      <c r="J246" s="46">
        <v>1</v>
      </c>
      <c r="K246" s="46">
        <v>0</v>
      </c>
      <c r="L246" s="46">
        <v>0</v>
      </c>
      <c r="M246" s="46">
        <v>1</v>
      </c>
      <c r="N246" s="46">
        <v>1</v>
      </c>
      <c r="O246" s="46">
        <v>0</v>
      </c>
      <c r="P246" s="46">
        <v>0</v>
      </c>
      <c r="Q246" s="46">
        <v>1</v>
      </c>
      <c r="R246" s="50">
        <f t="shared" si="4"/>
        <v>7</v>
      </c>
      <c r="V246" s="53"/>
      <c r="W246" s="43">
        <v>7.75</v>
      </c>
      <c r="X246" s="43">
        <v>6.75</v>
      </c>
      <c r="AF246" s="46"/>
      <c r="AG246" s="46"/>
    </row>
    <row r="247" spans="1:33" ht="15.75" x14ac:dyDescent="0.25">
      <c r="A247" s="41">
        <v>100</v>
      </c>
      <c r="B247" s="46">
        <v>0</v>
      </c>
      <c r="C247" s="46">
        <v>0</v>
      </c>
      <c r="D247" s="46">
        <v>0</v>
      </c>
      <c r="E247" s="46">
        <v>0</v>
      </c>
      <c r="F247" s="46">
        <v>1</v>
      </c>
      <c r="G247" s="46">
        <v>0</v>
      </c>
      <c r="H247" s="46">
        <v>1</v>
      </c>
      <c r="I247" s="46">
        <v>1</v>
      </c>
      <c r="J247" s="46">
        <v>0</v>
      </c>
      <c r="K247" s="46">
        <v>0</v>
      </c>
      <c r="L247" s="46">
        <v>3</v>
      </c>
      <c r="M247" s="46">
        <v>0</v>
      </c>
      <c r="N247" s="46">
        <v>1</v>
      </c>
      <c r="O247" s="46">
        <v>0</v>
      </c>
      <c r="P247" s="46">
        <v>0</v>
      </c>
      <c r="Q247" s="46">
        <v>1</v>
      </c>
      <c r="R247" s="50">
        <f t="shared" si="4"/>
        <v>8</v>
      </c>
      <c r="V247" s="53"/>
      <c r="W247" s="43">
        <v>4.1875</v>
      </c>
      <c r="X247" s="43">
        <v>4.5</v>
      </c>
      <c r="AF247" s="46"/>
      <c r="AG247" s="46"/>
    </row>
    <row r="248" spans="1:33" ht="15.75" x14ac:dyDescent="0.25">
      <c r="A248" s="41">
        <v>101</v>
      </c>
      <c r="B248" s="46">
        <v>1</v>
      </c>
      <c r="C248" s="46">
        <v>0</v>
      </c>
      <c r="D248" s="46">
        <v>1</v>
      </c>
      <c r="E248" s="46">
        <v>0</v>
      </c>
      <c r="F248" s="46">
        <v>1</v>
      </c>
      <c r="G248" s="46">
        <v>0</v>
      </c>
      <c r="H248" s="46">
        <v>0</v>
      </c>
      <c r="I248" s="46">
        <v>1</v>
      </c>
      <c r="J248" s="46">
        <v>1</v>
      </c>
      <c r="K248" s="46">
        <v>0</v>
      </c>
      <c r="L248" s="46">
        <v>0</v>
      </c>
      <c r="M248" s="46">
        <v>0</v>
      </c>
      <c r="N248" s="46">
        <v>0</v>
      </c>
      <c r="O248" s="46">
        <v>0</v>
      </c>
      <c r="P248" s="46">
        <v>0</v>
      </c>
      <c r="Q248" s="46">
        <v>0</v>
      </c>
      <c r="R248" s="50">
        <f t="shared" si="4"/>
        <v>5</v>
      </c>
      <c r="V248" s="53"/>
      <c r="W248" s="43">
        <v>5</v>
      </c>
      <c r="X248" s="43">
        <v>3.25</v>
      </c>
      <c r="AF248" s="46"/>
      <c r="AG248" s="46"/>
    </row>
    <row r="249" spans="1:33" ht="15.75" x14ac:dyDescent="0.25">
      <c r="A249" s="41">
        <v>102</v>
      </c>
      <c r="B249" s="46">
        <v>0</v>
      </c>
      <c r="C249" s="46">
        <v>0</v>
      </c>
      <c r="D249" s="46">
        <v>1</v>
      </c>
      <c r="E249" s="46">
        <v>0</v>
      </c>
      <c r="F249" s="46">
        <v>0</v>
      </c>
      <c r="G249" s="46">
        <v>0</v>
      </c>
      <c r="H249" s="46">
        <v>0</v>
      </c>
      <c r="I249" s="46">
        <v>0</v>
      </c>
      <c r="J249" s="46">
        <v>0</v>
      </c>
      <c r="K249" s="46">
        <v>0</v>
      </c>
      <c r="L249" s="46">
        <v>0</v>
      </c>
      <c r="M249" s="46">
        <v>1</v>
      </c>
      <c r="N249" s="46">
        <v>1</v>
      </c>
      <c r="O249" s="46">
        <v>0</v>
      </c>
      <c r="P249" s="46">
        <v>0</v>
      </c>
      <c r="Q249" s="46">
        <v>1</v>
      </c>
      <c r="R249" s="50">
        <f t="shared" si="4"/>
        <v>4</v>
      </c>
      <c r="V249" s="53"/>
      <c r="W249" s="43">
        <v>4.375</v>
      </c>
      <c r="X249" s="43">
        <v>3.5625</v>
      </c>
      <c r="AF249" s="46"/>
      <c r="AG249" s="46"/>
    </row>
    <row r="250" spans="1:33" ht="15.75" x14ac:dyDescent="0.25">
      <c r="A250" s="41">
        <v>103</v>
      </c>
      <c r="B250" s="46">
        <v>0</v>
      </c>
      <c r="C250" s="46">
        <v>1</v>
      </c>
      <c r="D250" s="46">
        <v>0</v>
      </c>
      <c r="E250" s="46">
        <v>1</v>
      </c>
      <c r="F250" s="46">
        <v>0</v>
      </c>
      <c r="G250" s="46">
        <v>0</v>
      </c>
      <c r="H250" s="46">
        <v>3</v>
      </c>
      <c r="I250" s="46">
        <v>0</v>
      </c>
      <c r="J250" s="46">
        <v>0</v>
      </c>
      <c r="K250" s="46">
        <v>0</v>
      </c>
      <c r="L250" s="46">
        <v>0</v>
      </c>
      <c r="M250" s="46">
        <v>1</v>
      </c>
      <c r="N250" s="46">
        <v>0</v>
      </c>
      <c r="O250" s="46">
        <v>0</v>
      </c>
      <c r="P250" s="46">
        <v>0</v>
      </c>
      <c r="Q250" s="46">
        <v>1</v>
      </c>
      <c r="R250" s="50">
        <f t="shared" si="4"/>
        <v>7</v>
      </c>
      <c r="V250" s="53"/>
      <c r="W250" s="43">
        <v>4.1875</v>
      </c>
      <c r="X250" s="43">
        <v>2.1875</v>
      </c>
      <c r="AF250" s="46"/>
      <c r="AG250" s="46"/>
    </row>
    <row r="251" spans="1:33" ht="15.75" x14ac:dyDescent="0.25">
      <c r="A251" s="41">
        <v>104</v>
      </c>
      <c r="B251" s="46">
        <v>1</v>
      </c>
      <c r="C251" s="46">
        <v>0</v>
      </c>
      <c r="D251" s="46">
        <v>0</v>
      </c>
      <c r="E251" s="46">
        <v>0</v>
      </c>
      <c r="F251" s="46">
        <v>0</v>
      </c>
      <c r="G251" s="46">
        <v>0</v>
      </c>
      <c r="H251" s="46">
        <v>1</v>
      </c>
      <c r="I251" s="46">
        <v>0</v>
      </c>
      <c r="J251" s="46">
        <v>1</v>
      </c>
      <c r="K251" s="46">
        <v>0</v>
      </c>
      <c r="L251" s="46">
        <v>0</v>
      </c>
      <c r="M251" s="46">
        <v>0</v>
      </c>
      <c r="N251" s="46">
        <v>0</v>
      </c>
      <c r="O251" s="46">
        <v>0</v>
      </c>
      <c r="P251" s="46">
        <v>0</v>
      </c>
      <c r="Q251" s="46">
        <v>0</v>
      </c>
      <c r="R251" s="50">
        <f t="shared" si="4"/>
        <v>3</v>
      </c>
      <c r="V251" s="53">
        <v>90</v>
      </c>
      <c r="W251" s="43">
        <v>3.6875</v>
      </c>
      <c r="X251" s="43">
        <v>3.4375</v>
      </c>
      <c r="AF251" s="46"/>
      <c r="AG251" s="46"/>
    </row>
    <row r="252" spans="1:33" ht="15.75" x14ac:dyDescent="0.25">
      <c r="A252" s="41">
        <v>105</v>
      </c>
      <c r="B252" s="46">
        <v>0</v>
      </c>
      <c r="C252" s="46">
        <v>0</v>
      </c>
      <c r="D252" s="46">
        <v>0</v>
      </c>
      <c r="E252" s="46">
        <v>0</v>
      </c>
      <c r="F252" s="46">
        <v>0</v>
      </c>
      <c r="G252" s="46">
        <v>1</v>
      </c>
      <c r="H252" s="46">
        <v>1</v>
      </c>
      <c r="I252" s="46">
        <v>2</v>
      </c>
      <c r="J252" s="46">
        <v>1</v>
      </c>
      <c r="K252" s="46">
        <v>0</v>
      </c>
      <c r="L252" s="46">
        <v>0</v>
      </c>
      <c r="M252" s="46">
        <v>1</v>
      </c>
      <c r="N252" s="46">
        <v>0</v>
      </c>
      <c r="O252" s="46">
        <v>0</v>
      </c>
      <c r="P252" s="46">
        <v>0</v>
      </c>
      <c r="Q252" s="46">
        <v>1</v>
      </c>
      <c r="R252" s="50">
        <f t="shared" si="4"/>
        <v>7</v>
      </c>
      <c r="V252" s="53"/>
      <c r="W252" s="43">
        <v>4.375</v>
      </c>
      <c r="X252" s="43">
        <v>3.6875</v>
      </c>
      <c r="AF252" s="46"/>
      <c r="AG252" s="46"/>
    </row>
    <row r="253" spans="1:33" ht="15.75" x14ac:dyDescent="0.25">
      <c r="A253" s="41">
        <v>106</v>
      </c>
      <c r="B253" s="46">
        <v>0</v>
      </c>
      <c r="C253" s="46">
        <v>0</v>
      </c>
      <c r="D253" s="46">
        <v>0</v>
      </c>
      <c r="E253" s="46">
        <v>0</v>
      </c>
      <c r="F253" s="46">
        <v>0</v>
      </c>
      <c r="G253" s="46">
        <v>0</v>
      </c>
      <c r="H253" s="46">
        <v>0</v>
      </c>
      <c r="I253" s="46">
        <v>1</v>
      </c>
      <c r="J253" s="46">
        <v>1</v>
      </c>
      <c r="K253" s="46">
        <v>0</v>
      </c>
      <c r="L253" s="46">
        <v>0</v>
      </c>
      <c r="M253" s="46">
        <v>1</v>
      </c>
      <c r="N253" s="46">
        <v>1</v>
      </c>
      <c r="O253" s="46">
        <v>0</v>
      </c>
      <c r="P253" s="46">
        <v>0</v>
      </c>
      <c r="Q253" s="46">
        <v>1</v>
      </c>
      <c r="R253" s="50">
        <f t="shared" si="4"/>
        <v>5</v>
      </c>
      <c r="V253" s="53"/>
      <c r="W253" s="43">
        <v>2.875</v>
      </c>
      <c r="X253" s="43">
        <v>2.8125</v>
      </c>
      <c r="AF253" s="46"/>
      <c r="AG253" s="46"/>
    </row>
    <row r="254" spans="1:33" ht="15.75" x14ac:dyDescent="0.25">
      <c r="A254" s="41">
        <v>107</v>
      </c>
      <c r="B254" s="46">
        <v>1</v>
      </c>
      <c r="C254" s="46">
        <v>1</v>
      </c>
      <c r="D254" s="46">
        <v>0</v>
      </c>
      <c r="E254" s="46">
        <v>0</v>
      </c>
      <c r="F254" s="46">
        <v>0</v>
      </c>
      <c r="G254" s="46">
        <v>0</v>
      </c>
      <c r="H254" s="46">
        <v>0</v>
      </c>
      <c r="I254" s="46">
        <v>0</v>
      </c>
      <c r="J254" s="46">
        <v>0</v>
      </c>
      <c r="K254" s="46">
        <v>0</v>
      </c>
      <c r="L254" s="46">
        <v>0</v>
      </c>
      <c r="M254" s="46">
        <v>0</v>
      </c>
      <c r="N254" s="46">
        <v>0</v>
      </c>
      <c r="O254" s="46">
        <v>0</v>
      </c>
      <c r="P254" s="46">
        <v>0</v>
      </c>
      <c r="Q254" s="46">
        <v>0</v>
      </c>
      <c r="R254" s="50">
        <f t="shared" si="4"/>
        <v>2</v>
      </c>
      <c r="V254" s="53"/>
      <c r="W254" s="43">
        <v>3.25</v>
      </c>
      <c r="X254" s="43">
        <v>2.875</v>
      </c>
      <c r="AF254" s="46"/>
      <c r="AG254" s="46"/>
    </row>
    <row r="255" spans="1:33" ht="15.75" x14ac:dyDescent="0.25">
      <c r="A255" s="41">
        <v>108</v>
      </c>
      <c r="B255" s="46">
        <v>0</v>
      </c>
      <c r="C255" s="46">
        <v>0</v>
      </c>
      <c r="D255" s="46">
        <v>0</v>
      </c>
      <c r="E255" s="46">
        <v>0</v>
      </c>
      <c r="F255" s="46">
        <v>0</v>
      </c>
      <c r="G255" s="46">
        <v>0</v>
      </c>
      <c r="H255" s="46">
        <v>2</v>
      </c>
      <c r="I255" s="46">
        <v>1</v>
      </c>
      <c r="J255" s="46">
        <v>0</v>
      </c>
      <c r="K255" s="46">
        <v>0</v>
      </c>
      <c r="L255" s="46">
        <v>0</v>
      </c>
      <c r="M255" s="46">
        <v>3</v>
      </c>
      <c r="N255" s="46">
        <v>0</v>
      </c>
      <c r="O255" s="46">
        <v>0</v>
      </c>
      <c r="P255" s="46">
        <v>0</v>
      </c>
      <c r="Q255" s="46">
        <v>0</v>
      </c>
      <c r="R255" s="50">
        <f t="shared" si="4"/>
        <v>6</v>
      </c>
      <c r="V255" s="53"/>
      <c r="W255" s="43">
        <v>2.0625</v>
      </c>
      <c r="X255" s="43">
        <v>3.3125</v>
      </c>
      <c r="AF255" s="46"/>
      <c r="AG255" s="46"/>
    </row>
    <row r="256" spans="1:33" ht="15.75" x14ac:dyDescent="0.25">
      <c r="A256" s="41">
        <v>109</v>
      </c>
      <c r="B256" s="46">
        <v>0</v>
      </c>
      <c r="C256" s="46">
        <v>0</v>
      </c>
      <c r="D256" s="46">
        <v>0</v>
      </c>
      <c r="E256" s="46">
        <v>0</v>
      </c>
      <c r="F256" s="46">
        <v>0</v>
      </c>
      <c r="G256" s="46">
        <v>0</v>
      </c>
      <c r="H256" s="46">
        <v>0</v>
      </c>
      <c r="I256" s="46">
        <v>0</v>
      </c>
      <c r="J256" s="46">
        <v>0</v>
      </c>
      <c r="K256" s="46">
        <v>0</v>
      </c>
      <c r="L256" s="46">
        <v>0</v>
      </c>
      <c r="M256" s="46">
        <v>1</v>
      </c>
      <c r="N256" s="46">
        <v>0</v>
      </c>
      <c r="O256" s="46">
        <v>1</v>
      </c>
      <c r="P256" s="46">
        <v>0</v>
      </c>
      <c r="Q256" s="46">
        <v>0</v>
      </c>
      <c r="R256" s="50">
        <f t="shared" si="4"/>
        <v>2</v>
      </c>
      <c r="V256" s="53"/>
      <c r="W256" s="43">
        <v>1.9375</v>
      </c>
      <c r="X256" s="43">
        <v>2.1875</v>
      </c>
      <c r="AF256" s="46"/>
      <c r="AG256" s="46"/>
    </row>
    <row r="257" spans="1:33" ht="15.75" x14ac:dyDescent="0.25">
      <c r="A257" s="41">
        <v>110</v>
      </c>
      <c r="B257" s="46">
        <v>0</v>
      </c>
      <c r="C257" s="46">
        <v>0</v>
      </c>
      <c r="D257" s="46">
        <v>0</v>
      </c>
      <c r="E257" s="46">
        <v>0</v>
      </c>
      <c r="F257" s="46">
        <v>0</v>
      </c>
      <c r="G257" s="46">
        <v>0</v>
      </c>
      <c r="H257" s="46">
        <v>1</v>
      </c>
      <c r="I257" s="46">
        <v>0</v>
      </c>
      <c r="J257" s="46">
        <v>0</v>
      </c>
      <c r="K257" s="46">
        <v>0</v>
      </c>
      <c r="L257" s="46">
        <v>0</v>
      </c>
      <c r="M257" s="46">
        <v>1</v>
      </c>
      <c r="N257" s="46">
        <v>1</v>
      </c>
      <c r="O257" s="46">
        <v>0</v>
      </c>
      <c r="P257" s="46">
        <v>0</v>
      </c>
      <c r="Q257" s="46">
        <v>1</v>
      </c>
      <c r="R257" s="50">
        <f t="shared" si="4"/>
        <v>4</v>
      </c>
      <c r="V257" s="53"/>
      <c r="W257" s="43">
        <v>2.6875</v>
      </c>
      <c r="X257" s="43">
        <v>2.6875</v>
      </c>
      <c r="AF257" s="46"/>
      <c r="AG257" s="46"/>
    </row>
    <row r="258" spans="1:33" ht="15.75" x14ac:dyDescent="0.25">
      <c r="A258" s="41">
        <v>111</v>
      </c>
      <c r="B258" s="46">
        <v>0</v>
      </c>
      <c r="C258" s="46">
        <v>0</v>
      </c>
      <c r="D258" s="46">
        <v>0</v>
      </c>
      <c r="E258" s="46">
        <v>1</v>
      </c>
      <c r="F258" s="46">
        <v>0</v>
      </c>
      <c r="G258" s="46">
        <v>0</v>
      </c>
      <c r="H258" s="46">
        <v>1</v>
      </c>
      <c r="I258" s="46">
        <v>1</v>
      </c>
      <c r="J258" s="46">
        <v>1</v>
      </c>
      <c r="K258" s="46">
        <v>1</v>
      </c>
      <c r="L258" s="46">
        <v>0</v>
      </c>
      <c r="M258" s="46">
        <v>1</v>
      </c>
      <c r="N258" s="46">
        <v>1</v>
      </c>
      <c r="O258" s="46">
        <v>0</v>
      </c>
      <c r="P258" s="46">
        <v>0</v>
      </c>
      <c r="Q258" s="46">
        <v>1</v>
      </c>
      <c r="R258" s="50">
        <f t="shared" si="4"/>
        <v>8</v>
      </c>
      <c r="V258" s="53"/>
      <c r="W258" s="43">
        <v>2.8125</v>
      </c>
      <c r="X258" s="43">
        <v>2.4375</v>
      </c>
      <c r="AF258" s="46"/>
      <c r="AG258" s="46"/>
    </row>
    <row r="259" spans="1:33" ht="15.75" x14ac:dyDescent="0.25">
      <c r="A259" s="41">
        <v>112</v>
      </c>
      <c r="B259" s="46">
        <v>0</v>
      </c>
      <c r="C259" s="46">
        <v>1</v>
      </c>
      <c r="D259" s="46">
        <v>2</v>
      </c>
      <c r="E259" s="46">
        <v>0</v>
      </c>
      <c r="F259" s="46">
        <v>0</v>
      </c>
      <c r="G259" s="46">
        <v>2</v>
      </c>
      <c r="H259" s="46">
        <v>1</v>
      </c>
      <c r="I259" s="46">
        <v>0</v>
      </c>
      <c r="J259" s="46">
        <v>0</v>
      </c>
      <c r="K259" s="46">
        <v>0</v>
      </c>
      <c r="L259" s="46">
        <v>1</v>
      </c>
      <c r="M259" s="46">
        <v>1</v>
      </c>
      <c r="N259" s="46">
        <v>1</v>
      </c>
      <c r="O259" s="46">
        <v>1</v>
      </c>
      <c r="P259" s="46">
        <v>0</v>
      </c>
      <c r="Q259" s="46">
        <v>0</v>
      </c>
      <c r="R259" s="50">
        <f t="shared" si="4"/>
        <v>10</v>
      </c>
      <c r="V259" s="53"/>
      <c r="W259" s="43">
        <v>2.1875</v>
      </c>
      <c r="X259" s="43">
        <v>3.125</v>
      </c>
      <c r="AF259" s="46"/>
      <c r="AG259" s="46"/>
    </row>
    <row r="260" spans="1:33" ht="15.75" x14ac:dyDescent="0.25">
      <c r="A260" s="41">
        <v>113</v>
      </c>
      <c r="B260" s="46">
        <v>0</v>
      </c>
      <c r="C260" s="46">
        <v>0</v>
      </c>
      <c r="D260" s="46">
        <v>0</v>
      </c>
      <c r="E260" s="46">
        <v>0</v>
      </c>
      <c r="F260" s="46">
        <v>0</v>
      </c>
      <c r="G260" s="46">
        <v>0</v>
      </c>
      <c r="H260" s="46">
        <v>0</v>
      </c>
      <c r="I260" s="46">
        <v>0</v>
      </c>
      <c r="J260" s="46">
        <v>0</v>
      </c>
      <c r="K260" s="46">
        <v>0</v>
      </c>
      <c r="L260" s="46">
        <v>0</v>
      </c>
      <c r="M260" s="46">
        <v>0</v>
      </c>
      <c r="N260" s="46">
        <v>0</v>
      </c>
      <c r="O260" s="46">
        <v>0</v>
      </c>
      <c r="P260" s="46">
        <v>0</v>
      </c>
      <c r="Q260" s="46">
        <v>1</v>
      </c>
      <c r="R260" s="50">
        <f t="shared" si="4"/>
        <v>1</v>
      </c>
      <c r="V260" s="53">
        <v>180</v>
      </c>
      <c r="W260" s="43">
        <v>3.25</v>
      </c>
      <c r="X260" s="43">
        <v>3.375</v>
      </c>
      <c r="AF260" s="46"/>
      <c r="AG260" s="46"/>
    </row>
    <row r="261" spans="1:33" ht="15.75" x14ac:dyDescent="0.25">
      <c r="A261" s="41">
        <v>114</v>
      </c>
      <c r="B261" s="46">
        <v>0</v>
      </c>
      <c r="C261" s="46">
        <v>0</v>
      </c>
      <c r="D261" s="46">
        <v>0</v>
      </c>
      <c r="E261" s="46">
        <v>0</v>
      </c>
      <c r="F261" s="46">
        <v>0</v>
      </c>
      <c r="G261" s="46">
        <v>0</v>
      </c>
      <c r="H261" s="46">
        <v>0</v>
      </c>
      <c r="I261" s="46">
        <v>2</v>
      </c>
      <c r="J261" s="46">
        <v>0</v>
      </c>
      <c r="K261" s="46">
        <v>0</v>
      </c>
      <c r="L261" s="46">
        <v>0</v>
      </c>
      <c r="M261" s="46">
        <v>0</v>
      </c>
      <c r="N261" s="46">
        <v>0</v>
      </c>
      <c r="O261" s="46">
        <v>1</v>
      </c>
      <c r="P261" s="46">
        <v>0</v>
      </c>
      <c r="Q261" s="46">
        <v>2</v>
      </c>
      <c r="R261" s="50">
        <f t="shared" si="4"/>
        <v>5</v>
      </c>
      <c r="AF261" s="46"/>
      <c r="AG261" s="46"/>
    </row>
    <row r="262" spans="1:33" ht="15.75" x14ac:dyDescent="0.25">
      <c r="A262" s="41">
        <v>115</v>
      </c>
      <c r="B262" s="46">
        <v>0</v>
      </c>
      <c r="C262" s="46">
        <v>0</v>
      </c>
      <c r="D262" s="46">
        <v>0</v>
      </c>
      <c r="E262" s="46">
        <v>1</v>
      </c>
      <c r="F262" s="46">
        <v>0</v>
      </c>
      <c r="G262" s="46">
        <v>2</v>
      </c>
      <c r="H262" s="46">
        <v>1</v>
      </c>
      <c r="I262" s="46">
        <v>1</v>
      </c>
      <c r="J262" s="46">
        <v>0</v>
      </c>
      <c r="K262" s="46">
        <v>0</v>
      </c>
      <c r="L262" s="46">
        <v>0</v>
      </c>
      <c r="M262" s="46">
        <v>0</v>
      </c>
      <c r="N262" s="46">
        <v>0</v>
      </c>
      <c r="O262" s="46">
        <v>0</v>
      </c>
      <c r="P262" s="46">
        <v>0</v>
      </c>
      <c r="Q262" s="46">
        <v>0</v>
      </c>
      <c r="R262" s="50">
        <f t="shared" si="4"/>
        <v>5</v>
      </c>
      <c r="AF262" s="46"/>
      <c r="AG262" s="46"/>
    </row>
    <row r="263" spans="1:33" ht="15.75" x14ac:dyDescent="0.25">
      <c r="A263" s="41">
        <v>116</v>
      </c>
      <c r="B263" s="46">
        <v>0</v>
      </c>
      <c r="C263" s="46">
        <v>0</v>
      </c>
      <c r="D263" s="46">
        <v>0</v>
      </c>
      <c r="E263" s="46">
        <v>1</v>
      </c>
      <c r="F263" s="46">
        <v>0</v>
      </c>
      <c r="G263" s="46">
        <v>0</v>
      </c>
      <c r="H263" s="46">
        <v>0</v>
      </c>
      <c r="I263" s="46">
        <v>0</v>
      </c>
      <c r="J263" s="46">
        <v>0</v>
      </c>
      <c r="K263" s="46">
        <v>0</v>
      </c>
      <c r="L263" s="46">
        <v>0</v>
      </c>
      <c r="M263" s="46">
        <v>0</v>
      </c>
      <c r="N263" s="46">
        <v>0</v>
      </c>
      <c r="O263" s="46">
        <v>0</v>
      </c>
      <c r="P263" s="46">
        <v>0</v>
      </c>
      <c r="Q263" s="46">
        <v>0</v>
      </c>
      <c r="R263" s="50">
        <f t="shared" si="4"/>
        <v>1</v>
      </c>
      <c r="AF263" s="46"/>
      <c r="AG263" s="46"/>
    </row>
    <row r="264" spans="1:33" ht="15.75" x14ac:dyDescent="0.25">
      <c r="A264" s="41">
        <v>117</v>
      </c>
      <c r="B264" s="46">
        <v>0</v>
      </c>
      <c r="C264" s="46">
        <v>0</v>
      </c>
      <c r="D264" s="46">
        <v>0</v>
      </c>
      <c r="E264" s="46">
        <v>0</v>
      </c>
      <c r="F264" s="46">
        <v>1</v>
      </c>
      <c r="G264" s="46">
        <v>1</v>
      </c>
      <c r="H264" s="46">
        <v>2</v>
      </c>
      <c r="I264" s="46">
        <v>0</v>
      </c>
      <c r="J264" s="46">
        <v>0</v>
      </c>
      <c r="K264" s="46">
        <v>1</v>
      </c>
      <c r="L264" s="46">
        <v>0</v>
      </c>
      <c r="M264" s="46">
        <v>0</v>
      </c>
      <c r="N264" s="46">
        <v>0</v>
      </c>
      <c r="O264" s="46">
        <v>1</v>
      </c>
      <c r="P264" s="46">
        <v>0</v>
      </c>
      <c r="Q264" s="46">
        <v>0</v>
      </c>
      <c r="R264" s="50">
        <f t="shared" si="4"/>
        <v>6</v>
      </c>
      <c r="AF264" s="46"/>
      <c r="AG264" s="46"/>
    </row>
    <row r="265" spans="1:33" ht="15.75" x14ac:dyDescent="0.25">
      <c r="A265" s="41">
        <v>118</v>
      </c>
      <c r="B265" s="46">
        <v>0</v>
      </c>
      <c r="C265" s="46">
        <v>0</v>
      </c>
      <c r="D265" s="46">
        <v>0</v>
      </c>
      <c r="E265" s="46">
        <v>0</v>
      </c>
      <c r="F265" s="46">
        <v>0</v>
      </c>
      <c r="G265" s="46">
        <v>0</v>
      </c>
      <c r="H265" s="46">
        <v>0</v>
      </c>
      <c r="I265" s="46">
        <v>0</v>
      </c>
      <c r="J265" s="46">
        <v>0</v>
      </c>
      <c r="K265" s="46">
        <v>1</v>
      </c>
      <c r="L265" s="46">
        <v>1</v>
      </c>
      <c r="M265" s="46">
        <v>1</v>
      </c>
      <c r="N265" s="46">
        <v>0</v>
      </c>
      <c r="O265" s="46">
        <v>0</v>
      </c>
      <c r="P265" s="46">
        <v>0</v>
      </c>
      <c r="Q265" s="46">
        <v>0</v>
      </c>
      <c r="R265" s="50">
        <f t="shared" si="4"/>
        <v>3</v>
      </c>
      <c r="AF265" s="46"/>
      <c r="AG265" s="46"/>
    </row>
    <row r="266" spans="1:33" ht="15.75" x14ac:dyDescent="0.25">
      <c r="A266" s="41">
        <v>119</v>
      </c>
      <c r="B266" s="46">
        <v>0</v>
      </c>
      <c r="C266" s="46">
        <v>0</v>
      </c>
      <c r="D266" s="46">
        <v>0</v>
      </c>
      <c r="E266" s="46">
        <v>0</v>
      </c>
      <c r="F266" s="46">
        <v>0</v>
      </c>
      <c r="G266" s="46">
        <v>0</v>
      </c>
      <c r="H266" s="46">
        <v>0</v>
      </c>
      <c r="I266" s="46">
        <v>0</v>
      </c>
      <c r="J266" s="46">
        <v>0</v>
      </c>
      <c r="K266" s="46">
        <v>0</v>
      </c>
      <c r="L266" s="46">
        <v>0</v>
      </c>
      <c r="M266" s="46">
        <v>1</v>
      </c>
      <c r="N266" s="46">
        <v>1</v>
      </c>
      <c r="O266" s="46">
        <v>0</v>
      </c>
      <c r="P266" s="46">
        <v>0</v>
      </c>
      <c r="Q266" s="46">
        <v>0</v>
      </c>
      <c r="R266" s="50">
        <f t="shared" si="4"/>
        <v>2</v>
      </c>
      <c r="AF266" s="46"/>
      <c r="AG266" s="46"/>
    </row>
    <row r="267" spans="1:33" ht="15.75" x14ac:dyDescent="0.25">
      <c r="A267" s="41">
        <v>120</v>
      </c>
      <c r="B267" s="46">
        <v>0</v>
      </c>
      <c r="C267" s="46">
        <v>0</v>
      </c>
      <c r="D267" s="46">
        <v>1</v>
      </c>
      <c r="E267" s="46">
        <v>1</v>
      </c>
      <c r="F267" s="46">
        <v>1</v>
      </c>
      <c r="G267" s="46">
        <v>0</v>
      </c>
      <c r="H267" s="46">
        <v>0</v>
      </c>
      <c r="I267" s="46">
        <v>0</v>
      </c>
      <c r="J267" s="46">
        <v>0</v>
      </c>
      <c r="K267" s="46">
        <v>0</v>
      </c>
      <c r="L267" s="46">
        <v>0</v>
      </c>
      <c r="M267" s="46">
        <v>1</v>
      </c>
      <c r="N267" s="46">
        <v>1</v>
      </c>
      <c r="O267" s="46">
        <v>0</v>
      </c>
      <c r="P267" s="46">
        <v>0</v>
      </c>
      <c r="Q267" s="46">
        <v>0</v>
      </c>
      <c r="R267" s="50">
        <f t="shared" si="4"/>
        <v>5</v>
      </c>
      <c r="AF267" s="46"/>
      <c r="AG267" s="46"/>
    </row>
    <row r="268" spans="1:33" ht="15.75" x14ac:dyDescent="0.25">
      <c r="A268" s="41">
        <v>121</v>
      </c>
      <c r="B268" s="46">
        <v>0</v>
      </c>
      <c r="C268" s="46">
        <v>0</v>
      </c>
      <c r="D268" s="46">
        <v>2</v>
      </c>
      <c r="E268" s="46">
        <v>0</v>
      </c>
      <c r="F268" s="46">
        <v>0</v>
      </c>
      <c r="G268" s="46">
        <v>0</v>
      </c>
      <c r="H268" s="46">
        <v>0</v>
      </c>
      <c r="I268" s="46">
        <v>1</v>
      </c>
      <c r="J268" s="46">
        <v>0</v>
      </c>
      <c r="K268" s="46">
        <v>0</v>
      </c>
      <c r="L268" s="46">
        <v>0</v>
      </c>
      <c r="M268" s="46">
        <v>0</v>
      </c>
      <c r="N268" s="46">
        <v>1</v>
      </c>
      <c r="O268" s="46">
        <v>0</v>
      </c>
      <c r="P268" s="46">
        <v>0</v>
      </c>
      <c r="Q268" s="46">
        <v>1</v>
      </c>
      <c r="R268" s="50">
        <f t="shared" si="4"/>
        <v>5</v>
      </c>
      <c r="AF268" s="46"/>
      <c r="AG268" s="46"/>
    </row>
    <row r="269" spans="1:33" ht="15.75" x14ac:dyDescent="0.25">
      <c r="A269" s="41">
        <v>122</v>
      </c>
      <c r="B269" s="46">
        <v>0</v>
      </c>
      <c r="C269" s="46">
        <v>0</v>
      </c>
      <c r="D269" s="46">
        <v>0</v>
      </c>
      <c r="E269" s="46">
        <v>2</v>
      </c>
      <c r="F269" s="46">
        <v>0</v>
      </c>
      <c r="G269" s="46">
        <v>0</v>
      </c>
      <c r="H269" s="46">
        <v>0</v>
      </c>
      <c r="I269" s="46">
        <v>0</v>
      </c>
      <c r="J269" s="46">
        <v>0</v>
      </c>
      <c r="K269" s="46">
        <v>1</v>
      </c>
      <c r="L269" s="46">
        <v>0</v>
      </c>
      <c r="M269" s="46">
        <v>0</v>
      </c>
      <c r="N269" s="46">
        <v>2</v>
      </c>
      <c r="O269" s="46">
        <v>0</v>
      </c>
      <c r="P269" s="46">
        <v>0</v>
      </c>
      <c r="Q269" s="46">
        <v>0</v>
      </c>
      <c r="R269" s="50">
        <f t="shared" si="4"/>
        <v>5</v>
      </c>
      <c r="AF269" s="46"/>
      <c r="AG269" s="46"/>
    </row>
    <row r="270" spans="1:33" ht="15.75" x14ac:dyDescent="0.25">
      <c r="A270" s="41">
        <v>123</v>
      </c>
      <c r="B270" s="46">
        <v>1</v>
      </c>
      <c r="C270" s="46">
        <v>0</v>
      </c>
      <c r="D270" s="46">
        <v>2</v>
      </c>
      <c r="E270" s="46">
        <v>0</v>
      </c>
      <c r="F270" s="46">
        <v>1</v>
      </c>
      <c r="G270" s="46">
        <v>0</v>
      </c>
      <c r="H270" s="46">
        <v>0</v>
      </c>
      <c r="I270" s="46">
        <v>0</v>
      </c>
      <c r="J270" s="46">
        <v>2</v>
      </c>
      <c r="K270" s="46">
        <v>0</v>
      </c>
      <c r="L270" s="46">
        <v>0</v>
      </c>
      <c r="M270" s="46">
        <v>0</v>
      </c>
      <c r="N270" s="46">
        <v>0</v>
      </c>
      <c r="O270" s="46">
        <v>0</v>
      </c>
      <c r="P270" s="46">
        <v>0</v>
      </c>
      <c r="Q270" s="46">
        <v>1</v>
      </c>
      <c r="R270" s="50">
        <f t="shared" si="4"/>
        <v>7</v>
      </c>
      <c r="AF270" s="46"/>
      <c r="AG270" s="46"/>
    </row>
    <row r="271" spans="1:33" ht="15.75" x14ac:dyDescent="0.25">
      <c r="A271" s="41">
        <v>124</v>
      </c>
      <c r="B271" s="46">
        <v>0</v>
      </c>
      <c r="C271" s="46">
        <v>0</v>
      </c>
      <c r="D271" s="46">
        <v>0</v>
      </c>
      <c r="E271" s="46">
        <v>2</v>
      </c>
      <c r="F271" s="46">
        <v>1</v>
      </c>
      <c r="G271" s="46">
        <v>0</v>
      </c>
      <c r="H271" s="46">
        <v>0</v>
      </c>
      <c r="I271" s="46">
        <v>0</v>
      </c>
      <c r="J271" s="46">
        <v>1</v>
      </c>
      <c r="K271" s="46">
        <v>1</v>
      </c>
      <c r="L271" s="46">
        <v>0</v>
      </c>
      <c r="M271" s="46">
        <v>2</v>
      </c>
      <c r="N271" s="46">
        <v>0</v>
      </c>
      <c r="O271" s="46">
        <v>0</v>
      </c>
      <c r="P271" s="46">
        <v>0</v>
      </c>
      <c r="Q271" s="46">
        <v>0</v>
      </c>
      <c r="R271" s="50">
        <f t="shared" si="4"/>
        <v>7</v>
      </c>
      <c r="AF271" s="46"/>
      <c r="AG271" s="46"/>
    </row>
    <row r="272" spans="1:33" ht="15.75" x14ac:dyDescent="0.25">
      <c r="A272" s="41">
        <v>125</v>
      </c>
      <c r="B272" s="46">
        <v>0</v>
      </c>
      <c r="C272" s="46">
        <v>1</v>
      </c>
      <c r="D272" s="46">
        <v>0</v>
      </c>
      <c r="E272" s="46">
        <v>0</v>
      </c>
      <c r="F272" s="46">
        <v>0</v>
      </c>
      <c r="G272" s="46">
        <v>0</v>
      </c>
      <c r="H272" s="46">
        <v>0</v>
      </c>
      <c r="I272" s="46">
        <v>0</v>
      </c>
      <c r="J272" s="46">
        <v>1</v>
      </c>
      <c r="K272" s="46">
        <v>0</v>
      </c>
      <c r="L272" s="46">
        <v>0</v>
      </c>
      <c r="M272" s="46">
        <v>1</v>
      </c>
      <c r="N272" s="46">
        <v>0</v>
      </c>
      <c r="O272" s="46">
        <v>0</v>
      </c>
      <c r="P272" s="46">
        <v>0</v>
      </c>
      <c r="Q272" s="46">
        <v>0</v>
      </c>
      <c r="R272" s="50">
        <f t="shared" si="4"/>
        <v>3</v>
      </c>
      <c r="AF272" s="46"/>
      <c r="AG272" s="46"/>
    </row>
    <row r="273" spans="1:33" ht="15.75" x14ac:dyDescent="0.25">
      <c r="A273" s="41">
        <v>126</v>
      </c>
      <c r="B273" s="46">
        <v>1</v>
      </c>
      <c r="C273" s="46">
        <v>0</v>
      </c>
      <c r="D273" s="46">
        <v>0</v>
      </c>
      <c r="E273" s="46">
        <v>0</v>
      </c>
      <c r="F273" s="46">
        <v>0</v>
      </c>
      <c r="G273" s="46">
        <v>0</v>
      </c>
      <c r="H273" s="46">
        <v>0</v>
      </c>
      <c r="I273" s="46">
        <v>1</v>
      </c>
      <c r="J273" s="46">
        <v>0</v>
      </c>
      <c r="K273" s="46">
        <v>0</v>
      </c>
      <c r="L273" s="46">
        <v>0</v>
      </c>
      <c r="M273" s="46">
        <v>2</v>
      </c>
      <c r="N273" s="46">
        <v>0</v>
      </c>
      <c r="O273" s="46">
        <v>0</v>
      </c>
      <c r="P273" s="46">
        <v>0</v>
      </c>
      <c r="Q273" s="46">
        <v>0</v>
      </c>
      <c r="R273" s="50">
        <f t="shared" si="4"/>
        <v>4</v>
      </c>
      <c r="AF273" s="46"/>
      <c r="AG273" s="46"/>
    </row>
    <row r="274" spans="1:33" ht="15.75" x14ac:dyDescent="0.25">
      <c r="A274" s="41">
        <v>127</v>
      </c>
      <c r="B274" s="46">
        <v>0</v>
      </c>
      <c r="C274" s="46">
        <v>0</v>
      </c>
      <c r="D274" s="46">
        <v>0</v>
      </c>
      <c r="E274" s="46">
        <v>1</v>
      </c>
      <c r="F274" s="46">
        <v>0</v>
      </c>
      <c r="G274" s="46">
        <v>1</v>
      </c>
      <c r="H274" s="46">
        <v>2</v>
      </c>
      <c r="I274" s="46">
        <v>0</v>
      </c>
      <c r="J274" s="46">
        <v>2</v>
      </c>
      <c r="K274" s="46">
        <v>0</v>
      </c>
      <c r="L274" s="46">
        <v>0</v>
      </c>
      <c r="M274" s="46">
        <v>1</v>
      </c>
      <c r="N274" s="46">
        <v>2</v>
      </c>
      <c r="O274" s="46">
        <v>0</v>
      </c>
      <c r="P274" s="46">
        <v>0</v>
      </c>
      <c r="Q274" s="46">
        <v>1</v>
      </c>
      <c r="R274" s="50">
        <f t="shared" si="4"/>
        <v>10</v>
      </c>
      <c r="AF274" s="46"/>
      <c r="AG274" s="46"/>
    </row>
    <row r="275" spans="1:33" ht="15.75" x14ac:dyDescent="0.25">
      <c r="A275" s="41">
        <v>128</v>
      </c>
      <c r="B275" s="46">
        <v>1</v>
      </c>
      <c r="C275" s="46">
        <v>0</v>
      </c>
      <c r="D275" s="46">
        <v>0</v>
      </c>
      <c r="E275" s="46">
        <v>1</v>
      </c>
      <c r="F275" s="46">
        <v>0</v>
      </c>
      <c r="G275" s="46">
        <v>0</v>
      </c>
      <c r="H275" s="46">
        <v>0</v>
      </c>
      <c r="I275" s="46">
        <v>0</v>
      </c>
      <c r="J275" s="46">
        <v>1</v>
      </c>
      <c r="K275" s="46">
        <v>0</v>
      </c>
      <c r="L275" s="46">
        <v>0</v>
      </c>
      <c r="M275" s="46">
        <v>2</v>
      </c>
      <c r="N275" s="46">
        <v>0</v>
      </c>
      <c r="O275" s="46">
        <v>0</v>
      </c>
      <c r="P275" s="46">
        <v>0</v>
      </c>
      <c r="Q275" s="46">
        <v>1</v>
      </c>
      <c r="R275" s="50">
        <f t="shared" si="4"/>
        <v>6</v>
      </c>
      <c r="AF275" s="46"/>
      <c r="AG275" s="46"/>
    </row>
    <row r="276" spans="1:33" ht="15.75" x14ac:dyDescent="0.25">
      <c r="A276" s="41">
        <v>129</v>
      </c>
      <c r="B276" s="46">
        <v>1</v>
      </c>
      <c r="C276" s="46">
        <v>0</v>
      </c>
      <c r="D276" s="46">
        <v>0</v>
      </c>
      <c r="E276" s="46">
        <v>0</v>
      </c>
      <c r="F276" s="46">
        <v>0</v>
      </c>
      <c r="G276" s="46">
        <v>0</v>
      </c>
      <c r="H276" s="46">
        <v>0</v>
      </c>
      <c r="I276" s="46">
        <v>1</v>
      </c>
      <c r="J276" s="46">
        <v>0</v>
      </c>
      <c r="K276" s="46">
        <v>1</v>
      </c>
      <c r="L276" s="46">
        <v>0</v>
      </c>
      <c r="M276" s="46">
        <v>2</v>
      </c>
      <c r="N276" s="46">
        <v>0</v>
      </c>
      <c r="O276" s="46">
        <v>0</v>
      </c>
      <c r="P276" s="46">
        <v>0</v>
      </c>
      <c r="Q276" s="46">
        <v>0</v>
      </c>
      <c r="R276" s="50">
        <f t="shared" ref="R276:R307" si="5">SUM(B276:Q276)</f>
        <v>5</v>
      </c>
      <c r="AF276" s="46"/>
      <c r="AG276" s="46"/>
    </row>
    <row r="277" spans="1:33" ht="15.75" x14ac:dyDescent="0.25">
      <c r="A277" s="41">
        <v>130</v>
      </c>
      <c r="B277" s="46">
        <v>0</v>
      </c>
      <c r="C277" s="46">
        <v>0</v>
      </c>
      <c r="D277" s="46">
        <v>0</v>
      </c>
      <c r="E277" s="46">
        <v>1</v>
      </c>
      <c r="F277" s="46">
        <v>0</v>
      </c>
      <c r="G277" s="46">
        <v>0</v>
      </c>
      <c r="H277" s="46">
        <v>0</v>
      </c>
      <c r="I277" s="46">
        <v>0</v>
      </c>
      <c r="J277" s="46">
        <v>0</v>
      </c>
      <c r="K277" s="46">
        <v>0</v>
      </c>
      <c r="L277" s="46">
        <v>0</v>
      </c>
      <c r="M277" s="46">
        <v>0</v>
      </c>
      <c r="N277" s="46">
        <v>0</v>
      </c>
      <c r="O277" s="46">
        <v>0</v>
      </c>
      <c r="P277" s="46">
        <v>0</v>
      </c>
      <c r="Q277" s="46">
        <v>0</v>
      </c>
      <c r="R277" s="50">
        <f t="shared" si="5"/>
        <v>1</v>
      </c>
      <c r="AF277" s="46"/>
      <c r="AG277" s="46"/>
    </row>
    <row r="278" spans="1:33" ht="15.75" x14ac:dyDescent="0.25">
      <c r="A278" s="41">
        <v>131</v>
      </c>
      <c r="B278" s="46">
        <v>0</v>
      </c>
      <c r="C278" s="46">
        <v>0</v>
      </c>
      <c r="D278" s="46">
        <v>0</v>
      </c>
      <c r="E278" s="46">
        <v>1</v>
      </c>
      <c r="F278" s="46">
        <v>0</v>
      </c>
      <c r="G278" s="46">
        <v>0</v>
      </c>
      <c r="H278" s="46">
        <v>1</v>
      </c>
      <c r="I278" s="46">
        <v>1</v>
      </c>
      <c r="J278" s="46">
        <v>1</v>
      </c>
      <c r="K278" s="46">
        <v>0</v>
      </c>
      <c r="L278" s="46">
        <v>0</v>
      </c>
      <c r="M278" s="46">
        <v>0</v>
      </c>
      <c r="N278" s="46">
        <v>1</v>
      </c>
      <c r="O278" s="46">
        <v>0</v>
      </c>
      <c r="P278" s="46">
        <v>0</v>
      </c>
      <c r="Q278" s="46">
        <v>0</v>
      </c>
      <c r="R278" s="50">
        <f t="shared" si="5"/>
        <v>5</v>
      </c>
      <c r="AF278" s="46"/>
      <c r="AG278" s="46"/>
    </row>
    <row r="279" spans="1:33" ht="15.75" x14ac:dyDescent="0.25">
      <c r="A279" s="41">
        <v>132</v>
      </c>
      <c r="B279" s="46">
        <v>0</v>
      </c>
      <c r="C279" s="46">
        <v>0</v>
      </c>
      <c r="D279" s="46">
        <v>0</v>
      </c>
      <c r="E279" s="46">
        <v>0</v>
      </c>
      <c r="F279" s="46">
        <v>1</v>
      </c>
      <c r="G279" s="46">
        <v>0</v>
      </c>
      <c r="H279" s="46">
        <v>0</v>
      </c>
      <c r="I279" s="46">
        <v>0</v>
      </c>
      <c r="J279" s="46">
        <v>1</v>
      </c>
      <c r="K279" s="46">
        <v>0</v>
      </c>
      <c r="L279" s="46">
        <v>0</v>
      </c>
      <c r="M279" s="46">
        <v>0</v>
      </c>
      <c r="N279" s="46">
        <v>0</v>
      </c>
      <c r="O279" s="46">
        <v>1</v>
      </c>
      <c r="P279" s="46">
        <v>0</v>
      </c>
      <c r="Q279" s="46">
        <v>0</v>
      </c>
      <c r="R279" s="50">
        <f t="shared" si="5"/>
        <v>3</v>
      </c>
      <c r="AF279" s="46"/>
      <c r="AG279" s="46"/>
    </row>
    <row r="280" spans="1:33" ht="15.75" x14ac:dyDescent="0.25">
      <c r="A280" s="41">
        <v>133</v>
      </c>
      <c r="B280" s="46">
        <v>0</v>
      </c>
      <c r="C280" s="46">
        <v>0</v>
      </c>
      <c r="D280" s="46">
        <v>1</v>
      </c>
      <c r="E280" s="46">
        <v>0</v>
      </c>
      <c r="F280" s="46">
        <v>0</v>
      </c>
      <c r="G280" s="46">
        <v>0</v>
      </c>
      <c r="H280" s="46">
        <v>1</v>
      </c>
      <c r="I280" s="46">
        <v>0</v>
      </c>
      <c r="J280" s="46">
        <v>0</v>
      </c>
      <c r="K280" s="46">
        <v>1</v>
      </c>
      <c r="L280" s="46">
        <v>0</v>
      </c>
      <c r="M280" s="46">
        <v>0</v>
      </c>
      <c r="N280" s="46">
        <v>1</v>
      </c>
      <c r="O280" s="46">
        <v>0</v>
      </c>
      <c r="P280" s="46">
        <v>0</v>
      </c>
      <c r="Q280" s="46">
        <v>1</v>
      </c>
      <c r="R280" s="50">
        <f t="shared" si="5"/>
        <v>5</v>
      </c>
      <c r="AF280" s="46"/>
      <c r="AG280" s="46"/>
    </row>
    <row r="281" spans="1:33" ht="15.75" x14ac:dyDescent="0.25">
      <c r="A281" s="41">
        <v>134</v>
      </c>
      <c r="B281" s="46">
        <v>0</v>
      </c>
      <c r="C281" s="46">
        <v>0</v>
      </c>
      <c r="D281" s="46">
        <v>0</v>
      </c>
      <c r="E281" s="46">
        <v>0</v>
      </c>
      <c r="F281" s="46">
        <v>1</v>
      </c>
      <c r="G281" s="46">
        <v>0</v>
      </c>
      <c r="H281" s="46">
        <v>0</v>
      </c>
      <c r="I281" s="46">
        <v>1</v>
      </c>
      <c r="J281" s="46">
        <v>0</v>
      </c>
      <c r="K281" s="46">
        <v>0</v>
      </c>
      <c r="L281" s="46">
        <v>0</v>
      </c>
      <c r="M281" s="46">
        <v>0</v>
      </c>
      <c r="N281" s="46">
        <v>0</v>
      </c>
      <c r="O281" s="46">
        <v>0</v>
      </c>
      <c r="P281" s="46">
        <v>0</v>
      </c>
      <c r="Q281" s="46">
        <v>1</v>
      </c>
      <c r="R281" s="50">
        <f t="shared" si="5"/>
        <v>3</v>
      </c>
      <c r="AF281" s="46"/>
      <c r="AG281" s="46"/>
    </row>
    <row r="282" spans="1:33" ht="15.75" x14ac:dyDescent="0.25">
      <c r="A282" s="41">
        <v>135</v>
      </c>
      <c r="B282" s="46">
        <v>0</v>
      </c>
      <c r="C282" s="46">
        <v>0</v>
      </c>
      <c r="D282" s="46">
        <v>0</v>
      </c>
      <c r="E282" s="46">
        <v>0</v>
      </c>
      <c r="F282" s="46">
        <v>0</v>
      </c>
      <c r="G282" s="46">
        <v>0</v>
      </c>
      <c r="H282" s="46">
        <v>2</v>
      </c>
      <c r="I282" s="46">
        <v>0</v>
      </c>
      <c r="J282" s="46">
        <v>1</v>
      </c>
      <c r="K282" s="46">
        <v>1</v>
      </c>
      <c r="L282" s="46">
        <v>0</v>
      </c>
      <c r="M282" s="46">
        <v>0</v>
      </c>
      <c r="N282" s="46">
        <v>0</v>
      </c>
      <c r="O282" s="46">
        <v>0</v>
      </c>
      <c r="P282" s="46">
        <v>0</v>
      </c>
      <c r="Q282" s="46">
        <v>0</v>
      </c>
      <c r="R282" s="50">
        <f t="shared" si="5"/>
        <v>4</v>
      </c>
      <c r="AF282" s="46"/>
      <c r="AG282" s="46"/>
    </row>
    <row r="283" spans="1:33" ht="15.75" x14ac:dyDescent="0.25">
      <c r="A283" s="41">
        <v>136</v>
      </c>
      <c r="B283" s="46">
        <v>0</v>
      </c>
      <c r="C283" s="46">
        <v>0</v>
      </c>
      <c r="D283" s="46">
        <v>0</v>
      </c>
      <c r="E283" s="46">
        <v>1</v>
      </c>
      <c r="F283" s="46">
        <v>0</v>
      </c>
      <c r="G283" s="46">
        <v>0</v>
      </c>
      <c r="H283" s="46">
        <v>1</v>
      </c>
      <c r="I283" s="46">
        <v>0</v>
      </c>
      <c r="J283" s="46">
        <v>0</v>
      </c>
      <c r="K283" s="46">
        <v>0</v>
      </c>
      <c r="L283" s="46">
        <v>0</v>
      </c>
      <c r="M283" s="46">
        <v>0</v>
      </c>
      <c r="N283" s="46">
        <v>1</v>
      </c>
      <c r="O283" s="46">
        <v>0</v>
      </c>
      <c r="P283" s="46">
        <v>1</v>
      </c>
      <c r="Q283" s="46">
        <v>0</v>
      </c>
      <c r="R283" s="50">
        <f t="shared" si="5"/>
        <v>4</v>
      </c>
      <c r="AF283" s="46"/>
      <c r="AG283" s="46"/>
    </row>
    <row r="284" spans="1:33" ht="15.75" x14ac:dyDescent="0.25">
      <c r="A284" s="41">
        <v>137</v>
      </c>
      <c r="B284" s="46">
        <v>0</v>
      </c>
      <c r="C284" s="46">
        <v>0</v>
      </c>
      <c r="D284" s="46">
        <v>0</v>
      </c>
      <c r="E284" s="46">
        <v>0</v>
      </c>
      <c r="F284" s="46">
        <v>0</v>
      </c>
      <c r="G284" s="46">
        <v>0</v>
      </c>
      <c r="H284" s="46">
        <v>0</v>
      </c>
      <c r="I284" s="46">
        <v>1</v>
      </c>
      <c r="J284" s="46">
        <v>0</v>
      </c>
      <c r="K284" s="46">
        <v>1</v>
      </c>
      <c r="L284" s="46">
        <v>0</v>
      </c>
      <c r="M284" s="46">
        <v>0</v>
      </c>
      <c r="N284" s="46">
        <v>0</v>
      </c>
      <c r="O284" s="46">
        <v>0</v>
      </c>
      <c r="P284" s="46">
        <v>0</v>
      </c>
      <c r="Q284" s="46">
        <v>0</v>
      </c>
      <c r="R284" s="50">
        <f t="shared" si="5"/>
        <v>2</v>
      </c>
      <c r="AF284" s="46"/>
      <c r="AG284" s="46"/>
    </row>
    <row r="285" spans="1:33" ht="15.75" x14ac:dyDescent="0.25">
      <c r="A285" s="41">
        <v>138</v>
      </c>
      <c r="B285" s="46">
        <v>0</v>
      </c>
      <c r="C285" s="46">
        <v>0</v>
      </c>
      <c r="D285" s="46">
        <v>0</v>
      </c>
      <c r="E285" s="46">
        <v>0</v>
      </c>
      <c r="F285" s="46">
        <v>1</v>
      </c>
      <c r="G285" s="46">
        <v>0</v>
      </c>
      <c r="H285" s="46">
        <v>0</v>
      </c>
      <c r="I285" s="46">
        <v>2</v>
      </c>
      <c r="J285" s="46">
        <v>0</v>
      </c>
      <c r="K285" s="46">
        <v>0</v>
      </c>
      <c r="L285" s="46">
        <v>0</v>
      </c>
      <c r="M285" s="46">
        <v>1</v>
      </c>
      <c r="N285" s="46">
        <v>0</v>
      </c>
      <c r="O285" s="46">
        <v>0</v>
      </c>
      <c r="P285" s="46">
        <v>0</v>
      </c>
      <c r="Q285" s="46">
        <v>0</v>
      </c>
      <c r="R285" s="50">
        <f t="shared" si="5"/>
        <v>4</v>
      </c>
      <c r="AF285" s="46"/>
      <c r="AG285" s="46"/>
    </row>
    <row r="286" spans="1:33" ht="15.75" x14ac:dyDescent="0.25">
      <c r="A286" s="41">
        <v>139</v>
      </c>
      <c r="B286" s="46">
        <v>0</v>
      </c>
      <c r="C286" s="46">
        <v>0</v>
      </c>
      <c r="D286" s="46">
        <v>0</v>
      </c>
      <c r="E286" s="46">
        <v>0</v>
      </c>
      <c r="F286" s="46">
        <v>0</v>
      </c>
      <c r="G286" s="46">
        <v>0</v>
      </c>
      <c r="H286" s="46">
        <v>0</v>
      </c>
      <c r="I286" s="46">
        <v>0</v>
      </c>
      <c r="J286" s="46">
        <v>0</v>
      </c>
      <c r="K286" s="46">
        <v>0</v>
      </c>
      <c r="L286" s="46">
        <v>0</v>
      </c>
      <c r="M286" s="46">
        <v>1</v>
      </c>
      <c r="N286" s="46">
        <v>0</v>
      </c>
      <c r="O286" s="46">
        <v>0</v>
      </c>
      <c r="P286" s="46">
        <v>0</v>
      </c>
      <c r="Q286" s="46">
        <v>0</v>
      </c>
      <c r="R286" s="50">
        <f t="shared" si="5"/>
        <v>1</v>
      </c>
      <c r="AF286" s="46"/>
      <c r="AG286" s="46"/>
    </row>
    <row r="287" spans="1:33" ht="15.75" x14ac:dyDescent="0.25">
      <c r="A287" s="41">
        <v>140</v>
      </c>
      <c r="B287" s="46">
        <v>0</v>
      </c>
      <c r="C287" s="46">
        <v>0</v>
      </c>
      <c r="D287" s="46">
        <v>1</v>
      </c>
      <c r="E287" s="46">
        <v>1</v>
      </c>
      <c r="F287" s="46">
        <v>0</v>
      </c>
      <c r="G287" s="46">
        <v>0</v>
      </c>
      <c r="H287" s="46">
        <v>0</v>
      </c>
      <c r="I287" s="46">
        <v>0</v>
      </c>
      <c r="J287" s="46">
        <v>0</v>
      </c>
      <c r="K287" s="46">
        <v>0</v>
      </c>
      <c r="L287" s="46">
        <v>1</v>
      </c>
      <c r="M287" s="46">
        <v>1</v>
      </c>
      <c r="N287" s="46">
        <v>0</v>
      </c>
      <c r="O287" s="46">
        <v>0</v>
      </c>
      <c r="P287" s="46">
        <v>0</v>
      </c>
      <c r="Q287" s="46">
        <v>0</v>
      </c>
      <c r="R287" s="50">
        <f t="shared" si="5"/>
        <v>4</v>
      </c>
      <c r="AF287" s="46"/>
      <c r="AG287" s="46"/>
    </row>
    <row r="288" spans="1:33" ht="15.75" x14ac:dyDescent="0.25">
      <c r="A288" s="41">
        <v>141</v>
      </c>
      <c r="B288" s="46">
        <v>0</v>
      </c>
      <c r="C288" s="46">
        <v>0</v>
      </c>
      <c r="D288" s="46">
        <v>0</v>
      </c>
      <c r="E288" s="46">
        <v>0</v>
      </c>
      <c r="F288" s="46">
        <v>0</v>
      </c>
      <c r="G288" s="46">
        <v>0</v>
      </c>
      <c r="H288" s="46">
        <v>0</v>
      </c>
      <c r="I288" s="46">
        <v>0</v>
      </c>
      <c r="J288" s="46">
        <v>0</v>
      </c>
      <c r="K288" s="46">
        <v>0</v>
      </c>
      <c r="L288" s="46">
        <v>0</v>
      </c>
      <c r="M288" s="46">
        <v>2</v>
      </c>
      <c r="N288" s="46">
        <v>0</v>
      </c>
      <c r="O288" s="46">
        <v>0</v>
      </c>
      <c r="P288" s="46">
        <v>0</v>
      </c>
      <c r="Q288" s="46">
        <v>1</v>
      </c>
      <c r="R288" s="50">
        <f t="shared" si="5"/>
        <v>3</v>
      </c>
      <c r="AF288" s="46"/>
      <c r="AG288" s="46"/>
    </row>
    <row r="289" spans="1:33" ht="15.75" x14ac:dyDescent="0.25">
      <c r="A289" s="41">
        <v>142</v>
      </c>
      <c r="B289" s="46">
        <v>0</v>
      </c>
      <c r="C289" s="46">
        <v>1</v>
      </c>
      <c r="D289" s="46">
        <v>0</v>
      </c>
      <c r="E289" s="46">
        <v>0</v>
      </c>
      <c r="F289" s="46">
        <v>0</v>
      </c>
      <c r="G289" s="46">
        <v>0</v>
      </c>
      <c r="H289" s="46">
        <v>2</v>
      </c>
      <c r="I289" s="46">
        <v>1</v>
      </c>
      <c r="J289" s="46">
        <v>1</v>
      </c>
      <c r="K289" s="46">
        <v>0</v>
      </c>
      <c r="L289" s="46">
        <v>0</v>
      </c>
      <c r="M289" s="46">
        <v>0</v>
      </c>
      <c r="N289" s="46">
        <v>0</v>
      </c>
      <c r="O289" s="46">
        <v>0</v>
      </c>
      <c r="P289" s="46">
        <v>1</v>
      </c>
      <c r="Q289" s="46">
        <v>1</v>
      </c>
      <c r="R289" s="50">
        <f t="shared" si="5"/>
        <v>7</v>
      </c>
      <c r="AF289" s="46"/>
      <c r="AG289" s="46"/>
    </row>
    <row r="290" spans="1:33" ht="15.75" x14ac:dyDescent="0.25">
      <c r="A290" s="41">
        <v>143</v>
      </c>
      <c r="B290" s="46">
        <v>1</v>
      </c>
      <c r="C290" s="46">
        <v>0</v>
      </c>
      <c r="D290" s="46">
        <v>0</v>
      </c>
      <c r="E290" s="46">
        <v>0</v>
      </c>
      <c r="F290" s="46">
        <v>1</v>
      </c>
      <c r="G290" s="46">
        <v>0</v>
      </c>
      <c r="H290" s="46">
        <v>0</v>
      </c>
      <c r="I290" s="46">
        <v>0</v>
      </c>
      <c r="J290" s="46">
        <v>0</v>
      </c>
      <c r="K290" s="46">
        <v>0</v>
      </c>
      <c r="L290" s="46">
        <v>1</v>
      </c>
      <c r="M290" s="46">
        <v>0</v>
      </c>
      <c r="N290" s="46">
        <v>0</v>
      </c>
      <c r="O290" s="46">
        <v>1</v>
      </c>
      <c r="P290" s="46">
        <v>0</v>
      </c>
      <c r="Q290" s="46">
        <v>0</v>
      </c>
      <c r="R290" s="50">
        <f t="shared" si="5"/>
        <v>4</v>
      </c>
      <c r="AF290" s="46"/>
      <c r="AG290" s="46"/>
    </row>
    <row r="291" spans="1:33" ht="15.75" x14ac:dyDescent="0.25">
      <c r="A291" s="41">
        <v>144</v>
      </c>
      <c r="B291" s="46">
        <v>0</v>
      </c>
      <c r="C291" s="46">
        <v>0</v>
      </c>
      <c r="D291" s="46">
        <v>0</v>
      </c>
      <c r="E291" s="46">
        <v>1</v>
      </c>
      <c r="F291" s="46">
        <v>0</v>
      </c>
      <c r="G291" s="46">
        <v>0</v>
      </c>
      <c r="H291" s="46">
        <v>1</v>
      </c>
      <c r="I291" s="46">
        <v>0</v>
      </c>
      <c r="J291" s="46">
        <v>0</v>
      </c>
      <c r="K291" s="46">
        <v>0</v>
      </c>
      <c r="L291" s="46">
        <v>0</v>
      </c>
      <c r="M291" s="46">
        <v>1</v>
      </c>
      <c r="N291" s="46">
        <v>3</v>
      </c>
      <c r="O291" s="46">
        <v>1</v>
      </c>
      <c r="P291" s="46">
        <v>1</v>
      </c>
      <c r="Q291" s="46">
        <v>2</v>
      </c>
      <c r="R291" s="50">
        <f t="shared" si="5"/>
        <v>10</v>
      </c>
      <c r="AF291" s="46"/>
      <c r="AG291" s="46"/>
    </row>
    <row r="292" spans="1:33" ht="15.75" x14ac:dyDescent="0.25">
      <c r="A292" s="41">
        <v>145</v>
      </c>
      <c r="B292" s="46">
        <v>0</v>
      </c>
      <c r="C292" s="46">
        <v>1</v>
      </c>
      <c r="D292" s="46">
        <v>0</v>
      </c>
      <c r="E292" s="46">
        <v>0</v>
      </c>
      <c r="F292" s="46">
        <v>0</v>
      </c>
      <c r="G292" s="46">
        <v>0</v>
      </c>
      <c r="H292" s="46">
        <v>0</v>
      </c>
      <c r="I292" s="46">
        <v>1</v>
      </c>
      <c r="J292" s="46">
        <v>1</v>
      </c>
      <c r="K292" s="46">
        <v>0</v>
      </c>
      <c r="L292" s="46">
        <v>0</v>
      </c>
      <c r="M292" s="46">
        <v>0</v>
      </c>
      <c r="N292" s="46">
        <v>0</v>
      </c>
      <c r="O292" s="46">
        <v>0</v>
      </c>
      <c r="P292" s="46">
        <v>0</v>
      </c>
      <c r="Q292" s="46">
        <v>0</v>
      </c>
      <c r="R292" s="50">
        <f t="shared" si="5"/>
        <v>3</v>
      </c>
      <c r="AF292" s="46"/>
      <c r="AG292" s="46"/>
    </row>
    <row r="293" spans="1:33" ht="15.75" x14ac:dyDescent="0.25">
      <c r="A293" s="41">
        <v>146</v>
      </c>
      <c r="B293" s="46">
        <v>0</v>
      </c>
      <c r="C293" s="46">
        <v>0</v>
      </c>
      <c r="D293" s="46">
        <v>0</v>
      </c>
      <c r="E293" s="46">
        <v>0</v>
      </c>
      <c r="F293" s="46">
        <v>1</v>
      </c>
      <c r="G293" s="46">
        <v>0</v>
      </c>
      <c r="H293" s="46">
        <v>0</v>
      </c>
      <c r="I293" s="46">
        <v>0</v>
      </c>
      <c r="J293" s="46">
        <v>0</v>
      </c>
      <c r="K293" s="46">
        <v>0</v>
      </c>
      <c r="L293" s="46">
        <v>1</v>
      </c>
      <c r="M293" s="46">
        <v>0</v>
      </c>
      <c r="N293" s="46">
        <v>0</v>
      </c>
      <c r="O293" s="46">
        <v>0</v>
      </c>
      <c r="P293" s="46">
        <v>0</v>
      </c>
      <c r="Q293" s="46">
        <v>2</v>
      </c>
      <c r="R293" s="50">
        <f t="shared" si="5"/>
        <v>4</v>
      </c>
      <c r="AF293" s="46"/>
      <c r="AG293" s="46"/>
    </row>
    <row r="294" spans="1:33" ht="15.75" x14ac:dyDescent="0.25">
      <c r="A294" s="41">
        <v>147</v>
      </c>
      <c r="B294" s="46">
        <v>0</v>
      </c>
      <c r="C294" s="46">
        <v>0</v>
      </c>
      <c r="D294" s="46">
        <v>2</v>
      </c>
      <c r="E294" s="46">
        <v>1</v>
      </c>
      <c r="F294" s="46">
        <v>0</v>
      </c>
      <c r="G294" s="46">
        <v>0</v>
      </c>
      <c r="H294" s="46">
        <v>1</v>
      </c>
      <c r="I294" s="46">
        <v>1</v>
      </c>
      <c r="J294" s="46">
        <v>0</v>
      </c>
      <c r="K294" s="46">
        <v>0</v>
      </c>
      <c r="L294" s="46">
        <v>0</v>
      </c>
      <c r="M294" s="46">
        <v>0</v>
      </c>
      <c r="N294" s="46">
        <v>0</v>
      </c>
      <c r="O294" s="46">
        <v>1</v>
      </c>
      <c r="P294" s="46">
        <v>0</v>
      </c>
      <c r="Q294" s="46">
        <v>0</v>
      </c>
      <c r="R294" s="50">
        <f t="shared" si="5"/>
        <v>6</v>
      </c>
      <c r="AF294" s="46"/>
      <c r="AG294" s="46"/>
    </row>
    <row r="295" spans="1:33" ht="15.75" x14ac:dyDescent="0.25">
      <c r="A295" s="41">
        <v>148</v>
      </c>
      <c r="B295" s="46">
        <v>0</v>
      </c>
      <c r="C295" s="46">
        <v>0</v>
      </c>
      <c r="D295" s="46">
        <v>0</v>
      </c>
      <c r="E295" s="46">
        <v>0</v>
      </c>
      <c r="F295" s="46">
        <v>0</v>
      </c>
      <c r="G295" s="46">
        <v>0</v>
      </c>
      <c r="H295" s="46">
        <v>2</v>
      </c>
      <c r="I295" s="46">
        <v>0</v>
      </c>
      <c r="J295" s="46">
        <v>0</v>
      </c>
      <c r="K295" s="46">
        <v>0</v>
      </c>
      <c r="L295" s="46">
        <v>0</v>
      </c>
      <c r="M295" s="46">
        <v>1</v>
      </c>
      <c r="N295" s="46">
        <v>0</v>
      </c>
      <c r="O295" s="46">
        <v>0</v>
      </c>
      <c r="P295" s="46">
        <v>0</v>
      </c>
      <c r="Q295" s="46">
        <v>0</v>
      </c>
      <c r="R295" s="50">
        <f t="shared" si="5"/>
        <v>3</v>
      </c>
      <c r="AF295" s="46"/>
      <c r="AG295" s="46"/>
    </row>
    <row r="296" spans="1:33" ht="15.75" x14ac:dyDescent="0.25">
      <c r="A296" s="41">
        <v>149</v>
      </c>
      <c r="B296" s="46">
        <v>0</v>
      </c>
      <c r="C296" s="46">
        <v>0</v>
      </c>
      <c r="D296" s="46">
        <v>0</v>
      </c>
      <c r="E296" s="46">
        <v>0</v>
      </c>
      <c r="F296" s="46">
        <v>0</v>
      </c>
      <c r="G296" s="46">
        <v>0</v>
      </c>
      <c r="H296" s="46">
        <v>0</v>
      </c>
      <c r="I296" s="46">
        <v>0</v>
      </c>
      <c r="J296" s="46">
        <v>0</v>
      </c>
      <c r="K296" s="46">
        <v>1</v>
      </c>
      <c r="L296" s="46">
        <v>1</v>
      </c>
      <c r="M296" s="46">
        <v>0</v>
      </c>
      <c r="N296" s="46">
        <v>0</v>
      </c>
      <c r="O296" s="46">
        <v>0</v>
      </c>
      <c r="P296" s="46">
        <v>0</v>
      </c>
      <c r="Q296" s="46">
        <v>0</v>
      </c>
      <c r="R296" s="50">
        <f t="shared" si="5"/>
        <v>2</v>
      </c>
      <c r="AF296" s="46"/>
      <c r="AG296" s="46"/>
    </row>
    <row r="297" spans="1:33" ht="15.75" x14ac:dyDescent="0.25">
      <c r="A297" s="41">
        <v>150</v>
      </c>
      <c r="B297" s="46">
        <v>0</v>
      </c>
      <c r="C297" s="46">
        <v>0</v>
      </c>
      <c r="D297" s="46">
        <v>0</v>
      </c>
      <c r="E297" s="46">
        <v>0</v>
      </c>
      <c r="F297" s="46">
        <v>0</v>
      </c>
      <c r="G297" s="46">
        <v>0</v>
      </c>
      <c r="H297" s="46">
        <v>0</v>
      </c>
      <c r="I297" s="46">
        <v>0</v>
      </c>
      <c r="J297" s="46">
        <v>0</v>
      </c>
      <c r="K297" s="46">
        <v>0</v>
      </c>
      <c r="L297" s="46">
        <v>0</v>
      </c>
      <c r="M297" s="46">
        <v>0</v>
      </c>
      <c r="N297" s="46">
        <v>0</v>
      </c>
      <c r="O297" s="46">
        <v>1</v>
      </c>
      <c r="P297" s="46">
        <v>0</v>
      </c>
      <c r="Q297" s="46">
        <v>0</v>
      </c>
      <c r="R297" s="50">
        <f t="shared" si="5"/>
        <v>1</v>
      </c>
      <c r="AF297" s="46"/>
      <c r="AG297" s="46"/>
    </row>
    <row r="298" spans="1:33" ht="15.75" x14ac:dyDescent="0.25">
      <c r="A298" s="41">
        <v>151</v>
      </c>
      <c r="B298" s="46">
        <v>0</v>
      </c>
      <c r="C298" s="46">
        <v>0</v>
      </c>
      <c r="D298" s="46">
        <v>1</v>
      </c>
      <c r="E298" s="46">
        <v>0</v>
      </c>
      <c r="F298" s="46">
        <v>1</v>
      </c>
      <c r="G298" s="46">
        <v>0</v>
      </c>
      <c r="H298" s="46">
        <v>0</v>
      </c>
      <c r="I298" s="46">
        <v>0</v>
      </c>
      <c r="J298" s="46">
        <v>0</v>
      </c>
      <c r="K298" s="46">
        <v>0</v>
      </c>
      <c r="L298" s="46">
        <v>1</v>
      </c>
      <c r="M298" s="46">
        <v>1</v>
      </c>
      <c r="N298" s="46">
        <v>1</v>
      </c>
      <c r="O298" s="46">
        <v>0</v>
      </c>
      <c r="P298" s="46">
        <v>0</v>
      </c>
      <c r="Q298" s="46">
        <v>0</v>
      </c>
      <c r="R298" s="50">
        <f t="shared" si="5"/>
        <v>5</v>
      </c>
    </row>
    <row r="299" spans="1:33" ht="15.75" x14ac:dyDescent="0.25">
      <c r="A299" s="41">
        <v>152</v>
      </c>
      <c r="B299" s="46">
        <v>0</v>
      </c>
      <c r="C299" s="46">
        <v>0</v>
      </c>
      <c r="D299" s="46">
        <v>0</v>
      </c>
      <c r="E299" s="46">
        <v>0</v>
      </c>
      <c r="F299" s="46">
        <v>0</v>
      </c>
      <c r="G299" s="46">
        <v>0</v>
      </c>
      <c r="H299" s="46">
        <v>0</v>
      </c>
      <c r="I299" s="46">
        <v>1</v>
      </c>
      <c r="J299" s="46">
        <v>0</v>
      </c>
      <c r="K299" s="46">
        <v>0</v>
      </c>
      <c r="L299" s="46">
        <v>1</v>
      </c>
      <c r="M299" s="46">
        <v>0</v>
      </c>
      <c r="N299" s="46">
        <v>0</v>
      </c>
      <c r="O299" s="46">
        <v>0</v>
      </c>
      <c r="P299" s="46">
        <v>0</v>
      </c>
      <c r="Q299" s="46">
        <v>1</v>
      </c>
      <c r="R299" s="50">
        <f t="shared" si="5"/>
        <v>3</v>
      </c>
    </row>
    <row r="300" spans="1:33" ht="15.75" x14ac:dyDescent="0.25">
      <c r="A300" s="41">
        <v>153</v>
      </c>
      <c r="B300" s="46">
        <v>0</v>
      </c>
      <c r="C300" s="46">
        <v>0</v>
      </c>
      <c r="D300" s="46">
        <v>0</v>
      </c>
      <c r="E300" s="46">
        <v>0</v>
      </c>
      <c r="F300" s="46">
        <v>0</v>
      </c>
      <c r="G300" s="46">
        <v>0</v>
      </c>
      <c r="H300" s="46">
        <v>0</v>
      </c>
      <c r="I300" s="46">
        <v>0</v>
      </c>
      <c r="J300" s="46">
        <v>0</v>
      </c>
      <c r="K300" s="46">
        <v>0</v>
      </c>
      <c r="L300" s="46">
        <v>0</v>
      </c>
      <c r="M300" s="46">
        <v>0</v>
      </c>
      <c r="N300" s="46">
        <v>0</v>
      </c>
      <c r="O300" s="46">
        <v>0</v>
      </c>
      <c r="P300" s="46">
        <v>0</v>
      </c>
      <c r="Q300" s="46">
        <v>1</v>
      </c>
      <c r="R300" s="50">
        <f t="shared" si="5"/>
        <v>1</v>
      </c>
    </row>
    <row r="301" spans="1:33" ht="15.75" x14ac:dyDescent="0.25">
      <c r="A301" s="41">
        <v>154</v>
      </c>
      <c r="B301" s="46">
        <v>0</v>
      </c>
      <c r="C301" s="46">
        <v>0</v>
      </c>
      <c r="D301" s="46">
        <v>0</v>
      </c>
      <c r="E301" s="46">
        <v>0</v>
      </c>
      <c r="F301" s="46">
        <v>0</v>
      </c>
      <c r="G301" s="46">
        <v>0</v>
      </c>
      <c r="H301" s="46">
        <v>0</v>
      </c>
      <c r="I301" s="46">
        <v>0</v>
      </c>
      <c r="J301" s="46">
        <v>0</v>
      </c>
      <c r="K301" s="46">
        <v>0</v>
      </c>
      <c r="L301" s="46">
        <v>0</v>
      </c>
      <c r="M301" s="46">
        <v>0</v>
      </c>
      <c r="N301" s="46">
        <v>0</v>
      </c>
      <c r="O301" s="46">
        <v>0</v>
      </c>
      <c r="P301" s="46">
        <v>0</v>
      </c>
      <c r="Q301" s="46">
        <v>0</v>
      </c>
      <c r="R301" s="50">
        <f t="shared" si="5"/>
        <v>0</v>
      </c>
    </row>
    <row r="302" spans="1:33" ht="15.75" x14ac:dyDescent="0.25">
      <c r="A302" s="41">
        <v>155</v>
      </c>
      <c r="B302" s="46">
        <v>0</v>
      </c>
      <c r="C302" s="46">
        <v>0</v>
      </c>
      <c r="D302" s="46">
        <v>0</v>
      </c>
      <c r="E302" s="46">
        <v>0</v>
      </c>
      <c r="F302" s="46">
        <v>0</v>
      </c>
      <c r="G302" s="46">
        <v>0</v>
      </c>
      <c r="H302" s="46">
        <v>3</v>
      </c>
      <c r="I302" s="46">
        <v>0</v>
      </c>
      <c r="J302" s="46">
        <v>0</v>
      </c>
      <c r="K302" s="46">
        <v>1</v>
      </c>
      <c r="L302" s="46">
        <v>1</v>
      </c>
      <c r="M302" s="46">
        <v>0</v>
      </c>
      <c r="N302" s="46">
        <v>0</v>
      </c>
      <c r="O302" s="46">
        <v>0</v>
      </c>
      <c r="P302" s="46">
        <v>0</v>
      </c>
      <c r="Q302" s="46">
        <v>1</v>
      </c>
      <c r="R302" s="50">
        <f t="shared" si="5"/>
        <v>6</v>
      </c>
    </row>
    <row r="303" spans="1:33" ht="15.75" x14ac:dyDescent="0.25">
      <c r="A303" s="41">
        <v>156</v>
      </c>
      <c r="B303" s="46">
        <v>1</v>
      </c>
      <c r="C303" s="46">
        <v>0</v>
      </c>
      <c r="D303" s="46">
        <v>1</v>
      </c>
      <c r="E303" s="46">
        <v>1</v>
      </c>
      <c r="F303" s="46">
        <v>1</v>
      </c>
      <c r="G303" s="46">
        <v>0</v>
      </c>
      <c r="H303" s="46">
        <v>3</v>
      </c>
      <c r="I303" s="46">
        <v>0</v>
      </c>
      <c r="J303" s="46">
        <v>0</v>
      </c>
      <c r="K303" s="46">
        <v>0</v>
      </c>
      <c r="L303" s="46">
        <v>0</v>
      </c>
      <c r="M303" s="46">
        <v>0</v>
      </c>
      <c r="N303" s="46">
        <v>0</v>
      </c>
      <c r="O303" s="46">
        <v>0</v>
      </c>
      <c r="P303" s="46">
        <v>0</v>
      </c>
      <c r="Q303" s="46">
        <v>1</v>
      </c>
      <c r="R303" s="50">
        <f t="shared" si="5"/>
        <v>8</v>
      </c>
    </row>
    <row r="304" spans="1:33" ht="15.75" x14ac:dyDescent="0.25">
      <c r="A304" s="41">
        <v>157</v>
      </c>
      <c r="B304" s="46">
        <v>0</v>
      </c>
      <c r="C304" s="46">
        <v>0</v>
      </c>
      <c r="D304" s="46">
        <v>0</v>
      </c>
      <c r="E304" s="46">
        <v>0</v>
      </c>
      <c r="F304" s="46">
        <v>0</v>
      </c>
      <c r="G304" s="46">
        <v>0</v>
      </c>
      <c r="H304" s="46">
        <v>0</v>
      </c>
      <c r="I304" s="46">
        <v>0</v>
      </c>
      <c r="J304" s="46">
        <v>0</v>
      </c>
      <c r="K304" s="46">
        <v>0</v>
      </c>
      <c r="L304" s="46">
        <v>0</v>
      </c>
      <c r="M304" s="46">
        <v>3</v>
      </c>
      <c r="N304" s="46">
        <v>0</v>
      </c>
      <c r="O304" s="46">
        <v>0</v>
      </c>
      <c r="P304" s="46">
        <v>0</v>
      </c>
      <c r="Q304" s="46">
        <v>1</v>
      </c>
      <c r="R304" s="50">
        <f t="shared" si="5"/>
        <v>4</v>
      </c>
    </row>
    <row r="305" spans="1:18" ht="15.75" x14ac:dyDescent="0.25">
      <c r="A305" s="41">
        <v>158</v>
      </c>
      <c r="B305" s="46">
        <v>0</v>
      </c>
      <c r="C305" s="46">
        <v>0</v>
      </c>
      <c r="D305" s="46">
        <v>0</v>
      </c>
      <c r="E305" s="46">
        <v>0</v>
      </c>
      <c r="F305" s="46">
        <v>0</v>
      </c>
      <c r="G305" s="46">
        <v>0</v>
      </c>
      <c r="H305" s="46">
        <v>0</v>
      </c>
      <c r="I305" s="46">
        <v>2</v>
      </c>
      <c r="J305" s="46">
        <v>1</v>
      </c>
      <c r="K305" s="46">
        <v>0</v>
      </c>
      <c r="L305" s="46">
        <v>0</v>
      </c>
      <c r="M305" s="46">
        <v>0</v>
      </c>
      <c r="N305" s="46">
        <v>0</v>
      </c>
      <c r="O305" s="46">
        <v>1</v>
      </c>
      <c r="P305" s="46">
        <v>0</v>
      </c>
      <c r="Q305" s="46">
        <v>1</v>
      </c>
      <c r="R305" s="50">
        <f t="shared" si="5"/>
        <v>5</v>
      </c>
    </row>
    <row r="306" spans="1:18" ht="15.75" x14ac:dyDescent="0.25">
      <c r="A306" s="41">
        <v>159</v>
      </c>
      <c r="B306" s="46">
        <v>0</v>
      </c>
      <c r="C306" s="46">
        <v>0</v>
      </c>
      <c r="D306" s="46">
        <v>0</v>
      </c>
      <c r="E306" s="46">
        <v>0</v>
      </c>
      <c r="F306" s="46">
        <v>2</v>
      </c>
      <c r="G306" s="46">
        <v>0</v>
      </c>
      <c r="H306" s="46">
        <v>1</v>
      </c>
      <c r="I306" s="46">
        <v>0</v>
      </c>
      <c r="J306" s="46">
        <v>0</v>
      </c>
      <c r="K306" s="46">
        <v>0</v>
      </c>
      <c r="L306" s="46">
        <v>0</v>
      </c>
      <c r="M306" s="46">
        <v>0</v>
      </c>
      <c r="N306" s="46">
        <v>0</v>
      </c>
      <c r="O306" s="46">
        <v>0</v>
      </c>
      <c r="P306" s="46">
        <v>0</v>
      </c>
      <c r="Q306" s="46">
        <v>0</v>
      </c>
      <c r="R306" s="50">
        <f t="shared" si="5"/>
        <v>3</v>
      </c>
    </row>
    <row r="307" spans="1:18" ht="15.75" x14ac:dyDescent="0.25">
      <c r="A307" s="41">
        <v>160</v>
      </c>
      <c r="B307" s="46">
        <v>0</v>
      </c>
      <c r="C307" s="46">
        <v>0</v>
      </c>
      <c r="D307" s="46">
        <v>0</v>
      </c>
      <c r="E307" s="46">
        <v>0</v>
      </c>
      <c r="F307" s="46">
        <v>0</v>
      </c>
      <c r="G307" s="46">
        <v>0</v>
      </c>
      <c r="H307" s="46">
        <v>1</v>
      </c>
      <c r="I307" s="46">
        <v>1</v>
      </c>
      <c r="J307" s="46">
        <v>0</v>
      </c>
      <c r="K307" s="46">
        <v>0</v>
      </c>
      <c r="L307" s="46">
        <v>1</v>
      </c>
      <c r="M307" s="46">
        <v>0</v>
      </c>
      <c r="N307" s="46">
        <v>1</v>
      </c>
      <c r="O307" s="46">
        <v>0</v>
      </c>
      <c r="P307" s="46">
        <v>0</v>
      </c>
      <c r="Q307" s="46">
        <v>0</v>
      </c>
      <c r="R307" s="50">
        <f t="shared" si="5"/>
        <v>4</v>
      </c>
    </row>
    <row r="308" spans="1:18" ht="15.75" x14ac:dyDescent="0.25">
      <c r="A308" s="41">
        <v>161</v>
      </c>
      <c r="B308" s="46">
        <v>0</v>
      </c>
      <c r="C308" s="46">
        <v>0</v>
      </c>
      <c r="D308" s="46">
        <v>0</v>
      </c>
      <c r="E308" s="46">
        <v>0</v>
      </c>
      <c r="F308" s="46">
        <v>0</v>
      </c>
      <c r="G308" s="46">
        <v>0</v>
      </c>
      <c r="H308" s="46">
        <v>0</v>
      </c>
      <c r="I308" s="46">
        <v>1</v>
      </c>
      <c r="J308" s="46">
        <v>2</v>
      </c>
      <c r="K308" s="46">
        <v>0</v>
      </c>
      <c r="L308" s="46">
        <v>0</v>
      </c>
      <c r="M308" s="46">
        <v>0</v>
      </c>
      <c r="N308" s="46">
        <v>3</v>
      </c>
      <c r="O308" s="46">
        <v>0</v>
      </c>
      <c r="P308" s="46">
        <v>0</v>
      </c>
      <c r="Q308" s="46">
        <v>1</v>
      </c>
      <c r="R308" s="50">
        <f t="shared" ref="R308:R327" si="6">SUM(B308:Q308)</f>
        <v>7</v>
      </c>
    </row>
    <row r="309" spans="1:18" ht="15.75" x14ac:dyDescent="0.25">
      <c r="A309" s="41">
        <v>162</v>
      </c>
      <c r="B309" s="46">
        <v>1</v>
      </c>
      <c r="C309" s="46">
        <v>0</v>
      </c>
      <c r="D309" s="46">
        <v>0</v>
      </c>
      <c r="E309" s="46">
        <v>0</v>
      </c>
      <c r="F309" s="46">
        <v>0</v>
      </c>
      <c r="G309" s="46">
        <v>0</v>
      </c>
      <c r="H309" s="46">
        <v>2</v>
      </c>
      <c r="I309" s="46">
        <v>2</v>
      </c>
      <c r="J309" s="46">
        <v>0</v>
      </c>
      <c r="K309" s="46">
        <v>0</v>
      </c>
      <c r="L309" s="46">
        <v>0</v>
      </c>
      <c r="M309" s="46">
        <v>1</v>
      </c>
      <c r="N309" s="46">
        <v>1</v>
      </c>
      <c r="O309" s="46">
        <v>0</v>
      </c>
      <c r="P309" s="46">
        <v>0</v>
      </c>
      <c r="Q309" s="46">
        <v>1</v>
      </c>
      <c r="R309" s="50">
        <f t="shared" si="6"/>
        <v>8</v>
      </c>
    </row>
    <row r="310" spans="1:18" ht="15.75" x14ac:dyDescent="0.25">
      <c r="A310" s="41">
        <v>163</v>
      </c>
      <c r="B310" s="46">
        <v>0</v>
      </c>
      <c r="C310" s="46">
        <v>0</v>
      </c>
      <c r="D310" s="46">
        <v>0</v>
      </c>
      <c r="E310" s="46">
        <v>0</v>
      </c>
      <c r="F310" s="46">
        <v>0</v>
      </c>
      <c r="G310" s="46">
        <v>0</v>
      </c>
      <c r="H310" s="46">
        <v>0</v>
      </c>
      <c r="I310" s="46">
        <v>1</v>
      </c>
      <c r="J310" s="46">
        <v>0</v>
      </c>
      <c r="K310" s="46">
        <v>1</v>
      </c>
      <c r="L310" s="46">
        <v>0</v>
      </c>
      <c r="M310" s="46">
        <v>2</v>
      </c>
      <c r="N310" s="46">
        <v>0</v>
      </c>
      <c r="O310" s="46">
        <v>0</v>
      </c>
      <c r="P310" s="46">
        <v>0</v>
      </c>
      <c r="Q310" s="46">
        <v>0</v>
      </c>
      <c r="R310" s="50">
        <f t="shared" si="6"/>
        <v>4</v>
      </c>
    </row>
    <row r="311" spans="1:18" ht="15.75" x14ac:dyDescent="0.25">
      <c r="A311" s="41">
        <v>164</v>
      </c>
      <c r="B311" s="46">
        <v>0</v>
      </c>
      <c r="C311" s="46">
        <v>0</v>
      </c>
      <c r="D311" s="46">
        <v>0</v>
      </c>
      <c r="E311" s="46">
        <v>1</v>
      </c>
      <c r="F311" s="46">
        <v>0</v>
      </c>
      <c r="G311" s="46">
        <v>0</v>
      </c>
      <c r="H311" s="46">
        <v>0</v>
      </c>
      <c r="I311" s="46">
        <v>0</v>
      </c>
      <c r="J311" s="46">
        <v>0</v>
      </c>
      <c r="K311" s="46">
        <v>1</v>
      </c>
      <c r="L311" s="46">
        <v>0</v>
      </c>
      <c r="M311" s="46">
        <v>0</v>
      </c>
      <c r="N311" s="46">
        <v>0</v>
      </c>
      <c r="O311" s="46">
        <v>0</v>
      </c>
      <c r="P311" s="46">
        <v>0</v>
      </c>
      <c r="Q311" s="46">
        <v>1</v>
      </c>
      <c r="R311" s="50">
        <f t="shared" si="6"/>
        <v>3</v>
      </c>
    </row>
    <row r="312" spans="1:18" ht="15.75" x14ac:dyDescent="0.25">
      <c r="A312" s="41">
        <v>165</v>
      </c>
      <c r="B312" s="46">
        <v>0</v>
      </c>
      <c r="C312" s="46">
        <v>0</v>
      </c>
      <c r="D312" s="46">
        <v>0</v>
      </c>
      <c r="E312" s="46">
        <v>1</v>
      </c>
      <c r="F312" s="46">
        <v>0</v>
      </c>
      <c r="G312" s="46">
        <v>0</v>
      </c>
      <c r="H312" s="46">
        <v>2</v>
      </c>
      <c r="I312" s="46">
        <v>1</v>
      </c>
      <c r="J312" s="46">
        <v>0</v>
      </c>
      <c r="K312" s="46">
        <v>0</v>
      </c>
      <c r="L312" s="46">
        <v>0</v>
      </c>
      <c r="M312" s="46">
        <v>2</v>
      </c>
      <c r="N312" s="46">
        <v>0</v>
      </c>
      <c r="O312" s="46">
        <v>0</v>
      </c>
      <c r="P312" s="46">
        <v>0</v>
      </c>
      <c r="Q312" s="46">
        <v>1</v>
      </c>
      <c r="R312" s="50">
        <f t="shared" si="6"/>
        <v>7</v>
      </c>
    </row>
    <row r="313" spans="1:18" ht="15.75" x14ac:dyDescent="0.25">
      <c r="A313" s="41">
        <v>166</v>
      </c>
      <c r="B313" s="46">
        <v>0</v>
      </c>
      <c r="C313" s="46">
        <v>0</v>
      </c>
      <c r="D313" s="46">
        <v>1</v>
      </c>
      <c r="E313" s="46">
        <v>0</v>
      </c>
      <c r="F313" s="46">
        <v>0</v>
      </c>
      <c r="G313" s="46">
        <v>0</v>
      </c>
      <c r="H313" s="46">
        <v>0</v>
      </c>
      <c r="I313" s="46">
        <v>0</v>
      </c>
      <c r="J313" s="46">
        <v>0</v>
      </c>
      <c r="K313" s="46">
        <v>1</v>
      </c>
      <c r="L313" s="46">
        <v>1</v>
      </c>
      <c r="M313" s="46">
        <v>1</v>
      </c>
      <c r="N313" s="46">
        <v>0</v>
      </c>
      <c r="O313" s="46">
        <v>0</v>
      </c>
      <c r="P313" s="46">
        <v>0</v>
      </c>
      <c r="Q313" s="46">
        <v>0</v>
      </c>
      <c r="R313" s="50">
        <f t="shared" si="6"/>
        <v>4</v>
      </c>
    </row>
    <row r="314" spans="1:18" ht="15.75" x14ac:dyDescent="0.25">
      <c r="A314" s="41">
        <v>167</v>
      </c>
      <c r="B314" s="46">
        <v>0</v>
      </c>
      <c r="C314" s="46">
        <v>0</v>
      </c>
      <c r="D314" s="46">
        <v>0</v>
      </c>
      <c r="E314" s="46">
        <v>0</v>
      </c>
      <c r="F314" s="46">
        <v>1</v>
      </c>
      <c r="G314" s="46">
        <v>0</v>
      </c>
      <c r="H314" s="46">
        <v>0</v>
      </c>
      <c r="I314" s="46">
        <v>1</v>
      </c>
      <c r="J314" s="46">
        <v>0</v>
      </c>
      <c r="K314" s="46">
        <v>1</v>
      </c>
      <c r="L314" s="46">
        <v>0</v>
      </c>
      <c r="M314" s="46">
        <v>0</v>
      </c>
      <c r="N314" s="46">
        <v>0</v>
      </c>
      <c r="O314" s="46">
        <v>1</v>
      </c>
      <c r="P314" s="46">
        <v>0</v>
      </c>
      <c r="Q314" s="46">
        <v>0</v>
      </c>
      <c r="R314" s="50">
        <f t="shared" si="6"/>
        <v>4</v>
      </c>
    </row>
    <row r="315" spans="1:18" ht="15.75" x14ac:dyDescent="0.25">
      <c r="A315" s="41">
        <v>168</v>
      </c>
      <c r="B315" s="46">
        <v>0</v>
      </c>
      <c r="C315" s="46">
        <v>0</v>
      </c>
      <c r="D315" s="46">
        <v>0</v>
      </c>
      <c r="E315" s="46">
        <v>0</v>
      </c>
      <c r="F315" s="46">
        <v>0</v>
      </c>
      <c r="G315" s="46">
        <v>0</v>
      </c>
      <c r="H315" s="46">
        <v>0</v>
      </c>
      <c r="I315" s="46">
        <v>1</v>
      </c>
      <c r="J315" s="46">
        <v>1</v>
      </c>
      <c r="K315" s="46">
        <v>0</v>
      </c>
      <c r="L315" s="46">
        <v>1</v>
      </c>
      <c r="M315" s="46">
        <v>0</v>
      </c>
      <c r="N315" s="46">
        <v>1</v>
      </c>
      <c r="O315" s="46">
        <v>0</v>
      </c>
      <c r="P315" s="46">
        <v>0</v>
      </c>
      <c r="Q315" s="46">
        <v>0</v>
      </c>
      <c r="R315" s="50">
        <f t="shared" si="6"/>
        <v>4</v>
      </c>
    </row>
    <row r="316" spans="1:18" ht="15.75" x14ac:dyDescent="0.25">
      <c r="A316" s="41">
        <v>169</v>
      </c>
      <c r="B316" s="46">
        <v>0</v>
      </c>
      <c r="C316" s="46">
        <v>1</v>
      </c>
      <c r="D316" s="46">
        <v>0</v>
      </c>
      <c r="E316" s="46">
        <v>0</v>
      </c>
      <c r="F316" s="46">
        <v>0</v>
      </c>
      <c r="G316" s="46">
        <v>0</v>
      </c>
      <c r="H316" s="46">
        <v>1</v>
      </c>
      <c r="I316" s="46">
        <v>0</v>
      </c>
      <c r="J316" s="46">
        <v>0</v>
      </c>
      <c r="K316" s="46">
        <v>0</v>
      </c>
      <c r="L316" s="46">
        <v>0</v>
      </c>
      <c r="M316" s="46">
        <v>0</v>
      </c>
      <c r="N316" s="46">
        <v>0</v>
      </c>
      <c r="O316" s="46">
        <v>0</v>
      </c>
      <c r="P316" s="46">
        <v>0</v>
      </c>
      <c r="Q316" s="46">
        <v>0</v>
      </c>
      <c r="R316" s="50">
        <f t="shared" si="6"/>
        <v>2</v>
      </c>
    </row>
    <row r="317" spans="1:18" ht="15.75" x14ac:dyDescent="0.25">
      <c r="A317" s="41">
        <v>170</v>
      </c>
      <c r="B317" s="46">
        <v>0</v>
      </c>
      <c r="C317" s="46">
        <v>0</v>
      </c>
      <c r="D317" s="46">
        <v>1</v>
      </c>
      <c r="E317" s="46">
        <v>1</v>
      </c>
      <c r="F317" s="46">
        <v>0</v>
      </c>
      <c r="G317" s="46">
        <v>1</v>
      </c>
      <c r="H317" s="46">
        <v>1</v>
      </c>
      <c r="I317" s="46">
        <v>0</v>
      </c>
      <c r="J317" s="46">
        <v>0</v>
      </c>
      <c r="K317" s="46">
        <v>1</v>
      </c>
      <c r="L317" s="46">
        <v>1</v>
      </c>
      <c r="M317" s="46">
        <v>1</v>
      </c>
      <c r="N317" s="46">
        <v>0</v>
      </c>
      <c r="O317" s="46">
        <v>0</v>
      </c>
      <c r="P317" s="46">
        <v>0</v>
      </c>
      <c r="Q317" s="46">
        <v>0</v>
      </c>
      <c r="R317" s="50">
        <f t="shared" si="6"/>
        <v>7</v>
      </c>
    </row>
    <row r="318" spans="1:18" ht="15.75" x14ac:dyDescent="0.25">
      <c r="A318" s="41">
        <v>171</v>
      </c>
      <c r="B318" s="46">
        <v>3</v>
      </c>
      <c r="C318" s="46">
        <v>0</v>
      </c>
      <c r="D318" s="46">
        <v>1</v>
      </c>
      <c r="E318" s="46">
        <v>0</v>
      </c>
      <c r="F318" s="46">
        <v>0</v>
      </c>
      <c r="G318" s="46">
        <v>0</v>
      </c>
      <c r="H318" s="46">
        <v>0</v>
      </c>
      <c r="I318" s="46">
        <v>1</v>
      </c>
      <c r="J318" s="46">
        <v>1</v>
      </c>
      <c r="K318" s="46">
        <v>1</v>
      </c>
      <c r="L318" s="46">
        <v>0</v>
      </c>
      <c r="M318" s="46">
        <v>1</v>
      </c>
      <c r="N318" s="46">
        <v>0</v>
      </c>
      <c r="O318" s="46">
        <v>0</v>
      </c>
      <c r="P318" s="46">
        <v>0</v>
      </c>
      <c r="Q318" s="46">
        <v>1</v>
      </c>
      <c r="R318" s="50">
        <f t="shared" si="6"/>
        <v>9</v>
      </c>
    </row>
    <row r="319" spans="1:18" ht="15.75" x14ac:dyDescent="0.25">
      <c r="A319" s="41">
        <v>172</v>
      </c>
      <c r="B319" s="46">
        <v>0</v>
      </c>
      <c r="C319" s="46">
        <v>0</v>
      </c>
      <c r="D319" s="46">
        <v>0</v>
      </c>
      <c r="E319" s="46">
        <v>0</v>
      </c>
      <c r="F319" s="46">
        <v>0</v>
      </c>
      <c r="G319" s="46">
        <v>0</v>
      </c>
      <c r="H319" s="46">
        <v>1</v>
      </c>
      <c r="I319" s="46">
        <v>1</v>
      </c>
      <c r="J319" s="46">
        <v>1</v>
      </c>
      <c r="K319" s="46">
        <v>0</v>
      </c>
      <c r="L319" s="46">
        <v>0</v>
      </c>
      <c r="M319" s="46">
        <v>0</v>
      </c>
      <c r="N319" s="46">
        <v>0</v>
      </c>
      <c r="O319" s="46">
        <v>0</v>
      </c>
      <c r="P319" s="46">
        <v>0</v>
      </c>
      <c r="Q319" s="46">
        <v>0</v>
      </c>
      <c r="R319" s="50">
        <f t="shared" si="6"/>
        <v>3</v>
      </c>
    </row>
    <row r="320" spans="1:18" ht="15.75" x14ac:dyDescent="0.25">
      <c r="A320" s="41">
        <v>173</v>
      </c>
      <c r="B320" s="46">
        <v>0</v>
      </c>
      <c r="C320" s="46">
        <v>0</v>
      </c>
      <c r="D320" s="46">
        <v>0</v>
      </c>
      <c r="E320" s="46">
        <v>0</v>
      </c>
      <c r="F320" s="46">
        <v>1</v>
      </c>
      <c r="G320" s="46">
        <v>1</v>
      </c>
      <c r="H320" s="46">
        <v>0</v>
      </c>
      <c r="I320" s="46">
        <v>1</v>
      </c>
      <c r="J320" s="46">
        <v>0</v>
      </c>
      <c r="K320" s="46">
        <v>0</v>
      </c>
      <c r="L320" s="46">
        <v>0</v>
      </c>
      <c r="M320" s="46">
        <v>1</v>
      </c>
      <c r="N320" s="46">
        <v>0</v>
      </c>
      <c r="O320" s="46">
        <v>0</v>
      </c>
      <c r="P320" s="46">
        <v>1</v>
      </c>
      <c r="Q320" s="46">
        <v>0</v>
      </c>
      <c r="R320" s="50">
        <f t="shared" si="6"/>
        <v>5</v>
      </c>
    </row>
    <row r="321" spans="1:18" ht="15.75" x14ac:dyDescent="0.25">
      <c r="A321" s="41">
        <v>174</v>
      </c>
      <c r="B321" s="46">
        <v>2</v>
      </c>
      <c r="C321" s="46">
        <v>1</v>
      </c>
      <c r="D321" s="46">
        <v>0</v>
      </c>
      <c r="E321" s="46">
        <v>0</v>
      </c>
      <c r="F321" s="46">
        <v>0</v>
      </c>
      <c r="G321" s="46">
        <v>0</v>
      </c>
      <c r="H321" s="46">
        <v>1</v>
      </c>
      <c r="I321" s="46">
        <v>0</v>
      </c>
      <c r="J321" s="46">
        <v>0</v>
      </c>
      <c r="K321" s="46">
        <v>0</v>
      </c>
      <c r="L321" s="46">
        <v>0</v>
      </c>
      <c r="M321" s="46">
        <v>0</v>
      </c>
      <c r="N321" s="46">
        <v>0</v>
      </c>
      <c r="O321" s="46">
        <v>0</v>
      </c>
      <c r="P321" s="46">
        <v>0</v>
      </c>
      <c r="Q321" s="46">
        <v>1</v>
      </c>
      <c r="R321" s="50">
        <f t="shared" si="6"/>
        <v>5</v>
      </c>
    </row>
    <row r="322" spans="1:18" ht="15.75" x14ac:dyDescent="0.25">
      <c r="A322" s="41">
        <v>175</v>
      </c>
      <c r="B322" s="46">
        <v>0</v>
      </c>
      <c r="C322" s="46">
        <v>0</v>
      </c>
      <c r="D322" s="46">
        <v>0</v>
      </c>
      <c r="E322" s="46">
        <v>0</v>
      </c>
      <c r="F322" s="46">
        <v>0</v>
      </c>
      <c r="G322" s="46">
        <v>0</v>
      </c>
      <c r="H322" s="46">
        <v>1</v>
      </c>
      <c r="I322" s="46">
        <v>0</v>
      </c>
      <c r="J322" s="46">
        <v>0</v>
      </c>
      <c r="K322" s="46">
        <v>0</v>
      </c>
      <c r="L322" s="46">
        <v>0</v>
      </c>
      <c r="M322" s="46">
        <v>0</v>
      </c>
      <c r="N322" s="46">
        <v>0</v>
      </c>
      <c r="O322" s="46">
        <v>0</v>
      </c>
      <c r="P322" s="46">
        <v>0</v>
      </c>
      <c r="Q322" s="46">
        <v>0</v>
      </c>
      <c r="R322" s="50">
        <f t="shared" si="6"/>
        <v>1</v>
      </c>
    </row>
    <row r="323" spans="1:18" ht="15.75" x14ac:dyDescent="0.25">
      <c r="A323" s="41">
        <v>176</v>
      </c>
      <c r="B323" s="46">
        <v>0</v>
      </c>
      <c r="C323" s="46">
        <v>1</v>
      </c>
      <c r="D323" s="46">
        <v>0</v>
      </c>
      <c r="E323" s="46">
        <v>0</v>
      </c>
      <c r="F323" s="46">
        <v>0</v>
      </c>
      <c r="G323" s="46">
        <v>1</v>
      </c>
      <c r="H323" s="46">
        <v>0</v>
      </c>
      <c r="I323" s="46">
        <v>2</v>
      </c>
      <c r="J323" s="46">
        <v>0</v>
      </c>
      <c r="K323" s="46">
        <v>0</v>
      </c>
      <c r="L323" s="46">
        <v>0</v>
      </c>
      <c r="M323" s="46">
        <v>1</v>
      </c>
      <c r="N323" s="46">
        <v>0</v>
      </c>
      <c r="O323" s="46">
        <v>1</v>
      </c>
      <c r="P323" s="46">
        <v>0</v>
      </c>
      <c r="Q323" s="46">
        <v>0</v>
      </c>
      <c r="R323" s="50">
        <f t="shared" si="6"/>
        <v>6</v>
      </c>
    </row>
    <row r="324" spans="1:18" ht="15.75" x14ac:dyDescent="0.25">
      <c r="A324" s="41">
        <v>177</v>
      </c>
      <c r="B324" s="46">
        <v>1</v>
      </c>
      <c r="C324" s="46">
        <v>0</v>
      </c>
      <c r="D324" s="46">
        <v>0</v>
      </c>
      <c r="E324" s="46">
        <v>0</v>
      </c>
      <c r="F324" s="46">
        <v>0</v>
      </c>
      <c r="G324" s="46">
        <v>0</v>
      </c>
      <c r="H324" s="46">
        <v>0</v>
      </c>
      <c r="I324" s="46">
        <v>0</v>
      </c>
      <c r="J324" s="46">
        <v>2</v>
      </c>
      <c r="K324" s="46">
        <v>0</v>
      </c>
      <c r="L324" s="46">
        <v>0</v>
      </c>
      <c r="M324" s="46">
        <v>2</v>
      </c>
      <c r="N324" s="46">
        <v>0</v>
      </c>
      <c r="O324" s="46">
        <v>1</v>
      </c>
      <c r="P324" s="46">
        <v>0</v>
      </c>
      <c r="Q324" s="46">
        <v>0</v>
      </c>
      <c r="R324" s="50">
        <f t="shared" si="6"/>
        <v>6</v>
      </c>
    </row>
    <row r="325" spans="1:18" ht="15.75" x14ac:dyDescent="0.25">
      <c r="A325" s="41">
        <v>178</v>
      </c>
      <c r="B325" s="46">
        <v>0</v>
      </c>
      <c r="C325" s="46">
        <v>0</v>
      </c>
      <c r="D325" s="46">
        <v>0</v>
      </c>
      <c r="E325" s="46">
        <v>1</v>
      </c>
      <c r="F325" s="46">
        <v>0</v>
      </c>
      <c r="G325" s="46">
        <v>0</v>
      </c>
      <c r="H325" s="46">
        <v>1</v>
      </c>
      <c r="I325" s="46">
        <v>0</v>
      </c>
      <c r="J325" s="46">
        <v>2</v>
      </c>
      <c r="K325" s="46">
        <v>0</v>
      </c>
      <c r="L325" s="46">
        <v>1</v>
      </c>
      <c r="M325" s="46">
        <v>0</v>
      </c>
      <c r="N325" s="46">
        <v>0</v>
      </c>
      <c r="O325" s="46">
        <v>0</v>
      </c>
      <c r="P325" s="46">
        <v>0</v>
      </c>
      <c r="Q325" s="46">
        <v>2</v>
      </c>
      <c r="R325" s="50">
        <f t="shared" si="6"/>
        <v>7</v>
      </c>
    </row>
    <row r="326" spans="1:18" ht="15.75" x14ac:dyDescent="0.25">
      <c r="A326" s="41">
        <v>179</v>
      </c>
      <c r="B326" s="46">
        <v>1</v>
      </c>
      <c r="C326" s="46">
        <v>0</v>
      </c>
      <c r="D326" s="46">
        <v>0</v>
      </c>
      <c r="E326" s="46">
        <v>0</v>
      </c>
      <c r="F326" s="46">
        <v>0</v>
      </c>
      <c r="G326" s="46">
        <v>0</v>
      </c>
      <c r="H326" s="46">
        <v>1</v>
      </c>
      <c r="I326" s="46">
        <v>1</v>
      </c>
      <c r="J326" s="46">
        <v>2</v>
      </c>
      <c r="K326" s="46">
        <v>0</v>
      </c>
      <c r="L326" s="46">
        <v>0</v>
      </c>
      <c r="M326" s="46">
        <v>0</v>
      </c>
      <c r="N326" s="46">
        <v>0</v>
      </c>
      <c r="O326" s="46">
        <v>0</v>
      </c>
      <c r="P326" s="46">
        <v>0</v>
      </c>
      <c r="Q326" s="46">
        <v>0</v>
      </c>
      <c r="R326" s="50">
        <f t="shared" si="6"/>
        <v>5</v>
      </c>
    </row>
    <row r="327" spans="1:18" ht="15.75" x14ac:dyDescent="0.25">
      <c r="A327" s="41">
        <v>180</v>
      </c>
      <c r="B327" s="46">
        <v>0</v>
      </c>
      <c r="C327" s="46">
        <v>2</v>
      </c>
      <c r="D327" s="46">
        <v>1</v>
      </c>
      <c r="E327" s="46">
        <v>0</v>
      </c>
      <c r="F327" s="46">
        <v>1</v>
      </c>
      <c r="G327" s="46">
        <v>0</v>
      </c>
      <c r="H327" s="46">
        <v>2</v>
      </c>
      <c r="I327" s="46">
        <v>0</v>
      </c>
      <c r="J327" s="46">
        <v>0</v>
      </c>
      <c r="K327" s="46">
        <v>0</v>
      </c>
      <c r="L327" s="46">
        <v>0</v>
      </c>
      <c r="M327" s="46">
        <v>0</v>
      </c>
      <c r="N327" s="46">
        <v>0</v>
      </c>
      <c r="O327" s="46">
        <v>0</v>
      </c>
      <c r="P327" s="46">
        <v>0</v>
      </c>
      <c r="Q327" s="46">
        <v>1</v>
      </c>
      <c r="R327" s="50">
        <f t="shared" si="6"/>
        <v>7</v>
      </c>
    </row>
    <row r="328" spans="1:18" ht="15.75" x14ac:dyDescent="0.25">
      <c r="A328" s="41"/>
    </row>
    <row r="329" spans="1:18" ht="15.75" x14ac:dyDescent="0.25">
      <c r="A329" s="41"/>
    </row>
    <row r="330" spans="1:18" ht="15.75" x14ac:dyDescent="0.25">
      <c r="A330" s="41"/>
    </row>
    <row r="331" spans="1:18" ht="15.75" x14ac:dyDescent="0.25">
      <c r="A331" s="41"/>
    </row>
    <row r="332" spans="1:18" ht="15.75" x14ac:dyDescent="0.25">
      <c r="A332" s="41"/>
    </row>
    <row r="333" spans="1:18" ht="15.75" x14ac:dyDescent="0.25">
      <c r="A333" s="41"/>
    </row>
    <row r="334" spans="1:18" ht="15.75" x14ac:dyDescent="0.25">
      <c r="A334" s="41"/>
    </row>
    <row r="335" spans="1:18" ht="15.75" x14ac:dyDescent="0.25">
      <c r="A335" s="41"/>
    </row>
    <row r="336" spans="1:18" ht="15.75" x14ac:dyDescent="0.25">
      <c r="A336" s="41"/>
    </row>
    <row r="337" spans="1:1" ht="15.75" x14ac:dyDescent="0.25">
      <c r="A337" s="41"/>
    </row>
    <row r="338" spans="1:1" ht="15.75" x14ac:dyDescent="0.25">
      <c r="A338" s="41"/>
    </row>
    <row r="339" spans="1:1" ht="15.75" x14ac:dyDescent="0.25">
      <c r="A339" s="41"/>
    </row>
    <row r="340" spans="1:1" ht="15.75" x14ac:dyDescent="0.25">
      <c r="A340" s="41"/>
    </row>
    <row r="341" spans="1:1" ht="15.75" x14ac:dyDescent="0.25">
      <c r="A341" s="41"/>
    </row>
    <row r="342" spans="1:1" ht="15.75" x14ac:dyDescent="0.25">
      <c r="A342" s="41"/>
    </row>
    <row r="343" spans="1:1" ht="15.75" x14ac:dyDescent="0.25">
      <c r="A343" s="41"/>
    </row>
    <row r="344" spans="1:1" ht="15.75" x14ac:dyDescent="0.25">
      <c r="A344" s="41"/>
    </row>
    <row r="345" spans="1:1" ht="15.75" x14ac:dyDescent="0.25">
      <c r="A345" s="41"/>
    </row>
    <row r="346" spans="1:1" ht="15.75" x14ac:dyDescent="0.25">
      <c r="A346" s="41"/>
    </row>
    <row r="347" spans="1:1" ht="15.75" x14ac:dyDescent="0.25">
      <c r="A347" s="41"/>
    </row>
    <row r="348" spans="1:1" ht="15.75" x14ac:dyDescent="0.25">
      <c r="A348" s="41"/>
    </row>
    <row r="349" spans="1:1" ht="15.75" x14ac:dyDescent="0.25">
      <c r="A349" s="41"/>
    </row>
    <row r="350" spans="1:1" ht="15.75" x14ac:dyDescent="0.25">
      <c r="A350" s="41"/>
    </row>
    <row r="351" spans="1:1" ht="15.75" x14ac:dyDescent="0.25">
      <c r="A351" s="41"/>
    </row>
    <row r="352" spans="1:1" ht="15.75" x14ac:dyDescent="0.25">
      <c r="A352" s="41"/>
    </row>
    <row r="353" spans="1:1" ht="15.75" x14ac:dyDescent="0.25">
      <c r="A353" s="41"/>
    </row>
  </sheetData>
  <pageMargins left="0.7" right="0.7" top="0.75" bottom="0.75" header="0.3" footer="0.3"/>
  <pageSetup paperSize="9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655BE2-DF47-41B2-8D29-3DF98BA3E0DF}">
  <dimension ref="A1:BL121"/>
  <sheetViews>
    <sheetView tabSelected="1" topLeftCell="AR1" workbookViewId="0">
      <selection activeCell="AU23" sqref="AU23:AV32"/>
    </sheetView>
  </sheetViews>
  <sheetFormatPr defaultRowHeight="15" x14ac:dyDescent="0.25"/>
  <sheetData>
    <row r="1" spans="1:64" x14ac:dyDescent="0.25">
      <c r="A1" s="16" t="s">
        <v>189</v>
      </c>
      <c r="B1" s="16" t="s">
        <v>154</v>
      </c>
      <c r="C1" s="16" t="s">
        <v>190</v>
      </c>
      <c r="D1" s="16" t="s">
        <v>155</v>
      </c>
      <c r="E1" s="16" t="s">
        <v>191</v>
      </c>
      <c r="F1" s="16" t="s">
        <v>156</v>
      </c>
      <c r="G1" s="16" t="s">
        <v>192</v>
      </c>
      <c r="H1" s="16" t="s">
        <v>157</v>
      </c>
      <c r="I1" s="17" t="s">
        <v>193</v>
      </c>
      <c r="J1" s="17" t="s">
        <v>158</v>
      </c>
      <c r="K1" s="17" t="s">
        <v>194</v>
      </c>
      <c r="L1" s="17" t="s">
        <v>159</v>
      </c>
      <c r="M1" s="17" t="s">
        <v>195</v>
      </c>
      <c r="N1" s="17" t="s">
        <v>160</v>
      </c>
      <c r="O1" s="17" t="s">
        <v>196</v>
      </c>
      <c r="P1" s="17" t="s">
        <v>161</v>
      </c>
      <c r="Q1" s="17" t="s">
        <v>197</v>
      </c>
      <c r="R1" s="17" t="s">
        <v>162</v>
      </c>
      <c r="S1" s="17" t="s">
        <v>198</v>
      </c>
      <c r="T1" s="17" t="s">
        <v>163</v>
      </c>
      <c r="U1" s="17" t="s">
        <v>199</v>
      </c>
      <c r="V1" s="17" t="s">
        <v>164</v>
      </c>
      <c r="W1" s="17" t="s">
        <v>200</v>
      </c>
      <c r="X1" s="17" t="s">
        <v>165</v>
      </c>
      <c r="Y1" s="17" t="s">
        <v>201</v>
      </c>
      <c r="Z1" s="17" t="s">
        <v>166</v>
      </c>
      <c r="AA1" s="17" t="s">
        <v>202</v>
      </c>
      <c r="AB1" s="17" t="s">
        <v>167</v>
      </c>
      <c r="AC1" s="17" t="s">
        <v>203</v>
      </c>
      <c r="AD1" s="17" t="s">
        <v>168</v>
      </c>
      <c r="AE1" s="17" t="s">
        <v>204</v>
      </c>
      <c r="AF1" s="17" t="s">
        <v>169</v>
      </c>
      <c r="AH1" s="13" t="s">
        <v>18</v>
      </c>
      <c r="AI1" s="13" t="s">
        <v>267</v>
      </c>
      <c r="AJ1" s="13" t="s">
        <v>268</v>
      </c>
      <c r="AK1" s="13" t="s">
        <v>269</v>
      </c>
      <c r="AL1" s="13" t="s">
        <v>270</v>
      </c>
      <c r="AM1" s="13" t="s">
        <v>271</v>
      </c>
      <c r="AN1" s="13" t="s">
        <v>272</v>
      </c>
      <c r="AO1" s="13" t="s">
        <v>273</v>
      </c>
      <c r="AP1" s="13" t="s">
        <v>274</v>
      </c>
      <c r="AQ1" s="13" t="s">
        <v>275</v>
      </c>
      <c r="AR1" s="13" t="s">
        <v>276</v>
      </c>
      <c r="AS1" s="13"/>
      <c r="AT1" s="15" t="s">
        <v>281</v>
      </c>
      <c r="AU1" s="15" t="s">
        <v>266</v>
      </c>
      <c r="AV1" s="16" t="s">
        <v>154</v>
      </c>
      <c r="AW1" s="16" t="s">
        <v>155</v>
      </c>
      <c r="AX1" s="16" t="s">
        <v>156</v>
      </c>
      <c r="AY1" s="16" t="s">
        <v>157</v>
      </c>
      <c r="AZ1" s="17" t="s">
        <v>158</v>
      </c>
      <c r="BA1" s="17" t="s">
        <v>159</v>
      </c>
      <c r="BB1" s="17" t="s">
        <v>160</v>
      </c>
      <c r="BC1" s="17" t="s">
        <v>161</v>
      </c>
      <c r="BD1" s="17" t="s">
        <v>162</v>
      </c>
      <c r="BE1" s="17" t="s">
        <v>163</v>
      </c>
      <c r="BF1" s="17" t="s">
        <v>164</v>
      </c>
      <c r="BG1" s="17" t="s">
        <v>165</v>
      </c>
      <c r="BH1" s="17" t="s">
        <v>166</v>
      </c>
      <c r="BI1" s="17" t="s">
        <v>167</v>
      </c>
      <c r="BJ1" s="17" t="s">
        <v>168</v>
      </c>
      <c r="BK1" s="17" t="s">
        <v>169</v>
      </c>
      <c r="BL1" s="17" t="s">
        <v>149</v>
      </c>
    </row>
    <row r="2" spans="1:64" x14ac:dyDescent="0.25">
      <c r="A2">
        <v>1</v>
      </c>
      <c r="B2">
        <v>58</v>
      </c>
      <c r="C2">
        <v>1</v>
      </c>
      <c r="D2">
        <v>49</v>
      </c>
      <c r="E2">
        <v>1</v>
      </c>
      <c r="F2">
        <v>48</v>
      </c>
      <c r="G2">
        <v>1</v>
      </c>
      <c r="H2">
        <v>6</v>
      </c>
      <c r="I2">
        <v>1</v>
      </c>
      <c r="J2">
        <v>27</v>
      </c>
      <c r="K2">
        <v>1</v>
      </c>
      <c r="L2">
        <v>3</v>
      </c>
      <c r="M2">
        <v>1</v>
      </c>
      <c r="N2">
        <v>15</v>
      </c>
      <c r="O2">
        <v>1</v>
      </c>
      <c r="P2">
        <v>68</v>
      </c>
      <c r="Q2">
        <v>1</v>
      </c>
      <c r="R2">
        <v>78</v>
      </c>
      <c r="S2">
        <v>1</v>
      </c>
      <c r="T2">
        <v>65</v>
      </c>
      <c r="U2">
        <v>1</v>
      </c>
      <c r="V2">
        <v>64</v>
      </c>
      <c r="W2">
        <v>1</v>
      </c>
      <c r="X2">
        <v>72</v>
      </c>
      <c r="Y2">
        <v>2</v>
      </c>
      <c r="Z2">
        <v>71</v>
      </c>
      <c r="AA2">
        <v>1</v>
      </c>
      <c r="AB2">
        <v>25</v>
      </c>
      <c r="AC2">
        <v>1</v>
      </c>
      <c r="AD2">
        <v>48</v>
      </c>
      <c r="AE2">
        <v>1</v>
      </c>
      <c r="AF2">
        <v>62</v>
      </c>
      <c r="AU2" s="15">
        <v>10</v>
      </c>
      <c r="AV2">
        <v>30.5</v>
      </c>
      <c r="AW2">
        <v>30.2</v>
      </c>
      <c r="AX2">
        <v>60.5</v>
      </c>
      <c r="AY2">
        <v>2</v>
      </c>
      <c r="AZ2">
        <v>35</v>
      </c>
      <c r="BA2">
        <v>33.333333333333336</v>
      </c>
      <c r="BB2">
        <v>23.923076923076923</v>
      </c>
      <c r="BC2">
        <v>32.916666666666664</v>
      </c>
      <c r="BD2">
        <v>37.444444444444443</v>
      </c>
      <c r="BE2">
        <v>39.833333333333336</v>
      </c>
      <c r="BF2">
        <v>20.75</v>
      </c>
      <c r="BG2">
        <v>39.083333333333336</v>
      </c>
      <c r="BH2">
        <v>58</v>
      </c>
      <c r="BI2">
        <v>17</v>
      </c>
      <c r="BJ2">
        <v>20</v>
      </c>
      <c r="BK2">
        <v>54.5</v>
      </c>
      <c r="BL2">
        <f t="shared" ref="BL2:BL11" si="0">AVERAGE(AV2:BK2)</f>
        <v>33.436511752136752</v>
      </c>
    </row>
    <row r="3" spans="1:64" x14ac:dyDescent="0.25">
      <c r="A3">
        <v>1</v>
      </c>
      <c r="B3">
        <v>62</v>
      </c>
      <c r="C3">
        <v>1</v>
      </c>
      <c r="D3">
        <v>54</v>
      </c>
      <c r="E3">
        <v>1</v>
      </c>
      <c r="F3">
        <v>54</v>
      </c>
      <c r="G3">
        <v>1</v>
      </c>
      <c r="H3">
        <v>19</v>
      </c>
      <c r="I3">
        <v>1</v>
      </c>
      <c r="J3">
        <v>65</v>
      </c>
      <c r="K3">
        <v>1</v>
      </c>
      <c r="L3">
        <v>15</v>
      </c>
      <c r="M3">
        <v>1</v>
      </c>
      <c r="N3">
        <v>30</v>
      </c>
      <c r="O3">
        <v>1</v>
      </c>
      <c r="P3">
        <v>68</v>
      </c>
      <c r="Q3">
        <v>1</v>
      </c>
      <c r="R3">
        <v>86</v>
      </c>
      <c r="S3">
        <v>1</v>
      </c>
      <c r="T3">
        <v>68</v>
      </c>
      <c r="U3">
        <v>1</v>
      </c>
      <c r="V3">
        <v>85</v>
      </c>
      <c r="W3">
        <v>2</v>
      </c>
      <c r="X3">
        <v>6</v>
      </c>
      <c r="Y3">
        <v>2</v>
      </c>
      <c r="Z3">
        <v>76</v>
      </c>
      <c r="AA3">
        <v>1</v>
      </c>
      <c r="AB3">
        <v>93</v>
      </c>
      <c r="AC3">
        <v>1</v>
      </c>
      <c r="AD3">
        <v>74</v>
      </c>
      <c r="AE3">
        <v>1</v>
      </c>
      <c r="AF3">
        <v>92</v>
      </c>
      <c r="AU3" s="15">
        <v>20</v>
      </c>
      <c r="AV3">
        <v>28</v>
      </c>
      <c r="AW3">
        <v>55</v>
      </c>
      <c r="AX3">
        <v>65.75</v>
      </c>
      <c r="AY3">
        <v>3.6666666666666665</v>
      </c>
      <c r="AZ3">
        <v>30.6</v>
      </c>
      <c r="BB3">
        <v>23.833333333333332</v>
      </c>
      <c r="BC3">
        <v>45</v>
      </c>
      <c r="BD3">
        <v>25</v>
      </c>
      <c r="BE3">
        <v>26</v>
      </c>
      <c r="BF3">
        <v>25</v>
      </c>
      <c r="BG3">
        <v>29.666666666666668</v>
      </c>
      <c r="BH3">
        <v>43.75</v>
      </c>
      <c r="BI3">
        <v>46.25</v>
      </c>
      <c r="BJ3">
        <v>64</v>
      </c>
      <c r="BK3">
        <v>49</v>
      </c>
      <c r="BL3">
        <f t="shared" si="0"/>
        <v>37.367777777777775</v>
      </c>
    </row>
    <row r="4" spans="1:64" x14ac:dyDescent="0.25">
      <c r="A4">
        <v>1</v>
      </c>
      <c r="B4">
        <v>82</v>
      </c>
      <c r="C4">
        <v>1</v>
      </c>
      <c r="D4">
        <v>55</v>
      </c>
      <c r="E4">
        <v>1</v>
      </c>
      <c r="F4">
        <v>94</v>
      </c>
      <c r="G4">
        <v>1</v>
      </c>
      <c r="H4">
        <v>92</v>
      </c>
      <c r="I4">
        <v>1</v>
      </c>
      <c r="J4">
        <v>67</v>
      </c>
      <c r="K4">
        <v>1</v>
      </c>
      <c r="L4">
        <v>21</v>
      </c>
      <c r="M4">
        <v>1</v>
      </c>
      <c r="N4">
        <v>59</v>
      </c>
      <c r="O4">
        <v>2</v>
      </c>
      <c r="P4">
        <v>73</v>
      </c>
      <c r="Q4">
        <v>1</v>
      </c>
      <c r="R4">
        <v>87</v>
      </c>
      <c r="S4">
        <v>1</v>
      </c>
      <c r="T4">
        <v>71</v>
      </c>
      <c r="U4">
        <v>1</v>
      </c>
      <c r="V4">
        <v>86</v>
      </c>
      <c r="W4">
        <v>2</v>
      </c>
      <c r="X4">
        <v>56</v>
      </c>
      <c r="Y4">
        <v>2</v>
      </c>
      <c r="Z4">
        <v>78</v>
      </c>
      <c r="AA4">
        <v>1</v>
      </c>
      <c r="AB4">
        <v>98</v>
      </c>
      <c r="AC4">
        <v>1</v>
      </c>
      <c r="AD4">
        <v>81</v>
      </c>
      <c r="AE4">
        <v>2</v>
      </c>
      <c r="AF4">
        <v>24</v>
      </c>
      <c r="AU4" s="15">
        <v>30</v>
      </c>
      <c r="AV4">
        <v>27.75</v>
      </c>
      <c r="AW4">
        <v>16</v>
      </c>
      <c r="AX4">
        <v>49</v>
      </c>
      <c r="AY4">
        <v>29.5</v>
      </c>
      <c r="AZ4">
        <v>38.25</v>
      </c>
      <c r="BA4">
        <v>5</v>
      </c>
      <c r="BB4">
        <v>20.555555555555557</v>
      </c>
      <c r="BC4">
        <v>24.375</v>
      </c>
      <c r="BD4">
        <v>30.714285714285715</v>
      </c>
      <c r="BE4">
        <v>62.75</v>
      </c>
      <c r="BF4">
        <v>34.5</v>
      </c>
      <c r="BG4">
        <v>32.5</v>
      </c>
      <c r="BH4">
        <v>24.6</v>
      </c>
      <c r="BI4">
        <v>39.5</v>
      </c>
      <c r="BJ4">
        <v>41.5</v>
      </c>
      <c r="BK4">
        <v>51.166666666666664</v>
      </c>
      <c r="BL4">
        <f t="shared" si="0"/>
        <v>32.978844246031748</v>
      </c>
    </row>
    <row r="5" spans="1:64" x14ac:dyDescent="0.25">
      <c r="A5">
        <v>1</v>
      </c>
      <c r="B5">
        <v>84</v>
      </c>
      <c r="C5">
        <v>1</v>
      </c>
      <c r="D5">
        <v>62</v>
      </c>
      <c r="E5">
        <v>2</v>
      </c>
      <c r="F5">
        <v>13</v>
      </c>
      <c r="G5">
        <v>1</v>
      </c>
      <c r="H5">
        <v>99</v>
      </c>
      <c r="I5">
        <v>1</v>
      </c>
      <c r="J5">
        <v>83</v>
      </c>
      <c r="K5">
        <v>1</v>
      </c>
      <c r="L5">
        <v>35</v>
      </c>
      <c r="M5">
        <v>2</v>
      </c>
      <c r="N5">
        <v>49</v>
      </c>
      <c r="O5">
        <v>3</v>
      </c>
      <c r="P5">
        <v>26</v>
      </c>
      <c r="Q5">
        <v>2</v>
      </c>
      <c r="R5">
        <v>14</v>
      </c>
      <c r="S5">
        <v>1</v>
      </c>
      <c r="T5">
        <v>74</v>
      </c>
      <c r="U5">
        <v>1</v>
      </c>
      <c r="V5">
        <v>87</v>
      </c>
      <c r="W5">
        <v>2</v>
      </c>
      <c r="X5">
        <v>74</v>
      </c>
      <c r="Y5">
        <v>2</v>
      </c>
      <c r="Z5">
        <v>81</v>
      </c>
      <c r="AA5">
        <v>1</v>
      </c>
      <c r="AB5">
        <v>98</v>
      </c>
      <c r="AC5">
        <v>2</v>
      </c>
      <c r="AD5">
        <v>64</v>
      </c>
      <c r="AE5">
        <v>2</v>
      </c>
      <c r="AF5">
        <v>75</v>
      </c>
      <c r="AU5" s="15">
        <v>40</v>
      </c>
      <c r="AV5">
        <v>1</v>
      </c>
      <c r="AW5">
        <v>36</v>
      </c>
      <c r="AX5">
        <v>26.285714285714285</v>
      </c>
      <c r="AY5">
        <v>30.25</v>
      </c>
      <c r="AZ5">
        <v>26.25</v>
      </c>
      <c r="BA5">
        <v>41.2</v>
      </c>
      <c r="BB5">
        <v>17</v>
      </c>
      <c r="BC5">
        <v>30.666666666666668</v>
      </c>
      <c r="BD5">
        <v>37.6</v>
      </c>
      <c r="BE5">
        <v>15.8</v>
      </c>
      <c r="BF5">
        <v>34</v>
      </c>
      <c r="BG5">
        <v>22.153846153846153</v>
      </c>
      <c r="BH5">
        <v>28.625</v>
      </c>
      <c r="BI5">
        <v>31.75</v>
      </c>
      <c r="BK5">
        <v>38.571428571428569</v>
      </c>
      <c r="BL5">
        <f t="shared" si="0"/>
        <v>27.810177045177042</v>
      </c>
    </row>
    <row r="6" spans="1:64" x14ac:dyDescent="0.25">
      <c r="A6">
        <v>1</v>
      </c>
      <c r="B6">
        <v>90</v>
      </c>
      <c r="C6">
        <v>2</v>
      </c>
      <c r="D6">
        <v>40</v>
      </c>
      <c r="E6">
        <v>2</v>
      </c>
      <c r="F6">
        <v>29</v>
      </c>
      <c r="G6">
        <v>2</v>
      </c>
      <c r="H6">
        <v>84</v>
      </c>
      <c r="I6">
        <v>1</v>
      </c>
      <c r="J6">
        <v>87</v>
      </c>
      <c r="K6">
        <v>1</v>
      </c>
      <c r="L6">
        <v>46</v>
      </c>
      <c r="M6">
        <v>2</v>
      </c>
      <c r="N6">
        <v>65</v>
      </c>
      <c r="O6">
        <v>3</v>
      </c>
      <c r="P6">
        <v>80</v>
      </c>
      <c r="Q6">
        <v>2</v>
      </c>
      <c r="R6">
        <v>29</v>
      </c>
      <c r="S6">
        <v>1</v>
      </c>
      <c r="T6">
        <v>86</v>
      </c>
      <c r="U6">
        <v>1</v>
      </c>
      <c r="V6">
        <v>91</v>
      </c>
      <c r="W6">
        <v>3</v>
      </c>
      <c r="X6">
        <v>81</v>
      </c>
      <c r="Y6">
        <v>2</v>
      </c>
      <c r="Z6">
        <v>84</v>
      </c>
      <c r="AA6">
        <v>1</v>
      </c>
      <c r="AB6">
        <v>98</v>
      </c>
      <c r="AC6">
        <v>2</v>
      </c>
      <c r="AD6">
        <v>74</v>
      </c>
      <c r="AE6">
        <v>2</v>
      </c>
      <c r="AF6">
        <v>79</v>
      </c>
      <c r="AU6" s="15">
        <v>50</v>
      </c>
      <c r="AV6">
        <v>34.200000000000003</v>
      </c>
      <c r="AW6">
        <v>31.166666666666668</v>
      </c>
      <c r="AX6">
        <v>39.833333333333336</v>
      </c>
      <c r="AY6">
        <v>16</v>
      </c>
      <c r="AZ6">
        <v>33</v>
      </c>
      <c r="BA6">
        <v>27</v>
      </c>
      <c r="BB6">
        <v>26</v>
      </c>
      <c r="BC6">
        <v>31.357142857142858</v>
      </c>
      <c r="BD6">
        <v>28.5</v>
      </c>
      <c r="BE6">
        <v>20</v>
      </c>
      <c r="BF6">
        <v>40.5</v>
      </c>
      <c r="BG6">
        <v>32.111111111111114</v>
      </c>
      <c r="BH6">
        <v>32.142857142857146</v>
      </c>
      <c r="BI6">
        <v>16</v>
      </c>
      <c r="BK6">
        <v>44.8</v>
      </c>
      <c r="BL6">
        <f t="shared" si="0"/>
        <v>30.174074074074081</v>
      </c>
    </row>
    <row r="7" spans="1:64" x14ac:dyDescent="0.25">
      <c r="A7">
        <v>1</v>
      </c>
      <c r="B7">
        <v>94</v>
      </c>
      <c r="C7">
        <v>2</v>
      </c>
      <c r="D7">
        <v>66</v>
      </c>
      <c r="E7">
        <v>2</v>
      </c>
      <c r="F7">
        <v>56</v>
      </c>
      <c r="G7">
        <v>2</v>
      </c>
      <c r="H7">
        <v>93</v>
      </c>
      <c r="I7">
        <v>2</v>
      </c>
      <c r="J7">
        <v>44</v>
      </c>
      <c r="K7">
        <v>1</v>
      </c>
      <c r="L7">
        <v>72</v>
      </c>
      <c r="M7">
        <v>2</v>
      </c>
      <c r="N7">
        <v>78</v>
      </c>
      <c r="O7">
        <v>3</v>
      </c>
      <c r="P7">
        <v>84</v>
      </c>
      <c r="Q7">
        <v>2</v>
      </c>
      <c r="R7">
        <v>85</v>
      </c>
      <c r="S7">
        <v>1</v>
      </c>
      <c r="T7">
        <v>89</v>
      </c>
      <c r="U7">
        <v>1</v>
      </c>
      <c r="V7">
        <v>92</v>
      </c>
      <c r="W7">
        <v>4</v>
      </c>
      <c r="X7">
        <v>29</v>
      </c>
      <c r="Y7">
        <v>2</v>
      </c>
      <c r="Z7">
        <v>92</v>
      </c>
      <c r="AA7">
        <v>2</v>
      </c>
      <c r="AB7">
        <v>87</v>
      </c>
      <c r="AC7">
        <v>2</v>
      </c>
      <c r="AD7">
        <v>79</v>
      </c>
      <c r="AE7">
        <v>2</v>
      </c>
      <c r="AF7">
        <v>88</v>
      </c>
      <c r="AU7" s="15">
        <v>60</v>
      </c>
      <c r="AV7">
        <v>16.2</v>
      </c>
      <c r="AW7">
        <v>42</v>
      </c>
      <c r="AX7">
        <v>19.666666666666668</v>
      </c>
      <c r="AY7">
        <v>96</v>
      </c>
      <c r="AZ7">
        <v>27</v>
      </c>
      <c r="BA7">
        <v>34</v>
      </c>
      <c r="BB7">
        <v>20.375</v>
      </c>
      <c r="BC7">
        <v>33.888888888888886</v>
      </c>
      <c r="BD7">
        <v>33.799999999999997</v>
      </c>
      <c r="BE7">
        <v>24.5</v>
      </c>
      <c r="BF7">
        <v>46</v>
      </c>
      <c r="BG7">
        <v>25.333333333333332</v>
      </c>
      <c r="BH7">
        <v>56</v>
      </c>
      <c r="BI7">
        <v>46.857142857142854</v>
      </c>
      <c r="BJ7">
        <v>43</v>
      </c>
      <c r="BK7">
        <v>55.25</v>
      </c>
      <c r="BL7">
        <f t="shared" si="0"/>
        <v>38.741939484126988</v>
      </c>
    </row>
    <row r="8" spans="1:64" x14ac:dyDescent="0.25">
      <c r="A8">
        <v>2</v>
      </c>
      <c r="B8">
        <v>66</v>
      </c>
      <c r="C8">
        <v>2</v>
      </c>
      <c r="D8">
        <v>69</v>
      </c>
      <c r="E8">
        <v>2</v>
      </c>
      <c r="F8">
        <v>92</v>
      </c>
      <c r="G8">
        <v>2</v>
      </c>
      <c r="H8">
        <v>96</v>
      </c>
      <c r="I8">
        <v>2</v>
      </c>
      <c r="J8">
        <v>58</v>
      </c>
      <c r="K8">
        <v>1</v>
      </c>
      <c r="L8">
        <v>72</v>
      </c>
      <c r="M8">
        <v>3</v>
      </c>
      <c r="N8">
        <v>18</v>
      </c>
      <c r="O8">
        <v>3</v>
      </c>
      <c r="P8">
        <v>84</v>
      </c>
      <c r="Q8">
        <v>2</v>
      </c>
      <c r="R8">
        <v>88</v>
      </c>
      <c r="S8">
        <v>1</v>
      </c>
      <c r="T8">
        <v>90</v>
      </c>
      <c r="U8">
        <v>2</v>
      </c>
      <c r="V8">
        <v>76</v>
      </c>
      <c r="W8">
        <v>5</v>
      </c>
      <c r="X8">
        <v>14</v>
      </c>
      <c r="Y8">
        <v>3</v>
      </c>
      <c r="Z8">
        <v>68</v>
      </c>
      <c r="AA8">
        <v>2</v>
      </c>
      <c r="AB8">
        <v>94</v>
      </c>
      <c r="AC8">
        <v>2</v>
      </c>
      <c r="AD8">
        <v>80</v>
      </c>
      <c r="AE8">
        <v>2</v>
      </c>
      <c r="AF8">
        <v>99</v>
      </c>
      <c r="AU8" s="15">
        <v>70</v>
      </c>
      <c r="AV8">
        <v>50</v>
      </c>
      <c r="AX8">
        <v>37.428571428571431</v>
      </c>
      <c r="AY8">
        <v>66</v>
      </c>
      <c r="AZ8">
        <v>37.4</v>
      </c>
      <c r="BA8">
        <v>61</v>
      </c>
      <c r="BB8">
        <v>24.4</v>
      </c>
      <c r="BC8">
        <v>46.3</v>
      </c>
      <c r="BD8">
        <v>49.333333333333336</v>
      </c>
      <c r="BE8">
        <v>42.8</v>
      </c>
      <c r="BF8">
        <v>29.333333333333332</v>
      </c>
      <c r="BG8">
        <v>28.176470588235293</v>
      </c>
      <c r="BH8">
        <v>40.799999999999997</v>
      </c>
      <c r="BI8">
        <v>31.5</v>
      </c>
      <c r="BJ8">
        <v>72.5</v>
      </c>
      <c r="BK8">
        <v>48.909090909090907</v>
      </c>
      <c r="BL8">
        <f t="shared" si="0"/>
        <v>44.392053306170951</v>
      </c>
    </row>
    <row r="9" spans="1:64" x14ac:dyDescent="0.25">
      <c r="A9">
        <v>2</v>
      </c>
      <c r="B9">
        <v>71</v>
      </c>
      <c r="C9">
        <v>2</v>
      </c>
      <c r="D9">
        <v>70</v>
      </c>
      <c r="E9">
        <v>2</v>
      </c>
      <c r="F9">
        <v>94</v>
      </c>
      <c r="G9">
        <v>3</v>
      </c>
      <c r="H9">
        <v>97</v>
      </c>
      <c r="I9">
        <v>2</v>
      </c>
      <c r="J9">
        <v>67</v>
      </c>
      <c r="K9">
        <v>1</v>
      </c>
      <c r="L9">
        <v>74</v>
      </c>
      <c r="M9">
        <v>3</v>
      </c>
      <c r="N9">
        <v>68</v>
      </c>
      <c r="O9">
        <v>4</v>
      </c>
      <c r="P9">
        <v>36</v>
      </c>
      <c r="Q9">
        <v>3</v>
      </c>
      <c r="R9">
        <v>32</v>
      </c>
      <c r="S9">
        <v>1</v>
      </c>
      <c r="T9">
        <v>91</v>
      </c>
      <c r="U9">
        <v>2</v>
      </c>
      <c r="V9">
        <v>82</v>
      </c>
      <c r="W9">
        <v>5</v>
      </c>
      <c r="X9">
        <v>71</v>
      </c>
      <c r="Y9">
        <v>3</v>
      </c>
      <c r="Z9">
        <v>74</v>
      </c>
      <c r="AA9">
        <v>2</v>
      </c>
      <c r="AB9">
        <v>99</v>
      </c>
      <c r="AC9">
        <v>2</v>
      </c>
      <c r="AD9">
        <v>82</v>
      </c>
      <c r="AE9">
        <v>3</v>
      </c>
      <c r="AF9">
        <v>92</v>
      </c>
      <c r="AU9" s="15">
        <v>80</v>
      </c>
      <c r="AV9">
        <v>40.799999999999997</v>
      </c>
      <c r="AW9">
        <v>32.888888888888886</v>
      </c>
      <c r="AX9">
        <v>31.153846153846153</v>
      </c>
      <c r="AY9">
        <v>40.333333333333336</v>
      </c>
      <c r="AZ9">
        <v>34</v>
      </c>
      <c r="BA9">
        <v>49.8</v>
      </c>
      <c r="BB9">
        <v>31.25</v>
      </c>
      <c r="BC9">
        <v>35.857142857142854</v>
      </c>
      <c r="BD9">
        <v>47.111111111111114</v>
      </c>
      <c r="BE9">
        <v>53.428571428571431</v>
      </c>
      <c r="BF9">
        <v>11.5</v>
      </c>
      <c r="BG9">
        <v>39.857142857142854</v>
      </c>
      <c r="BH9">
        <v>56.636363636363633</v>
      </c>
      <c r="BI9">
        <v>37.625</v>
      </c>
      <c r="BJ9">
        <v>65.777777777777771</v>
      </c>
      <c r="BK9">
        <v>63.714285714285715</v>
      </c>
      <c r="BL9">
        <f t="shared" si="0"/>
        <v>41.983341484903981</v>
      </c>
    </row>
    <row r="10" spans="1:64" x14ac:dyDescent="0.25">
      <c r="A10">
        <v>2</v>
      </c>
      <c r="B10">
        <v>73</v>
      </c>
      <c r="C10">
        <v>2</v>
      </c>
      <c r="D10">
        <v>74</v>
      </c>
      <c r="E10">
        <v>2</v>
      </c>
      <c r="F10">
        <v>94</v>
      </c>
      <c r="G10">
        <v>3</v>
      </c>
      <c r="H10">
        <v>99</v>
      </c>
      <c r="I10">
        <v>2</v>
      </c>
      <c r="J10">
        <v>68</v>
      </c>
      <c r="K10">
        <v>1</v>
      </c>
      <c r="L10">
        <v>79</v>
      </c>
      <c r="M10">
        <v>5</v>
      </c>
      <c r="N10">
        <v>36</v>
      </c>
      <c r="O10">
        <v>5</v>
      </c>
      <c r="P10">
        <v>82</v>
      </c>
      <c r="Q10">
        <v>3</v>
      </c>
      <c r="R10">
        <v>36</v>
      </c>
      <c r="S10">
        <v>1</v>
      </c>
      <c r="T10">
        <v>93</v>
      </c>
      <c r="U10">
        <v>2</v>
      </c>
      <c r="V10">
        <v>84</v>
      </c>
      <c r="W10">
        <v>6</v>
      </c>
      <c r="X10">
        <v>10</v>
      </c>
      <c r="Y10">
        <v>3</v>
      </c>
      <c r="Z10">
        <v>77</v>
      </c>
      <c r="AA10">
        <v>2</v>
      </c>
      <c r="AB10">
        <v>99</v>
      </c>
      <c r="AC10">
        <v>2</v>
      </c>
      <c r="AD10">
        <v>85</v>
      </c>
      <c r="AE10">
        <v>4</v>
      </c>
      <c r="AF10">
        <v>73</v>
      </c>
      <c r="AU10" s="15">
        <v>90</v>
      </c>
      <c r="AV10">
        <v>71.857142857142861</v>
      </c>
      <c r="AW10">
        <v>36.666666666666664</v>
      </c>
      <c r="AX10">
        <v>72.826086956521735</v>
      </c>
      <c r="AY10">
        <v>78.166666666666671</v>
      </c>
      <c r="AZ10">
        <v>57.238095238095241</v>
      </c>
      <c r="BA10">
        <v>64.75</v>
      </c>
      <c r="BB10">
        <v>25.0625</v>
      </c>
      <c r="BC10">
        <v>54.611111111111114</v>
      </c>
      <c r="BD10">
        <v>70.125</v>
      </c>
      <c r="BE10">
        <v>63.555555555555557</v>
      </c>
      <c r="BF10">
        <v>40.727272727272727</v>
      </c>
      <c r="BG10">
        <v>42.4</v>
      </c>
      <c r="BH10">
        <v>52.5</v>
      </c>
      <c r="BI10">
        <v>55.68181818181818</v>
      </c>
      <c r="BJ10">
        <v>68.310344827586206</v>
      </c>
      <c r="BK10">
        <v>65.066666666666663</v>
      </c>
      <c r="BL10">
        <f t="shared" si="0"/>
        <v>57.471557965943973</v>
      </c>
    </row>
    <row r="11" spans="1:64" x14ac:dyDescent="0.25">
      <c r="A11">
        <v>2</v>
      </c>
      <c r="B11">
        <v>74</v>
      </c>
      <c r="C11">
        <v>2</v>
      </c>
      <c r="D11">
        <v>76</v>
      </c>
      <c r="E11">
        <v>2</v>
      </c>
      <c r="F11">
        <v>96</v>
      </c>
      <c r="G11">
        <v>4</v>
      </c>
      <c r="H11">
        <v>3</v>
      </c>
      <c r="I11">
        <v>2</v>
      </c>
      <c r="J11">
        <v>68</v>
      </c>
      <c r="K11">
        <v>1</v>
      </c>
      <c r="L11">
        <v>79</v>
      </c>
      <c r="M11">
        <v>5</v>
      </c>
      <c r="N11">
        <v>54</v>
      </c>
      <c r="O11">
        <v>7</v>
      </c>
      <c r="P11">
        <v>53</v>
      </c>
      <c r="Q11">
        <v>3</v>
      </c>
      <c r="R11">
        <v>82</v>
      </c>
      <c r="S11">
        <v>1</v>
      </c>
      <c r="T11">
        <v>96</v>
      </c>
      <c r="U11">
        <v>2</v>
      </c>
      <c r="V11">
        <v>87</v>
      </c>
      <c r="W11">
        <v>6</v>
      </c>
      <c r="X11">
        <v>92</v>
      </c>
      <c r="Y11">
        <v>3</v>
      </c>
      <c r="Z11">
        <v>78</v>
      </c>
      <c r="AA11">
        <v>3</v>
      </c>
      <c r="AB11">
        <v>14</v>
      </c>
      <c r="AC11">
        <v>2</v>
      </c>
      <c r="AD11">
        <v>86</v>
      </c>
      <c r="AE11">
        <v>4</v>
      </c>
      <c r="AF11">
        <v>93</v>
      </c>
      <c r="AU11" s="15">
        <v>100</v>
      </c>
      <c r="AV11">
        <v>73.986486486486484</v>
      </c>
      <c r="AW11">
        <v>52.337837837837839</v>
      </c>
      <c r="AX11">
        <v>70.784313725490193</v>
      </c>
      <c r="AY11">
        <v>81.86440677966101</v>
      </c>
      <c r="AZ11">
        <v>66.508196721311478</v>
      </c>
      <c r="BA11">
        <v>71.629629629629633</v>
      </c>
      <c r="BB11">
        <v>41.833333333333336</v>
      </c>
      <c r="BC11">
        <v>54.227272727272727</v>
      </c>
      <c r="BD11">
        <v>62.078431372549019</v>
      </c>
      <c r="BE11">
        <v>80.246376811594203</v>
      </c>
      <c r="BF11">
        <v>74.675324675324674</v>
      </c>
      <c r="BG11">
        <v>42.76</v>
      </c>
      <c r="BH11">
        <v>66.625</v>
      </c>
      <c r="BI11">
        <v>80.806451612903231</v>
      </c>
      <c r="BJ11">
        <v>75.148648648648646</v>
      </c>
      <c r="BK11">
        <v>74.448275862068968</v>
      </c>
      <c r="BL11">
        <f t="shared" si="0"/>
        <v>66.872499139006962</v>
      </c>
    </row>
    <row r="12" spans="1:64" x14ac:dyDescent="0.25">
      <c r="A12">
        <v>2</v>
      </c>
      <c r="B12">
        <v>86</v>
      </c>
      <c r="C12">
        <v>3</v>
      </c>
      <c r="D12">
        <v>31</v>
      </c>
      <c r="E12">
        <v>3</v>
      </c>
      <c r="F12">
        <v>14</v>
      </c>
      <c r="G12">
        <v>4</v>
      </c>
      <c r="H12">
        <v>82</v>
      </c>
      <c r="I12">
        <v>2</v>
      </c>
      <c r="J12">
        <v>71</v>
      </c>
      <c r="K12">
        <v>1</v>
      </c>
      <c r="L12">
        <v>84</v>
      </c>
      <c r="M12">
        <v>6</v>
      </c>
      <c r="N12">
        <v>46</v>
      </c>
      <c r="O12">
        <v>7</v>
      </c>
      <c r="P12">
        <v>69</v>
      </c>
      <c r="Q12">
        <v>3</v>
      </c>
      <c r="R12">
        <v>84</v>
      </c>
      <c r="S12">
        <v>1</v>
      </c>
      <c r="T12">
        <v>98</v>
      </c>
      <c r="U12">
        <v>2</v>
      </c>
      <c r="V12">
        <v>88</v>
      </c>
      <c r="W12">
        <v>7</v>
      </c>
      <c r="X12">
        <v>25</v>
      </c>
      <c r="Y12">
        <v>4</v>
      </c>
      <c r="Z12">
        <v>63</v>
      </c>
      <c r="AA12">
        <v>3</v>
      </c>
      <c r="AB12">
        <v>62</v>
      </c>
      <c r="AC12">
        <v>2</v>
      </c>
      <c r="AD12">
        <v>86</v>
      </c>
      <c r="AE12">
        <v>5</v>
      </c>
      <c r="AF12">
        <v>81</v>
      </c>
    </row>
    <row r="13" spans="1:64" x14ac:dyDescent="0.25">
      <c r="A13">
        <v>2</v>
      </c>
      <c r="B13">
        <v>86</v>
      </c>
      <c r="C13">
        <v>3</v>
      </c>
      <c r="D13">
        <v>40</v>
      </c>
      <c r="E13">
        <v>3</v>
      </c>
      <c r="F13">
        <v>80</v>
      </c>
      <c r="G13">
        <v>4</v>
      </c>
      <c r="H13">
        <v>88</v>
      </c>
      <c r="I13">
        <v>2</v>
      </c>
      <c r="J13">
        <v>76</v>
      </c>
      <c r="K13">
        <v>1</v>
      </c>
      <c r="L13">
        <v>84</v>
      </c>
      <c r="M13">
        <v>6</v>
      </c>
      <c r="N13">
        <v>57</v>
      </c>
      <c r="O13">
        <v>7</v>
      </c>
      <c r="P13">
        <v>86</v>
      </c>
      <c r="Q13">
        <v>3</v>
      </c>
      <c r="R13">
        <v>88</v>
      </c>
      <c r="S13">
        <v>2</v>
      </c>
      <c r="T13">
        <v>66</v>
      </c>
      <c r="U13">
        <v>2</v>
      </c>
      <c r="V13">
        <v>88</v>
      </c>
      <c r="W13">
        <v>7</v>
      </c>
      <c r="X13">
        <v>43</v>
      </c>
      <c r="Y13">
        <v>5</v>
      </c>
      <c r="Z13">
        <v>55</v>
      </c>
      <c r="AA13">
        <v>3</v>
      </c>
      <c r="AB13">
        <v>98</v>
      </c>
      <c r="AC13">
        <v>2</v>
      </c>
      <c r="AD13">
        <v>86</v>
      </c>
      <c r="AE13">
        <v>5</v>
      </c>
      <c r="AF13">
        <v>84</v>
      </c>
    </row>
    <row r="14" spans="1:64" x14ac:dyDescent="0.25">
      <c r="A14">
        <v>2</v>
      </c>
      <c r="B14">
        <v>89</v>
      </c>
      <c r="C14">
        <v>3</v>
      </c>
      <c r="D14">
        <v>55</v>
      </c>
      <c r="E14">
        <v>3</v>
      </c>
      <c r="F14">
        <v>91</v>
      </c>
      <c r="G14">
        <v>4</v>
      </c>
      <c r="H14">
        <v>90</v>
      </c>
      <c r="I14">
        <v>2</v>
      </c>
      <c r="J14">
        <v>80</v>
      </c>
      <c r="K14">
        <v>2</v>
      </c>
      <c r="L14">
        <v>76</v>
      </c>
      <c r="M14">
        <v>7</v>
      </c>
      <c r="N14">
        <v>30</v>
      </c>
      <c r="O14">
        <v>8</v>
      </c>
      <c r="P14">
        <v>32</v>
      </c>
      <c r="Q14">
        <v>4</v>
      </c>
      <c r="R14">
        <v>9</v>
      </c>
      <c r="S14">
        <v>2</v>
      </c>
      <c r="T14">
        <v>88</v>
      </c>
      <c r="U14">
        <v>3</v>
      </c>
      <c r="V14">
        <v>59</v>
      </c>
      <c r="W14">
        <v>7</v>
      </c>
      <c r="X14">
        <v>46</v>
      </c>
      <c r="Y14">
        <v>5</v>
      </c>
      <c r="Z14">
        <v>63</v>
      </c>
      <c r="AA14">
        <v>3</v>
      </c>
      <c r="AB14">
        <v>100</v>
      </c>
      <c r="AC14">
        <v>2</v>
      </c>
      <c r="AD14">
        <v>97</v>
      </c>
      <c r="AE14">
        <v>5</v>
      </c>
      <c r="AF14">
        <v>85</v>
      </c>
    </row>
    <row r="15" spans="1:64" x14ac:dyDescent="0.25">
      <c r="A15">
        <v>3</v>
      </c>
      <c r="B15">
        <v>35</v>
      </c>
      <c r="C15">
        <v>3</v>
      </c>
      <c r="D15">
        <v>60</v>
      </c>
      <c r="E15">
        <v>3</v>
      </c>
      <c r="F15">
        <v>96</v>
      </c>
      <c r="G15">
        <v>4</v>
      </c>
      <c r="H15">
        <v>95</v>
      </c>
      <c r="I15">
        <v>2</v>
      </c>
      <c r="J15">
        <v>87</v>
      </c>
      <c r="K15">
        <v>2</v>
      </c>
      <c r="L15">
        <v>76</v>
      </c>
      <c r="M15">
        <v>7</v>
      </c>
      <c r="N15">
        <v>56</v>
      </c>
      <c r="O15">
        <v>8</v>
      </c>
      <c r="P15">
        <v>70</v>
      </c>
      <c r="Q15">
        <v>4</v>
      </c>
      <c r="R15">
        <v>67</v>
      </c>
      <c r="S15">
        <v>2</v>
      </c>
      <c r="T15">
        <v>89</v>
      </c>
      <c r="U15">
        <v>3</v>
      </c>
      <c r="V15">
        <v>70</v>
      </c>
      <c r="W15">
        <v>9</v>
      </c>
      <c r="X15">
        <v>7</v>
      </c>
      <c r="Y15">
        <v>5</v>
      </c>
      <c r="Z15">
        <v>75</v>
      </c>
      <c r="AA15">
        <v>4</v>
      </c>
      <c r="AB15">
        <v>24</v>
      </c>
      <c r="AC15">
        <v>3</v>
      </c>
      <c r="AD15">
        <v>22</v>
      </c>
      <c r="AE15">
        <v>7</v>
      </c>
      <c r="AF15">
        <v>37</v>
      </c>
    </row>
    <row r="16" spans="1:64" x14ac:dyDescent="0.25">
      <c r="A16">
        <v>3</v>
      </c>
      <c r="B16">
        <v>55</v>
      </c>
      <c r="C16">
        <v>3</v>
      </c>
      <c r="D16">
        <v>79</v>
      </c>
      <c r="E16">
        <v>3</v>
      </c>
      <c r="F16">
        <v>96</v>
      </c>
      <c r="G16">
        <v>5</v>
      </c>
      <c r="H16">
        <v>2</v>
      </c>
      <c r="I16">
        <v>3</v>
      </c>
      <c r="J16">
        <v>43</v>
      </c>
      <c r="K16">
        <v>2</v>
      </c>
      <c r="L16">
        <v>79</v>
      </c>
      <c r="M16">
        <v>8</v>
      </c>
      <c r="N16">
        <v>61</v>
      </c>
      <c r="O16">
        <v>9</v>
      </c>
      <c r="P16">
        <v>25</v>
      </c>
      <c r="Q16">
        <v>4</v>
      </c>
      <c r="R16">
        <v>82</v>
      </c>
      <c r="S16">
        <v>2</v>
      </c>
      <c r="T16">
        <v>91</v>
      </c>
      <c r="U16">
        <v>3</v>
      </c>
      <c r="V16">
        <v>72</v>
      </c>
      <c r="W16">
        <v>10</v>
      </c>
      <c r="X16">
        <v>56</v>
      </c>
      <c r="Y16">
        <v>5</v>
      </c>
      <c r="Z16">
        <v>76</v>
      </c>
      <c r="AA16">
        <v>4</v>
      </c>
      <c r="AB16">
        <v>63</v>
      </c>
      <c r="AC16">
        <v>3</v>
      </c>
      <c r="AD16">
        <v>79</v>
      </c>
      <c r="AE16">
        <v>8</v>
      </c>
      <c r="AF16">
        <v>70</v>
      </c>
    </row>
    <row r="17" spans="1:48" x14ac:dyDescent="0.25">
      <c r="A17">
        <v>3</v>
      </c>
      <c r="B17">
        <v>70</v>
      </c>
      <c r="C17">
        <v>4</v>
      </c>
      <c r="D17">
        <v>13</v>
      </c>
      <c r="E17">
        <v>3</v>
      </c>
      <c r="F17">
        <v>99</v>
      </c>
      <c r="G17">
        <v>5</v>
      </c>
      <c r="H17">
        <v>74</v>
      </c>
      <c r="I17">
        <v>3</v>
      </c>
      <c r="J17">
        <v>70</v>
      </c>
      <c r="K17">
        <v>2</v>
      </c>
      <c r="L17">
        <v>79</v>
      </c>
      <c r="M17">
        <v>8</v>
      </c>
      <c r="N17">
        <v>61</v>
      </c>
      <c r="O17">
        <v>11</v>
      </c>
      <c r="P17">
        <v>26</v>
      </c>
      <c r="Q17">
        <v>5</v>
      </c>
      <c r="R17">
        <v>24</v>
      </c>
      <c r="S17">
        <v>2</v>
      </c>
      <c r="T17">
        <v>92</v>
      </c>
      <c r="U17">
        <v>3</v>
      </c>
      <c r="V17">
        <v>80</v>
      </c>
      <c r="W17">
        <v>11</v>
      </c>
      <c r="X17">
        <v>29</v>
      </c>
      <c r="Y17">
        <v>5</v>
      </c>
      <c r="Z17">
        <v>81</v>
      </c>
      <c r="AA17">
        <v>4</v>
      </c>
      <c r="AB17">
        <v>97</v>
      </c>
      <c r="AC17">
        <v>3</v>
      </c>
      <c r="AD17">
        <v>80</v>
      </c>
      <c r="AE17">
        <v>8</v>
      </c>
      <c r="AF17">
        <v>93</v>
      </c>
    </row>
    <row r="18" spans="1:48" x14ac:dyDescent="0.25">
      <c r="A18">
        <v>3</v>
      </c>
      <c r="B18">
        <v>78</v>
      </c>
      <c r="C18">
        <v>4</v>
      </c>
      <c r="D18">
        <v>65</v>
      </c>
      <c r="E18">
        <v>4</v>
      </c>
      <c r="F18">
        <v>7</v>
      </c>
      <c r="G18">
        <v>5</v>
      </c>
      <c r="H18">
        <v>88</v>
      </c>
      <c r="I18">
        <v>3</v>
      </c>
      <c r="J18">
        <v>80</v>
      </c>
      <c r="K18">
        <v>2</v>
      </c>
      <c r="L18">
        <v>83</v>
      </c>
      <c r="M18">
        <v>9</v>
      </c>
      <c r="N18">
        <v>14</v>
      </c>
      <c r="O18">
        <v>12</v>
      </c>
      <c r="P18">
        <v>17</v>
      </c>
      <c r="Q18">
        <v>5</v>
      </c>
      <c r="R18">
        <v>29</v>
      </c>
      <c r="S18">
        <v>2</v>
      </c>
      <c r="T18">
        <v>95</v>
      </c>
      <c r="U18">
        <v>3</v>
      </c>
      <c r="V18">
        <v>84</v>
      </c>
      <c r="W18">
        <v>11</v>
      </c>
      <c r="X18">
        <v>33</v>
      </c>
      <c r="Y18">
        <v>5</v>
      </c>
      <c r="Z18">
        <v>83</v>
      </c>
      <c r="AA18">
        <v>4</v>
      </c>
      <c r="AB18">
        <v>98</v>
      </c>
      <c r="AC18">
        <v>3</v>
      </c>
      <c r="AD18">
        <v>85</v>
      </c>
      <c r="AE18">
        <v>9</v>
      </c>
      <c r="AF18">
        <v>87</v>
      </c>
    </row>
    <row r="19" spans="1:48" x14ac:dyDescent="0.25">
      <c r="A19">
        <v>3</v>
      </c>
      <c r="B19">
        <v>84</v>
      </c>
      <c r="C19">
        <v>4</v>
      </c>
      <c r="D19">
        <v>70</v>
      </c>
      <c r="E19">
        <v>4</v>
      </c>
      <c r="F19">
        <v>82</v>
      </c>
      <c r="G19">
        <v>5</v>
      </c>
      <c r="H19">
        <v>92</v>
      </c>
      <c r="I19">
        <v>3</v>
      </c>
      <c r="J19">
        <v>80</v>
      </c>
      <c r="K19">
        <v>2</v>
      </c>
      <c r="L19">
        <v>88</v>
      </c>
      <c r="M19">
        <v>10</v>
      </c>
      <c r="N19">
        <v>41</v>
      </c>
      <c r="O19">
        <v>12</v>
      </c>
      <c r="P19">
        <v>74</v>
      </c>
      <c r="Q19">
        <v>5</v>
      </c>
      <c r="R19">
        <v>74</v>
      </c>
      <c r="S19">
        <v>2</v>
      </c>
      <c r="T19">
        <v>96</v>
      </c>
      <c r="U19">
        <v>3</v>
      </c>
      <c r="V19">
        <v>92</v>
      </c>
      <c r="W19">
        <v>13</v>
      </c>
      <c r="X19">
        <v>17</v>
      </c>
      <c r="Y19">
        <v>6</v>
      </c>
      <c r="Z19">
        <v>11</v>
      </c>
      <c r="AA19">
        <v>4</v>
      </c>
      <c r="AB19">
        <v>98</v>
      </c>
      <c r="AC19">
        <v>4</v>
      </c>
      <c r="AD19">
        <v>69</v>
      </c>
      <c r="AE19">
        <v>10</v>
      </c>
      <c r="AF19">
        <v>77</v>
      </c>
    </row>
    <row r="20" spans="1:48" x14ac:dyDescent="0.25">
      <c r="A20">
        <v>3</v>
      </c>
      <c r="B20">
        <v>88</v>
      </c>
      <c r="C20">
        <v>4</v>
      </c>
      <c r="D20">
        <v>75</v>
      </c>
      <c r="E20">
        <v>4</v>
      </c>
      <c r="F20">
        <v>94</v>
      </c>
      <c r="G20">
        <v>5</v>
      </c>
      <c r="H20">
        <v>93</v>
      </c>
      <c r="I20">
        <v>4</v>
      </c>
      <c r="J20">
        <v>64</v>
      </c>
      <c r="K20">
        <v>2</v>
      </c>
      <c r="L20">
        <v>89</v>
      </c>
      <c r="M20">
        <v>10</v>
      </c>
      <c r="N20">
        <v>62</v>
      </c>
      <c r="O20">
        <v>13</v>
      </c>
      <c r="P20">
        <v>80</v>
      </c>
      <c r="Q20">
        <v>5</v>
      </c>
      <c r="R20">
        <v>78</v>
      </c>
      <c r="S20">
        <v>2</v>
      </c>
      <c r="T20">
        <v>97</v>
      </c>
      <c r="U20">
        <v>4</v>
      </c>
      <c r="V20">
        <v>25</v>
      </c>
      <c r="W20">
        <v>13</v>
      </c>
      <c r="X20">
        <v>76</v>
      </c>
      <c r="Y20">
        <v>6</v>
      </c>
      <c r="Z20">
        <v>50</v>
      </c>
      <c r="AA20">
        <v>5</v>
      </c>
      <c r="AB20">
        <v>6</v>
      </c>
      <c r="AC20">
        <v>4</v>
      </c>
      <c r="AD20">
        <v>71</v>
      </c>
      <c r="AE20">
        <v>10</v>
      </c>
      <c r="AF20">
        <v>88</v>
      </c>
    </row>
    <row r="21" spans="1:48" x14ac:dyDescent="0.25">
      <c r="A21">
        <v>4</v>
      </c>
      <c r="B21">
        <v>85</v>
      </c>
      <c r="C21">
        <v>5</v>
      </c>
      <c r="D21">
        <v>49</v>
      </c>
      <c r="E21">
        <v>5</v>
      </c>
      <c r="F21">
        <v>4</v>
      </c>
      <c r="G21">
        <v>5</v>
      </c>
      <c r="H21">
        <v>96</v>
      </c>
      <c r="I21">
        <v>4</v>
      </c>
      <c r="J21">
        <v>64</v>
      </c>
      <c r="K21">
        <v>3</v>
      </c>
      <c r="L21">
        <v>73</v>
      </c>
      <c r="M21">
        <v>12</v>
      </c>
      <c r="N21">
        <v>18</v>
      </c>
      <c r="O21">
        <v>14</v>
      </c>
      <c r="P21">
        <v>30</v>
      </c>
      <c r="Q21">
        <v>6</v>
      </c>
      <c r="R21">
        <v>95</v>
      </c>
      <c r="S21">
        <v>2</v>
      </c>
      <c r="T21">
        <v>98</v>
      </c>
      <c r="U21">
        <v>4</v>
      </c>
      <c r="V21">
        <v>55</v>
      </c>
      <c r="W21">
        <v>15</v>
      </c>
      <c r="X21">
        <v>46</v>
      </c>
      <c r="Y21">
        <v>6</v>
      </c>
      <c r="Z21">
        <v>68</v>
      </c>
      <c r="AA21">
        <v>5</v>
      </c>
      <c r="AB21">
        <v>22</v>
      </c>
      <c r="AC21">
        <v>4</v>
      </c>
      <c r="AD21">
        <v>74</v>
      </c>
      <c r="AE21">
        <v>10</v>
      </c>
      <c r="AF21">
        <v>88</v>
      </c>
    </row>
    <row r="22" spans="1:48" x14ac:dyDescent="0.25">
      <c r="A22">
        <v>4</v>
      </c>
      <c r="B22">
        <v>85</v>
      </c>
      <c r="C22">
        <v>5</v>
      </c>
      <c r="D22">
        <v>50</v>
      </c>
      <c r="E22">
        <v>5</v>
      </c>
      <c r="F22">
        <v>68</v>
      </c>
      <c r="G22">
        <v>5</v>
      </c>
      <c r="H22">
        <v>96</v>
      </c>
      <c r="I22">
        <v>4</v>
      </c>
      <c r="J22">
        <v>94</v>
      </c>
      <c r="K22">
        <v>3</v>
      </c>
      <c r="L22">
        <v>75</v>
      </c>
      <c r="M22">
        <v>14</v>
      </c>
      <c r="N22">
        <v>26</v>
      </c>
      <c r="O22">
        <v>16</v>
      </c>
      <c r="P22">
        <v>18</v>
      </c>
      <c r="Q22">
        <v>7</v>
      </c>
      <c r="R22">
        <v>5</v>
      </c>
      <c r="S22">
        <v>3</v>
      </c>
      <c r="T22">
        <v>81</v>
      </c>
      <c r="U22">
        <v>4</v>
      </c>
      <c r="V22">
        <v>72</v>
      </c>
      <c r="W22">
        <v>16</v>
      </c>
      <c r="X22">
        <v>65</v>
      </c>
      <c r="Y22">
        <v>6</v>
      </c>
      <c r="Z22">
        <v>78</v>
      </c>
      <c r="AA22">
        <v>5</v>
      </c>
      <c r="AB22">
        <v>73</v>
      </c>
      <c r="AC22">
        <v>4</v>
      </c>
      <c r="AD22">
        <v>83</v>
      </c>
      <c r="AE22">
        <v>11</v>
      </c>
      <c r="AF22">
        <v>72</v>
      </c>
      <c r="AT22" s="15" t="s">
        <v>281</v>
      </c>
      <c r="AU22" s="15" t="s">
        <v>266</v>
      </c>
      <c r="AV22" t="s">
        <v>149</v>
      </c>
    </row>
    <row r="23" spans="1:48" x14ac:dyDescent="0.25">
      <c r="A23">
        <v>4</v>
      </c>
      <c r="B23">
        <v>88</v>
      </c>
      <c r="C23">
        <v>5</v>
      </c>
      <c r="D23">
        <v>56</v>
      </c>
      <c r="E23">
        <v>5</v>
      </c>
      <c r="F23">
        <v>88</v>
      </c>
      <c r="G23">
        <v>6</v>
      </c>
      <c r="H23">
        <v>94</v>
      </c>
      <c r="I23">
        <v>5</v>
      </c>
      <c r="J23">
        <v>57</v>
      </c>
      <c r="K23">
        <v>3</v>
      </c>
      <c r="L23">
        <v>78</v>
      </c>
      <c r="M23">
        <v>14</v>
      </c>
      <c r="N23">
        <v>32</v>
      </c>
      <c r="O23">
        <v>17</v>
      </c>
      <c r="P23">
        <v>12</v>
      </c>
      <c r="Q23">
        <v>7</v>
      </c>
      <c r="R23">
        <v>56</v>
      </c>
      <c r="S23">
        <v>3</v>
      </c>
      <c r="T23">
        <v>91</v>
      </c>
      <c r="U23">
        <v>4</v>
      </c>
      <c r="V23">
        <v>78</v>
      </c>
      <c r="W23">
        <v>16</v>
      </c>
      <c r="X23">
        <v>69</v>
      </c>
      <c r="Y23">
        <v>8</v>
      </c>
      <c r="Z23">
        <v>67</v>
      </c>
      <c r="AA23">
        <v>5</v>
      </c>
      <c r="AB23">
        <v>89</v>
      </c>
      <c r="AC23">
        <v>4</v>
      </c>
      <c r="AD23">
        <v>85</v>
      </c>
      <c r="AE23">
        <v>11</v>
      </c>
      <c r="AF23">
        <v>87</v>
      </c>
      <c r="AU23" s="15">
        <v>10</v>
      </c>
      <c r="AV23" s="21">
        <v>33.436511752136752</v>
      </c>
    </row>
    <row r="24" spans="1:48" x14ac:dyDescent="0.25">
      <c r="A24">
        <v>4</v>
      </c>
      <c r="B24">
        <v>89</v>
      </c>
      <c r="C24">
        <v>5</v>
      </c>
      <c r="D24">
        <v>62</v>
      </c>
      <c r="E24">
        <v>5</v>
      </c>
      <c r="F24">
        <v>92</v>
      </c>
      <c r="G24">
        <v>7</v>
      </c>
      <c r="H24">
        <v>61</v>
      </c>
      <c r="I24">
        <v>5</v>
      </c>
      <c r="J24">
        <v>62</v>
      </c>
      <c r="K24">
        <v>3</v>
      </c>
      <c r="L24">
        <v>81</v>
      </c>
      <c r="M24">
        <v>15</v>
      </c>
      <c r="N24">
        <v>26</v>
      </c>
      <c r="O24">
        <v>18</v>
      </c>
      <c r="P24">
        <v>61</v>
      </c>
      <c r="Q24">
        <v>8</v>
      </c>
      <c r="R24">
        <v>14</v>
      </c>
      <c r="S24">
        <v>3</v>
      </c>
      <c r="T24">
        <v>92</v>
      </c>
      <c r="U24">
        <v>4</v>
      </c>
      <c r="V24">
        <v>79</v>
      </c>
      <c r="W24">
        <v>17</v>
      </c>
      <c r="X24">
        <v>1</v>
      </c>
      <c r="Y24">
        <v>8</v>
      </c>
      <c r="Z24">
        <v>83</v>
      </c>
      <c r="AA24">
        <v>5</v>
      </c>
      <c r="AB24">
        <v>94</v>
      </c>
      <c r="AC24">
        <v>5</v>
      </c>
      <c r="AD24">
        <v>64</v>
      </c>
      <c r="AE24">
        <v>13</v>
      </c>
      <c r="AF24">
        <v>44</v>
      </c>
      <c r="AU24" s="15">
        <v>20</v>
      </c>
      <c r="AV24" s="21">
        <v>37.367777777777775</v>
      </c>
    </row>
    <row r="25" spans="1:48" x14ac:dyDescent="0.25">
      <c r="A25">
        <v>4</v>
      </c>
      <c r="B25">
        <v>94</v>
      </c>
      <c r="C25">
        <v>5</v>
      </c>
      <c r="D25">
        <v>65</v>
      </c>
      <c r="E25">
        <v>5</v>
      </c>
      <c r="F25">
        <v>94</v>
      </c>
      <c r="G25">
        <v>7</v>
      </c>
      <c r="H25">
        <v>91</v>
      </c>
      <c r="I25">
        <v>5</v>
      </c>
      <c r="J25">
        <v>71</v>
      </c>
      <c r="K25">
        <v>3</v>
      </c>
      <c r="L25">
        <v>82</v>
      </c>
      <c r="M25">
        <v>17</v>
      </c>
      <c r="N25">
        <v>2</v>
      </c>
      <c r="O25">
        <v>18</v>
      </c>
      <c r="P25">
        <v>71</v>
      </c>
      <c r="Q25">
        <v>8</v>
      </c>
      <c r="R25">
        <v>39</v>
      </c>
      <c r="S25">
        <v>3</v>
      </c>
      <c r="T25">
        <v>95</v>
      </c>
      <c r="U25">
        <v>4</v>
      </c>
      <c r="V25">
        <v>80</v>
      </c>
      <c r="W25">
        <v>17</v>
      </c>
      <c r="X25">
        <v>5</v>
      </c>
      <c r="Y25">
        <v>9</v>
      </c>
      <c r="Z25">
        <v>36</v>
      </c>
      <c r="AA25">
        <v>5</v>
      </c>
      <c r="AB25">
        <v>98</v>
      </c>
      <c r="AC25">
        <v>5</v>
      </c>
      <c r="AD25">
        <v>67</v>
      </c>
      <c r="AE25">
        <v>14</v>
      </c>
      <c r="AF25">
        <v>24</v>
      </c>
      <c r="AU25" s="15">
        <v>30</v>
      </c>
      <c r="AV25" s="21">
        <v>32.978844246031748</v>
      </c>
    </row>
    <row r="26" spans="1:48" x14ac:dyDescent="0.25">
      <c r="A26">
        <v>4</v>
      </c>
      <c r="B26">
        <v>100</v>
      </c>
      <c r="C26">
        <v>6</v>
      </c>
      <c r="D26">
        <v>17</v>
      </c>
      <c r="E26">
        <v>6</v>
      </c>
      <c r="F26">
        <v>4</v>
      </c>
      <c r="G26">
        <v>7</v>
      </c>
      <c r="H26">
        <v>93</v>
      </c>
      <c r="I26">
        <v>5</v>
      </c>
      <c r="J26">
        <v>78</v>
      </c>
      <c r="K26">
        <v>3</v>
      </c>
      <c r="L26">
        <v>85</v>
      </c>
      <c r="M26">
        <v>18</v>
      </c>
      <c r="N26">
        <v>20</v>
      </c>
      <c r="O26">
        <v>19</v>
      </c>
      <c r="P26">
        <v>70</v>
      </c>
      <c r="Q26">
        <v>8</v>
      </c>
      <c r="R26">
        <v>72</v>
      </c>
      <c r="S26">
        <v>4</v>
      </c>
      <c r="T26">
        <v>19</v>
      </c>
      <c r="U26">
        <v>4</v>
      </c>
      <c r="V26">
        <v>82</v>
      </c>
      <c r="W26">
        <v>17</v>
      </c>
      <c r="X26">
        <v>46</v>
      </c>
      <c r="Y26">
        <v>9</v>
      </c>
      <c r="Z26">
        <v>42</v>
      </c>
      <c r="AA26">
        <v>5</v>
      </c>
      <c r="AB26">
        <v>100</v>
      </c>
      <c r="AC26">
        <v>5</v>
      </c>
      <c r="AD26">
        <v>89</v>
      </c>
      <c r="AE26">
        <v>14</v>
      </c>
      <c r="AF26">
        <v>58</v>
      </c>
      <c r="AU26" s="15">
        <v>40</v>
      </c>
      <c r="AV26" s="21">
        <v>27.810177045177042</v>
      </c>
    </row>
    <row r="27" spans="1:48" x14ac:dyDescent="0.25">
      <c r="A27">
        <v>5</v>
      </c>
      <c r="B27">
        <v>56</v>
      </c>
      <c r="C27">
        <v>6</v>
      </c>
      <c r="D27">
        <v>22</v>
      </c>
      <c r="E27">
        <v>6</v>
      </c>
      <c r="F27">
        <v>94</v>
      </c>
      <c r="G27">
        <v>7</v>
      </c>
      <c r="H27">
        <v>93</v>
      </c>
      <c r="I27">
        <v>5</v>
      </c>
      <c r="J27">
        <v>83</v>
      </c>
      <c r="K27">
        <v>4</v>
      </c>
      <c r="L27">
        <v>84</v>
      </c>
      <c r="M27">
        <v>21</v>
      </c>
      <c r="N27">
        <v>25</v>
      </c>
      <c r="O27">
        <v>21</v>
      </c>
      <c r="P27">
        <v>65</v>
      </c>
      <c r="Q27">
        <v>8</v>
      </c>
      <c r="R27">
        <v>79</v>
      </c>
      <c r="S27">
        <v>4</v>
      </c>
      <c r="T27">
        <v>22</v>
      </c>
      <c r="U27">
        <v>4</v>
      </c>
      <c r="V27">
        <v>84</v>
      </c>
      <c r="W27">
        <v>21</v>
      </c>
      <c r="X27">
        <v>57</v>
      </c>
      <c r="Y27">
        <v>9</v>
      </c>
      <c r="Z27">
        <v>67</v>
      </c>
      <c r="AA27">
        <v>6</v>
      </c>
      <c r="AB27">
        <v>86</v>
      </c>
      <c r="AC27">
        <v>5</v>
      </c>
      <c r="AD27">
        <v>90</v>
      </c>
      <c r="AE27">
        <v>14</v>
      </c>
      <c r="AF27">
        <v>69</v>
      </c>
      <c r="AU27" s="15">
        <v>50</v>
      </c>
      <c r="AV27" s="21">
        <v>30.174074074074081</v>
      </c>
    </row>
    <row r="28" spans="1:48" x14ac:dyDescent="0.25">
      <c r="A28">
        <v>5</v>
      </c>
      <c r="B28">
        <v>83</v>
      </c>
      <c r="C28">
        <v>6</v>
      </c>
      <c r="D28">
        <v>36</v>
      </c>
      <c r="E28">
        <v>7</v>
      </c>
      <c r="F28">
        <v>79</v>
      </c>
      <c r="G28">
        <v>7</v>
      </c>
      <c r="H28">
        <v>95</v>
      </c>
      <c r="I28">
        <v>6</v>
      </c>
      <c r="J28">
        <v>75</v>
      </c>
      <c r="K28">
        <v>4</v>
      </c>
      <c r="L28">
        <v>87</v>
      </c>
      <c r="M28">
        <v>21</v>
      </c>
      <c r="N28">
        <v>37</v>
      </c>
      <c r="O28">
        <v>21</v>
      </c>
      <c r="P28">
        <v>78</v>
      </c>
      <c r="Q28">
        <v>8</v>
      </c>
      <c r="R28">
        <v>79</v>
      </c>
      <c r="S28">
        <v>4</v>
      </c>
      <c r="T28">
        <v>82</v>
      </c>
      <c r="U28">
        <v>4</v>
      </c>
      <c r="V28">
        <v>84</v>
      </c>
      <c r="W28">
        <v>21</v>
      </c>
      <c r="X28">
        <v>71</v>
      </c>
      <c r="Y28">
        <v>9</v>
      </c>
      <c r="Z28">
        <v>72</v>
      </c>
      <c r="AA28">
        <v>6</v>
      </c>
      <c r="AB28">
        <v>98</v>
      </c>
      <c r="AC28">
        <v>6</v>
      </c>
      <c r="AD28">
        <v>55</v>
      </c>
      <c r="AE28">
        <v>15</v>
      </c>
      <c r="AF28">
        <v>73</v>
      </c>
      <c r="AU28" s="15">
        <v>60</v>
      </c>
      <c r="AV28" s="21">
        <v>38.741939484126988</v>
      </c>
    </row>
    <row r="29" spans="1:48" x14ac:dyDescent="0.25">
      <c r="A29">
        <v>5</v>
      </c>
      <c r="B29">
        <v>89</v>
      </c>
      <c r="C29">
        <v>6</v>
      </c>
      <c r="D29">
        <v>45</v>
      </c>
      <c r="E29">
        <v>7</v>
      </c>
      <c r="F29">
        <v>91</v>
      </c>
      <c r="G29">
        <v>7</v>
      </c>
      <c r="H29">
        <v>97</v>
      </c>
      <c r="I29">
        <v>6</v>
      </c>
      <c r="J29">
        <v>84</v>
      </c>
      <c r="K29">
        <v>4</v>
      </c>
      <c r="L29">
        <v>90</v>
      </c>
      <c r="M29">
        <v>22</v>
      </c>
      <c r="N29">
        <v>30</v>
      </c>
      <c r="O29">
        <v>23</v>
      </c>
      <c r="P29">
        <v>73</v>
      </c>
      <c r="Q29">
        <v>8</v>
      </c>
      <c r="R29">
        <v>80</v>
      </c>
      <c r="S29">
        <v>4</v>
      </c>
      <c r="T29">
        <v>93</v>
      </c>
      <c r="U29">
        <v>4</v>
      </c>
      <c r="V29">
        <v>89</v>
      </c>
      <c r="W29">
        <v>25</v>
      </c>
      <c r="X29">
        <v>39</v>
      </c>
      <c r="Y29">
        <v>9</v>
      </c>
      <c r="Z29">
        <v>81</v>
      </c>
      <c r="AA29">
        <v>6</v>
      </c>
      <c r="AB29">
        <v>98</v>
      </c>
      <c r="AC29">
        <v>6</v>
      </c>
      <c r="AD29">
        <v>65</v>
      </c>
      <c r="AE29">
        <v>15</v>
      </c>
      <c r="AF29">
        <v>83</v>
      </c>
      <c r="AU29" s="15">
        <v>70</v>
      </c>
      <c r="AV29" s="21">
        <v>44.392053306170951</v>
      </c>
    </row>
    <row r="30" spans="1:48" x14ac:dyDescent="0.25">
      <c r="A30">
        <v>6</v>
      </c>
      <c r="B30">
        <v>59</v>
      </c>
      <c r="C30">
        <v>6</v>
      </c>
      <c r="D30">
        <v>58</v>
      </c>
      <c r="E30">
        <v>7</v>
      </c>
      <c r="F30">
        <v>92</v>
      </c>
      <c r="G30">
        <v>8</v>
      </c>
      <c r="H30">
        <v>94</v>
      </c>
      <c r="I30">
        <v>7</v>
      </c>
      <c r="J30">
        <v>53</v>
      </c>
      <c r="K30">
        <v>4</v>
      </c>
      <c r="L30">
        <v>90</v>
      </c>
      <c r="M30">
        <v>22</v>
      </c>
      <c r="N30">
        <v>34</v>
      </c>
      <c r="O30">
        <v>25</v>
      </c>
      <c r="P30">
        <v>18</v>
      </c>
      <c r="Q30">
        <v>10</v>
      </c>
      <c r="R30">
        <v>58</v>
      </c>
      <c r="S30">
        <v>5</v>
      </c>
      <c r="T30">
        <v>84</v>
      </c>
      <c r="U30">
        <v>4</v>
      </c>
      <c r="V30">
        <v>93</v>
      </c>
      <c r="W30">
        <v>25</v>
      </c>
      <c r="X30">
        <v>69</v>
      </c>
      <c r="Y30">
        <v>10</v>
      </c>
      <c r="Z30">
        <v>58</v>
      </c>
      <c r="AA30">
        <v>6</v>
      </c>
      <c r="AB30">
        <v>99</v>
      </c>
      <c r="AC30">
        <v>6</v>
      </c>
      <c r="AD30">
        <v>72</v>
      </c>
      <c r="AE30">
        <v>17</v>
      </c>
      <c r="AF30">
        <v>82</v>
      </c>
      <c r="AU30" s="15">
        <v>80</v>
      </c>
      <c r="AV30" s="21">
        <v>41.983341484903981</v>
      </c>
    </row>
    <row r="31" spans="1:48" x14ac:dyDescent="0.25">
      <c r="A31">
        <v>6</v>
      </c>
      <c r="B31">
        <v>85</v>
      </c>
      <c r="C31">
        <v>6</v>
      </c>
      <c r="D31">
        <v>59</v>
      </c>
      <c r="E31">
        <v>7</v>
      </c>
      <c r="F31">
        <v>93</v>
      </c>
      <c r="G31">
        <v>8</v>
      </c>
      <c r="H31">
        <v>97</v>
      </c>
      <c r="I31">
        <v>7</v>
      </c>
      <c r="J31">
        <v>58</v>
      </c>
      <c r="K31">
        <v>5</v>
      </c>
      <c r="L31">
        <v>59</v>
      </c>
      <c r="M31">
        <v>23</v>
      </c>
      <c r="N31">
        <v>12</v>
      </c>
      <c r="O31">
        <v>25</v>
      </c>
      <c r="P31">
        <v>21</v>
      </c>
      <c r="Q31">
        <v>10</v>
      </c>
      <c r="R31">
        <v>69</v>
      </c>
      <c r="S31">
        <v>5</v>
      </c>
      <c r="T31">
        <v>86</v>
      </c>
      <c r="U31">
        <v>5</v>
      </c>
      <c r="V31">
        <v>62</v>
      </c>
      <c r="W31">
        <v>26</v>
      </c>
      <c r="X31">
        <v>46</v>
      </c>
      <c r="Y31">
        <v>10</v>
      </c>
      <c r="Z31">
        <v>79</v>
      </c>
      <c r="AA31">
        <v>7</v>
      </c>
      <c r="AB31">
        <v>61</v>
      </c>
      <c r="AC31">
        <v>6</v>
      </c>
      <c r="AD31">
        <v>74</v>
      </c>
      <c r="AE31">
        <v>18</v>
      </c>
      <c r="AF31">
        <v>34</v>
      </c>
      <c r="AU31" s="15">
        <v>90</v>
      </c>
      <c r="AV31" s="21">
        <v>57.471557965943973</v>
      </c>
    </row>
    <row r="32" spans="1:48" x14ac:dyDescent="0.25">
      <c r="A32">
        <v>6</v>
      </c>
      <c r="B32">
        <v>86</v>
      </c>
      <c r="C32">
        <v>6</v>
      </c>
      <c r="D32">
        <v>68</v>
      </c>
      <c r="E32">
        <v>8</v>
      </c>
      <c r="F32">
        <v>83</v>
      </c>
      <c r="G32">
        <v>9</v>
      </c>
      <c r="H32">
        <v>77</v>
      </c>
      <c r="I32">
        <v>7</v>
      </c>
      <c r="J32">
        <v>66</v>
      </c>
      <c r="K32">
        <v>5</v>
      </c>
      <c r="L32">
        <v>64</v>
      </c>
      <c r="M32">
        <v>23</v>
      </c>
      <c r="N32">
        <v>46</v>
      </c>
      <c r="O32">
        <v>25</v>
      </c>
      <c r="P32">
        <v>72</v>
      </c>
      <c r="Q32">
        <v>10</v>
      </c>
      <c r="R32">
        <v>72</v>
      </c>
      <c r="S32">
        <v>5</v>
      </c>
      <c r="T32">
        <v>86</v>
      </c>
      <c r="U32">
        <v>5</v>
      </c>
      <c r="V32">
        <v>68</v>
      </c>
      <c r="W32">
        <v>29</v>
      </c>
      <c r="X32">
        <v>22</v>
      </c>
      <c r="Y32">
        <v>11</v>
      </c>
      <c r="Z32">
        <v>86</v>
      </c>
      <c r="AA32">
        <v>7</v>
      </c>
      <c r="AB32">
        <v>92</v>
      </c>
      <c r="AC32">
        <v>6</v>
      </c>
      <c r="AD32">
        <v>80</v>
      </c>
      <c r="AE32">
        <v>18</v>
      </c>
      <c r="AF32">
        <v>74</v>
      </c>
      <c r="AU32" s="15">
        <v>100</v>
      </c>
      <c r="AV32" s="21">
        <v>66.872499139006962</v>
      </c>
    </row>
    <row r="33" spans="1:32" x14ac:dyDescent="0.25">
      <c r="A33">
        <v>6</v>
      </c>
      <c r="B33">
        <v>92</v>
      </c>
      <c r="C33">
        <v>6</v>
      </c>
      <c r="D33">
        <v>71</v>
      </c>
      <c r="E33">
        <v>9</v>
      </c>
      <c r="F33">
        <v>4</v>
      </c>
      <c r="G33">
        <v>9</v>
      </c>
      <c r="H33">
        <v>87</v>
      </c>
      <c r="I33">
        <v>7</v>
      </c>
      <c r="J33">
        <v>84</v>
      </c>
      <c r="K33">
        <v>5</v>
      </c>
      <c r="L33">
        <v>80</v>
      </c>
      <c r="M33">
        <v>23</v>
      </c>
      <c r="N33">
        <v>59</v>
      </c>
      <c r="O33">
        <v>26</v>
      </c>
      <c r="P33">
        <v>70</v>
      </c>
      <c r="Q33">
        <v>10</v>
      </c>
      <c r="R33">
        <v>73</v>
      </c>
      <c r="S33">
        <v>5</v>
      </c>
      <c r="T33">
        <v>86</v>
      </c>
      <c r="U33">
        <v>5</v>
      </c>
      <c r="V33">
        <v>68</v>
      </c>
      <c r="W33">
        <v>30</v>
      </c>
      <c r="X33">
        <v>30</v>
      </c>
      <c r="Y33">
        <v>12</v>
      </c>
      <c r="Z33">
        <v>82</v>
      </c>
      <c r="AA33">
        <v>7</v>
      </c>
      <c r="AB33">
        <v>98</v>
      </c>
      <c r="AC33">
        <v>7</v>
      </c>
      <c r="AD33">
        <v>76</v>
      </c>
      <c r="AE33">
        <v>20</v>
      </c>
      <c r="AF33">
        <v>53</v>
      </c>
    </row>
    <row r="34" spans="1:32" x14ac:dyDescent="0.25">
      <c r="A34">
        <v>6</v>
      </c>
      <c r="B34">
        <v>94</v>
      </c>
      <c r="C34">
        <v>7</v>
      </c>
      <c r="D34">
        <v>21</v>
      </c>
      <c r="E34">
        <v>9</v>
      </c>
      <c r="F34">
        <v>22</v>
      </c>
      <c r="G34">
        <v>9</v>
      </c>
      <c r="H34">
        <v>90</v>
      </c>
      <c r="I34">
        <v>8</v>
      </c>
      <c r="J34">
        <v>26</v>
      </c>
      <c r="K34">
        <v>5</v>
      </c>
      <c r="L34">
        <v>81</v>
      </c>
      <c r="M34">
        <v>24</v>
      </c>
      <c r="N34">
        <v>12</v>
      </c>
      <c r="O34">
        <v>27</v>
      </c>
      <c r="P34">
        <v>76</v>
      </c>
      <c r="Q34">
        <v>10</v>
      </c>
      <c r="R34">
        <v>75</v>
      </c>
      <c r="S34">
        <v>5</v>
      </c>
      <c r="T34">
        <v>92</v>
      </c>
      <c r="U34">
        <v>5</v>
      </c>
      <c r="V34">
        <v>78</v>
      </c>
      <c r="W34">
        <v>31</v>
      </c>
      <c r="X34">
        <v>5</v>
      </c>
      <c r="Y34">
        <v>13</v>
      </c>
      <c r="Z34">
        <v>29</v>
      </c>
      <c r="AA34">
        <v>8</v>
      </c>
      <c r="AB34">
        <v>80</v>
      </c>
      <c r="AC34">
        <v>7</v>
      </c>
      <c r="AD34">
        <v>77</v>
      </c>
      <c r="AE34">
        <v>20</v>
      </c>
      <c r="AF34">
        <v>72</v>
      </c>
    </row>
    <row r="35" spans="1:32" x14ac:dyDescent="0.25">
      <c r="A35">
        <v>7</v>
      </c>
      <c r="B35">
        <v>62</v>
      </c>
      <c r="C35">
        <v>7</v>
      </c>
      <c r="D35">
        <v>39</v>
      </c>
      <c r="E35">
        <v>9</v>
      </c>
      <c r="F35">
        <v>88</v>
      </c>
      <c r="G35">
        <v>9</v>
      </c>
      <c r="H35">
        <v>96</v>
      </c>
      <c r="I35">
        <v>8</v>
      </c>
      <c r="J35">
        <v>60</v>
      </c>
      <c r="K35">
        <v>5</v>
      </c>
      <c r="L35">
        <v>81</v>
      </c>
      <c r="M35">
        <v>24</v>
      </c>
      <c r="N35">
        <v>17</v>
      </c>
      <c r="O35">
        <v>28</v>
      </c>
      <c r="P35">
        <v>34</v>
      </c>
      <c r="Q35">
        <v>10</v>
      </c>
      <c r="R35">
        <v>85</v>
      </c>
      <c r="S35">
        <v>6</v>
      </c>
      <c r="T35">
        <v>86</v>
      </c>
      <c r="U35">
        <v>5</v>
      </c>
      <c r="V35">
        <v>79</v>
      </c>
      <c r="W35">
        <v>34</v>
      </c>
      <c r="X35">
        <v>58</v>
      </c>
      <c r="Y35">
        <v>13</v>
      </c>
      <c r="Z35">
        <v>62</v>
      </c>
      <c r="AA35">
        <v>8</v>
      </c>
      <c r="AB35">
        <v>84</v>
      </c>
      <c r="AC35">
        <v>7</v>
      </c>
      <c r="AD35">
        <v>77</v>
      </c>
      <c r="AE35">
        <v>20</v>
      </c>
      <c r="AF35">
        <v>84</v>
      </c>
    </row>
    <row r="36" spans="1:32" x14ac:dyDescent="0.25">
      <c r="A36">
        <v>7</v>
      </c>
      <c r="B36">
        <v>70</v>
      </c>
      <c r="C36">
        <v>7</v>
      </c>
      <c r="D36">
        <v>40</v>
      </c>
      <c r="E36">
        <v>9</v>
      </c>
      <c r="F36">
        <v>95</v>
      </c>
      <c r="G36">
        <v>9</v>
      </c>
      <c r="H36">
        <v>96</v>
      </c>
      <c r="I36">
        <v>8</v>
      </c>
      <c r="J36">
        <v>67</v>
      </c>
      <c r="K36">
        <v>5</v>
      </c>
      <c r="L36">
        <v>82</v>
      </c>
      <c r="M36">
        <v>24</v>
      </c>
      <c r="N36">
        <v>28</v>
      </c>
      <c r="O36">
        <v>28</v>
      </c>
      <c r="P36">
        <v>72</v>
      </c>
      <c r="Q36">
        <v>11</v>
      </c>
      <c r="R36">
        <v>49</v>
      </c>
      <c r="S36">
        <v>6</v>
      </c>
      <c r="T36">
        <v>93</v>
      </c>
      <c r="U36">
        <v>6</v>
      </c>
      <c r="V36">
        <v>32</v>
      </c>
      <c r="W36">
        <v>35</v>
      </c>
      <c r="X36">
        <v>27</v>
      </c>
      <c r="Y36">
        <v>13</v>
      </c>
      <c r="Z36">
        <v>68</v>
      </c>
      <c r="AA36">
        <v>9</v>
      </c>
      <c r="AB36">
        <v>75</v>
      </c>
      <c r="AC36">
        <v>7</v>
      </c>
      <c r="AD36">
        <v>81</v>
      </c>
      <c r="AE36">
        <v>21</v>
      </c>
      <c r="AF36">
        <v>85</v>
      </c>
    </row>
    <row r="37" spans="1:32" x14ac:dyDescent="0.25">
      <c r="A37">
        <v>7</v>
      </c>
      <c r="B37">
        <v>75</v>
      </c>
      <c r="C37">
        <v>7</v>
      </c>
      <c r="D37">
        <v>42</v>
      </c>
      <c r="E37">
        <v>10</v>
      </c>
      <c r="F37">
        <v>93</v>
      </c>
      <c r="G37">
        <v>9</v>
      </c>
      <c r="H37">
        <v>98</v>
      </c>
      <c r="I37">
        <v>9</v>
      </c>
      <c r="J37">
        <v>18</v>
      </c>
      <c r="K37">
        <v>5</v>
      </c>
      <c r="L37">
        <v>82</v>
      </c>
      <c r="M37">
        <v>28</v>
      </c>
      <c r="N37">
        <v>17</v>
      </c>
      <c r="O37">
        <v>32</v>
      </c>
      <c r="P37">
        <v>48</v>
      </c>
      <c r="Q37">
        <v>11</v>
      </c>
      <c r="R37">
        <v>84</v>
      </c>
      <c r="S37">
        <v>6</v>
      </c>
      <c r="T37">
        <v>94</v>
      </c>
      <c r="U37">
        <v>6</v>
      </c>
      <c r="V37">
        <v>71</v>
      </c>
      <c r="W37">
        <v>37</v>
      </c>
      <c r="X37">
        <v>26</v>
      </c>
      <c r="Y37">
        <v>13</v>
      </c>
      <c r="Z37">
        <v>74</v>
      </c>
      <c r="AA37">
        <v>9</v>
      </c>
      <c r="AB37">
        <v>93</v>
      </c>
      <c r="AC37">
        <v>7</v>
      </c>
      <c r="AD37">
        <v>90</v>
      </c>
      <c r="AE37">
        <v>23</v>
      </c>
      <c r="AF37">
        <v>74</v>
      </c>
    </row>
    <row r="38" spans="1:32" x14ac:dyDescent="0.25">
      <c r="A38">
        <v>7</v>
      </c>
      <c r="B38">
        <v>76</v>
      </c>
      <c r="C38">
        <v>7</v>
      </c>
      <c r="D38">
        <v>50</v>
      </c>
      <c r="E38">
        <v>10</v>
      </c>
      <c r="F38">
        <v>94</v>
      </c>
      <c r="G38">
        <v>10</v>
      </c>
      <c r="H38">
        <v>95</v>
      </c>
      <c r="I38">
        <v>9</v>
      </c>
      <c r="J38">
        <v>66</v>
      </c>
      <c r="K38">
        <v>5</v>
      </c>
      <c r="L38">
        <v>84</v>
      </c>
      <c r="M38">
        <v>28</v>
      </c>
      <c r="N38">
        <v>30</v>
      </c>
      <c r="O38">
        <v>32</v>
      </c>
      <c r="P38">
        <v>80</v>
      </c>
      <c r="Q38">
        <v>11</v>
      </c>
      <c r="R38">
        <v>87</v>
      </c>
      <c r="S38">
        <v>6</v>
      </c>
      <c r="T38">
        <v>96</v>
      </c>
      <c r="U38">
        <v>6</v>
      </c>
      <c r="V38">
        <v>80</v>
      </c>
      <c r="W38">
        <v>40</v>
      </c>
      <c r="X38">
        <v>13</v>
      </c>
      <c r="Y38">
        <v>13</v>
      </c>
      <c r="Z38">
        <v>74</v>
      </c>
      <c r="AA38">
        <v>9</v>
      </c>
      <c r="AB38">
        <v>99</v>
      </c>
      <c r="AC38">
        <v>8</v>
      </c>
      <c r="AD38">
        <v>70</v>
      </c>
      <c r="AE38">
        <v>26</v>
      </c>
      <c r="AF38">
        <v>20</v>
      </c>
    </row>
    <row r="39" spans="1:32" x14ac:dyDescent="0.25">
      <c r="A39">
        <v>7</v>
      </c>
      <c r="B39">
        <v>77</v>
      </c>
      <c r="C39">
        <v>7</v>
      </c>
      <c r="D39">
        <v>64</v>
      </c>
      <c r="E39">
        <v>10</v>
      </c>
      <c r="F39">
        <v>98</v>
      </c>
      <c r="G39">
        <v>10</v>
      </c>
      <c r="H39">
        <v>96</v>
      </c>
      <c r="I39">
        <v>9</v>
      </c>
      <c r="J39">
        <v>74</v>
      </c>
      <c r="K39">
        <v>5</v>
      </c>
      <c r="L39">
        <v>84</v>
      </c>
      <c r="M39">
        <v>31</v>
      </c>
      <c r="N39">
        <v>20</v>
      </c>
      <c r="O39">
        <v>33</v>
      </c>
      <c r="P39">
        <v>18</v>
      </c>
      <c r="Q39">
        <v>12</v>
      </c>
      <c r="R39">
        <v>28</v>
      </c>
      <c r="S39">
        <v>7</v>
      </c>
      <c r="T39">
        <v>74</v>
      </c>
      <c r="U39">
        <v>6</v>
      </c>
      <c r="V39">
        <v>86</v>
      </c>
      <c r="W39">
        <v>41</v>
      </c>
      <c r="X39">
        <v>55</v>
      </c>
      <c r="Y39">
        <v>13</v>
      </c>
      <c r="Z39">
        <v>82</v>
      </c>
      <c r="AA39">
        <v>10</v>
      </c>
      <c r="AB39">
        <v>19</v>
      </c>
      <c r="AC39">
        <v>8</v>
      </c>
      <c r="AD39">
        <v>75</v>
      </c>
      <c r="AE39">
        <v>26</v>
      </c>
      <c r="AF39">
        <v>84</v>
      </c>
    </row>
    <row r="40" spans="1:32" x14ac:dyDescent="0.25">
      <c r="A40">
        <v>7</v>
      </c>
      <c r="B40">
        <v>78</v>
      </c>
      <c r="C40">
        <v>7</v>
      </c>
      <c r="D40">
        <v>66</v>
      </c>
      <c r="E40">
        <v>11</v>
      </c>
      <c r="F40">
        <v>92</v>
      </c>
      <c r="G40">
        <v>11</v>
      </c>
      <c r="H40">
        <v>2</v>
      </c>
      <c r="I40">
        <v>9</v>
      </c>
      <c r="J40">
        <v>74</v>
      </c>
      <c r="K40">
        <v>6</v>
      </c>
      <c r="L40">
        <v>32</v>
      </c>
      <c r="M40">
        <v>35</v>
      </c>
      <c r="N40">
        <v>5</v>
      </c>
      <c r="O40">
        <v>34</v>
      </c>
      <c r="P40">
        <v>40</v>
      </c>
      <c r="Q40">
        <v>12</v>
      </c>
      <c r="R40">
        <v>67</v>
      </c>
      <c r="S40">
        <v>7</v>
      </c>
      <c r="T40">
        <v>80</v>
      </c>
      <c r="U40">
        <v>7</v>
      </c>
      <c r="V40">
        <v>66</v>
      </c>
      <c r="W40">
        <v>46</v>
      </c>
      <c r="X40">
        <v>34</v>
      </c>
      <c r="Y40">
        <v>13</v>
      </c>
      <c r="Z40">
        <v>93</v>
      </c>
      <c r="AA40">
        <v>10</v>
      </c>
      <c r="AB40">
        <v>79</v>
      </c>
      <c r="AC40">
        <v>8</v>
      </c>
      <c r="AD40">
        <v>76</v>
      </c>
      <c r="AE40">
        <v>28</v>
      </c>
      <c r="AF40">
        <v>72</v>
      </c>
    </row>
    <row r="41" spans="1:32" x14ac:dyDescent="0.25">
      <c r="A41">
        <v>7</v>
      </c>
      <c r="B41">
        <v>80</v>
      </c>
      <c r="C41">
        <v>7</v>
      </c>
      <c r="D41">
        <v>72</v>
      </c>
      <c r="E41">
        <v>12</v>
      </c>
      <c r="F41">
        <v>45</v>
      </c>
      <c r="G41">
        <v>11</v>
      </c>
      <c r="H41">
        <v>89</v>
      </c>
      <c r="I41">
        <v>9</v>
      </c>
      <c r="J41">
        <v>83</v>
      </c>
      <c r="K41">
        <v>7</v>
      </c>
      <c r="L41">
        <v>75</v>
      </c>
      <c r="M41">
        <v>35</v>
      </c>
      <c r="N41">
        <v>9</v>
      </c>
      <c r="O41">
        <v>35</v>
      </c>
      <c r="P41">
        <v>16</v>
      </c>
      <c r="Q41">
        <v>12</v>
      </c>
      <c r="R41">
        <v>85</v>
      </c>
      <c r="S41">
        <v>7</v>
      </c>
      <c r="T41">
        <v>90</v>
      </c>
      <c r="U41">
        <v>7</v>
      </c>
      <c r="V41">
        <v>75</v>
      </c>
      <c r="W41">
        <v>46</v>
      </c>
      <c r="X41">
        <v>47</v>
      </c>
      <c r="Y41">
        <v>14</v>
      </c>
      <c r="Z41">
        <v>13</v>
      </c>
      <c r="AA41">
        <v>10</v>
      </c>
      <c r="AB41">
        <v>91</v>
      </c>
      <c r="AC41">
        <v>8</v>
      </c>
      <c r="AD41">
        <v>76</v>
      </c>
      <c r="AE41">
        <v>28</v>
      </c>
      <c r="AF41">
        <v>81</v>
      </c>
    </row>
    <row r="42" spans="1:32" x14ac:dyDescent="0.25">
      <c r="A42">
        <v>7</v>
      </c>
      <c r="B42">
        <v>86</v>
      </c>
      <c r="C42">
        <v>7</v>
      </c>
      <c r="D42">
        <v>85</v>
      </c>
      <c r="E42">
        <v>12</v>
      </c>
      <c r="F42">
        <v>77</v>
      </c>
      <c r="G42">
        <v>11</v>
      </c>
      <c r="H42">
        <v>92</v>
      </c>
      <c r="I42">
        <v>9</v>
      </c>
      <c r="J42">
        <v>92</v>
      </c>
      <c r="K42">
        <v>7</v>
      </c>
      <c r="L42">
        <v>77</v>
      </c>
      <c r="M42">
        <v>38</v>
      </c>
      <c r="N42">
        <v>28</v>
      </c>
      <c r="O42">
        <v>36</v>
      </c>
      <c r="P42">
        <v>12</v>
      </c>
      <c r="Q42">
        <v>12</v>
      </c>
      <c r="R42">
        <v>92</v>
      </c>
      <c r="S42">
        <v>7</v>
      </c>
      <c r="T42">
        <v>99</v>
      </c>
      <c r="U42">
        <v>7</v>
      </c>
      <c r="V42">
        <v>81</v>
      </c>
      <c r="W42">
        <v>48</v>
      </c>
      <c r="X42">
        <v>32</v>
      </c>
      <c r="Y42">
        <v>14</v>
      </c>
      <c r="Z42">
        <v>22</v>
      </c>
      <c r="AA42">
        <v>10</v>
      </c>
      <c r="AB42">
        <v>96</v>
      </c>
      <c r="AC42">
        <v>8</v>
      </c>
      <c r="AD42">
        <v>84</v>
      </c>
      <c r="AE42">
        <v>29</v>
      </c>
      <c r="AF42">
        <v>47</v>
      </c>
    </row>
    <row r="43" spans="1:32" x14ac:dyDescent="0.25">
      <c r="A43">
        <v>8</v>
      </c>
      <c r="B43">
        <v>4</v>
      </c>
      <c r="C43">
        <v>8</v>
      </c>
      <c r="D43">
        <v>42</v>
      </c>
      <c r="E43">
        <v>12</v>
      </c>
      <c r="F43">
        <v>90</v>
      </c>
      <c r="G43">
        <v>11</v>
      </c>
      <c r="H43">
        <v>92</v>
      </c>
      <c r="I43">
        <v>9</v>
      </c>
      <c r="J43">
        <v>92</v>
      </c>
      <c r="K43">
        <v>7</v>
      </c>
      <c r="L43">
        <v>78</v>
      </c>
      <c r="M43">
        <v>40</v>
      </c>
      <c r="N43">
        <v>31</v>
      </c>
      <c r="O43">
        <v>36</v>
      </c>
      <c r="P43">
        <v>31</v>
      </c>
      <c r="Q43">
        <v>13</v>
      </c>
      <c r="R43">
        <v>24</v>
      </c>
      <c r="S43">
        <v>8</v>
      </c>
      <c r="T43">
        <v>19</v>
      </c>
      <c r="U43">
        <v>7</v>
      </c>
      <c r="V43">
        <v>83</v>
      </c>
      <c r="W43">
        <v>50</v>
      </c>
      <c r="X43">
        <v>72</v>
      </c>
      <c r="Y43">
        <v>14</v>
      </c>
      <c r="Z43">
        <v>44</v>
      </c>
      <c r="AA43">
        <v>10</v>
      </c>
      <c r="AB43">
        <v>98</v>
      </c>
      <c r="AC43">
        <v>9</v>
      </c>
      <c r="AD43">
        <v>70</v>
      </c>
      <c r="AE43">
        <v>30</v>
      </c>
      <c r="AF43">
        <v>45</v>
      </c>
    </row>
    <row r="44" spans="1:32" x14ac:dyDescent="0.25">
      <c r="A44">
        <v>9</v>
      </c>
      <c r="B44">
        <v>34</v>
      </c>
      <c r="C44">
        <v>8</v>
      </c>
      <c r="D44">
        <v>62</v>
      </c>
      <c r="E44">
        <v>13</v>
      </c>
      <c r="F44">
        <v>62</v>
      </c>
      <c r="G44">
        <v>11</v>
      </c>
      <c r="H44">
        <v>98</v>
      </c>
      <c r="I44">
        <v>10</v>
      </c>
      <c r="J44">
        <v>54</v>
      </c>
      <c r="K44">
        <v>7</v>
      </c>
      <c r="L44">
        <v>80</v>
      </c>
      <c r="M44">
        <v>40</v>
      </c>
      <c r="N44">
        <v>51</v>
      </c>
      <c r="O44">
        <v>37</v>
      </c>
      <c r="P44">
        <v>15</v>
      </c>
      <c r="Q44">
        <v>13</v>
      </c>
      <c r="R44">
        <v>74</v>
      </c>
      <c r="S44">
        <v>8</v>
      </c>
      <c r="T44">
        <v>42</v>
      </c>
      <c r="U44">
        <v>7</v>
      </c>
      <c r="V44">
        <v>90</v>
      </c>
      <c r="W44">
        <v>54</v>
      </c>
      <c r="X44">
        <v>45</v>
      </c>
      <c r="Y44">
        <v>14</v>
      </c>
      <c r="Z44">
        <v>75</v>
      </c>
      <c r="AA44">
        <v>10</v>
      </c>
      <c r="AB44">
        <v>99</v>
      </c>
      <c r="AC44">
        <v>9</v>
      </c>
      <c r="AD44">
        <v>71</v>
      </c>
      <c r="AE44">
        <v>33</v>
      </c>
      <c r="AF44">
        <v>74</v>
      </c>
    </row>
    <row r="45" spans="1:32" x14ac:dyDescent="0.25">
      <c r="A45">
        <v>9</v>
      </c>
      <c r="B45">
        <v>56</v>
      </c>
      <c r="C45">
        <v>8</v>
      </c>
      <c r="D45">
        <v>64</v>
      </c>
      <c r="E45">
        <v>14</v>
      </c>
      <c r="F45">
        <v>94</v>
      </c>
      <c r="G45">
        <v>12</v>
      </c>
      <c r="H45">
        <v>94</v>
      </c>
      <c r="I45">
        <v>10</v>
      </c>
      <c r="J45">
        <v>64</v>
      </c>
      <c r="K45">
        <v>7</v>
      </c>
      <c r="L45">
        <v>83</v>
      </c>
      <c r="M45">
        <v>41</v>
      </c>
      <c r="N45">
        <v>29</v>
      </c>
      <c r="O45">
        <v>38</v>
      </c>
      <c r="P45">
        <v>16</v>
      </c>
      <c r="Q45">
        <v>13</v>
      </c>
      <c r="R45">
        <v>76</v>
      </c>
      <c r="S45">
        <v>8</v>
      </c>
      <c r="T45">
        <v>93</v>
      </c>
      <c r="U45">
        <v>8</v>
      </c>
      <c r="V45">
        <v>70</v>
      </c>
      <c r="W45">
        <v>57</v>
      </c>
      <c r="X45">
        <v>6</v>
      </c>
      <c r="Y45">
        <v>14</v>
      </c>
      <c r="Z45">
        <v>76</v>
      </c>
      <c r="AA45">
        <v>11</v>
      </c>
      <c r="AB45">
        <v>87</v>
      </c>
      <c r="AC45">
        <v>9</v>
      </c>
      <c r="AD45">
        <v>86</v>
      </c>
      <c r="AE45">
        <v>35</v>
      </c>
      <c r="AF45">
        <v>77</v>
      </c>
    </row>
    <row r="46" spans="1:32" x14ac:dyDescent="0.25">
      <c r="A46">
        <v>9</v>
      </c>
      <c r="B46">
        <v>69</v>
      </c>
      <c r="C46">
        <v>8</v>
      </c>
      <c r="D46">
        <v>66</v>
      </c>
      <c r="E46">
        <v>15</v>
      </c>
      <c r="F46">
        <v>52</v>
      </c>
      <c r="G46">
        <v>12</v>
      </c>
      <c r="H46">
        <v>97</v>
      </c>
      <c r="I46">
        <v>10</v>
      </c>
      <c r="J46">
        <v>70</v>
      </c>
      <c r="K46">
        <v>8</v>
      </c>
      <c r="L46">
        <v>30</v>
      </c>
      <c r="M46">
        <v>43</v>
      </c>
      <c r="N46">
        <v>50</v>
      </c>
      <c r="O46">
        <v>38</v>
      </c>
      <c r="P46">
        <v>76</v>
      </c>
      <c r="Q46">
        <v>14</v>
      </c>
      <c r="R46">
        <v>14</v>
      </c>
      <c r="S46">
        <v>8</v>
      </c>
      <c r="T46">
        <v>94</v>
      </c>
      <c r="U46">
        <v>8</v>
      </c>
      <c r="V46">
        <v>84</v>
      </c>
      <c r="W46">
        <v>57</v>
      </c>
      <c r="X46">
        <v>52</v>
      </c>
      <c r="Y46">
        <v>16</v>
      </c>
      <c r="Z46">
        <v>12</v>
      </c>
      <c r="AA46">
        <v>11</v>
      </c>
      <c r="AB46">
        <v>94</v>
      </c>
      <c r="AC46">
        <v>9</v>
      </c>
      <c r="AD46">
        <v>89</v>
      </c>
      <c r="AE46">
        <v>38</v>
      </c>
      <c r="AF46">
        <v>49</v>
      </c>
    </row>
    <row r="47" spans="1:32" x14ac:dyDescent="0.25">
      <c r="A47">
        <v>9</v>
      </c>
      <c r="B47">
        <v>72</v>
      </c>
      <c r="C47">
        <v>9</v>
      </c>
      <c r="D47">
        <v>32</v>
      </c>
      <c r="E47">
        <v>15</v>
      </c>
      <c r="F47">
        <v>90</v>
      </c>
      <c r="G47">
        <v>13</v>
      </c>
      <c r="H47">
        <v>89</v>
      </c>
      <c r="I47">
        <v>10</v>
      </c>
      <c r="J47">
        <v>72</v>
      </c>
      <c r="K47">
        <v>8</v>
      </c>
      <c r="L47">
        <v>50</v>
      </c>
      <c r="M47">
        <v>47</v>
      </c>
      <c r="N47">
        <v>12</v>
      </c>
      <c r="O47">
        <v>39</v>
      </c>
      <c r="P47">
        <v>60</v>
      </c>
      <c r="Q47">
        <v>14</v>
      </c>
      <c r="R47">
        <v>63</v>
      </c>
      <c r="S47">
        <v>8</v>
      </c>
      <c r="T47">
        <v>99</v>
      </c>
      <c r="U47">
        <v>9</v>
      </c>
      <c r="V47">
        <v>67</v>
      </c>
      <c r="W47">
        <v>59</v>
      </c>
      <c r="X47">
        <v>24</v>
      </c>
      <c r="Y47">
        <v>16</v>
      </c>
      <c r="Z47">
        <v>78</v>
      </c>
      <c r="AA47">
        <v>11</v>
      </c>
      <c r="AB47">
        <v>97</v>
      </c>
      <c r="AC47">
        <v>10</v>
      </c>
      <c r="AD47">
        <v>58</v>
      </c>
      <c r="AE47">
        <v>44</v>
      </c>
      <c r="AF47">
        <v>15</v>
      </c>
    </row>
    <row r="48" spans="1:32" x14ac:dyDescent="0.25">
      <c r="A48">
        <v>9</v>
      </c>
      <c r="B48">
        <v>79</v>
      </c>
      <c r="C48">
        <v>9</v>
      </c>
      <c r="D48">
        <v>60</v>
      </c>
      <c r="E48">
        <v>16</v>
      </c>
      <c r="F48">
        <v>20</v>
      </c>
      <c r="G48">
        <v>13</v>
      </c>
      <c r="H48">
        <v>89</v>
      </c>
      <c r="I48">
        <v>11</v>
      </c>
      <c r="J48">
        <v>45</v>
      </c>
      <c r="K48">
        <v>8</v>
      </c>
      <c r="L48">
        <v>58</v>
      </c>
      <c r="M48">
        <v>50</v>
      </c>
      <c r="N48">
        <v>15</v>
      </c>
      <c r="O48">
        <v>39</v>
      </c>
      <c r="P48">
        <v>79</v>
      </c>
      <c r="Q48">
        <v>15</v>
      </c>
      <c r="R48">
        <v>66</v>
      </c>
      <c r="S48">
        <v>9</v>
      </c>
      <c r="T48">
        <v>87</v>
      </c>
      <c r="U48">
        <v>9</v>
      </c>
      <c r="V48">
        <v>70</v>
      </c>
      <c r="W48">
        <v>61</v>
      </c>
      <c r="X48">
        <v>2</v>
      </c>
      <c r="Y48">
        <v>16</v>
      </c>
      <c r="Z48">
        <v>93</v>
      </c>
      <c r="AA48">
        <v>12</v>
      </c>
      <c r="AB48">
        <v>24</v>
      </c>
      <c r="AC48">
        <v>10</v>
      </c>
      <c r="AD48">
        <v>68</v>
      </c>
      <c r="AE48">
        <v>44</v>
      </c>
      <c r="AF48">
        <v>77</v>
      </c>
    </row>
    <row r="49" spans="1:32" x14ac:dyDescent="0.25">
      <c r="A49">
        <v>9</v>
      </c>
      <c r="B49">
        <v>85</v>
      </c>
      <c r="C49">
        <v>10</v>
      </c>
      <c r="D49">
        <v>34</v>
      </c>
      <c r="E49">
        <v>16</v>
      </c>
      <c r="F49">
        <v>92</v>
      </c>
      <c r="G49">
        <v>13</v>
      </c>
      <c r="H49">
        <v>93</v>
      </c>
      <c r="I49">
        <v>12</v>
      </c>
      <c r="J49">
        <v>20</v>
      </c>
      <c r="K49">
        <v>8</v>
      </c>
      <c r="L49">
        <v>77</v>
      </c>
      <c r="M49">
        <v>51</v>
      </c>
      <c r="N49">
        <v>34</v>
      </c>
      <c r="O49">
        <v>40</v>
      </c>
      <c r="P49">
        <v>16</v>
      </c>
      <c r="Q49">
        <v>15</v>
      </c>
      <c r="R49">
        <v>78</v>
      </c>
      <c r="S49">
        <v>10</v>
      </c>
      <c r="T49">
        <v>37</v>
      </c>
      <c r="U49">
        <v>9</v>
      </c>
      <c r="V49">
        <v>77</v>
      </c>
      <c r="W49">
        <v>62</v>
      </c>
      <c r="X49">
        <v>24</v>
      </c>
      <c r="Y49">
        <v>17</v>
      </c>
      <c r="Z49">
        <v>68</v>
      </c>
      <c r="AA49">
        <v>12</v>
      </c>
      <c r="AB49">
        <v>81</v>
      </c>
      <c r="AC49">
        <v>10</v>
      </c>
      <c r="AD49">
        <v>84</v>
      </c>
      <c r="AE49">
        <v>47</v>
      </c>
      <c r="AF49">
        <v>72</v>
      </c>
    </row>
    <row r="50" spans="1:32" x14ac:dyDescent="0.25">
      <c r="A50">
        <v>10</v>
      </c>
      <c r="B50">
        <v>64</v>
      </c>
      <c r="C50">
        <v>10</v>
      </c>
      <c r="D50">
        <v>46</v>
      </c>
      <c r="E50">
        <v>16</v>
      </c>
      <c r="F50">
        <v>96</v>
      </c>
      <c r="G50">
        <v>14</v>
      </c>
      <c r="H50">
        <v>98</v>
      </c>
      <c r="I50">
        <v>13</v>
      </c>
      <c r="J50">
        <v>35</v>
      </c>
      <c r="K50">
        <v>8</v>
      </c>
      <c r="L50">
        <v>78</v>
      </c>
      <c r="M50">
        <v>54</v>
      </c>
      <c r="N50">
        <v>7</v>
      </c>
      <c r="O50">
        <v>46</v>
      </c>
      <c r="P50">
        <v>28</v>
      </c>
      <c r="Q50">
        <v>15</v>
      </c>
      <c r="R50">
        <v>79</v>
      </c>
      <c r="S50">
        <v>10</v>
      </c>
      <c r="T50">
        <v>63</v>
      </c>
      <c r="U50">
        <v>9</v>
      </c>
      <c r="V50">
        <v>78</v>
      </c>
      <c r="W50">
        <v>62</v>
      </c>
      <c r="X50">
        <v>48</v>
      </c>
      <c r="Y50">
        <v>18</v>
      </c>
      <c r="Z50">
        <v>50</v>
      </c>
      <c r="AA50">
        <v>12</v>
      </c>
      <c r="AB50">
        <v>95</v>
      </c>
      <c r="AC50">
        <v>11</v>
      </c>
      <c r="AD50">
        <v>78</v>
      </c>
      <c r="AE50">
        <v>48</v>
      </c>
      <c r="AF50">
        <v>84</v>
      </c>
    </row>
    <row r="51" spans="1:32" x14ac:dyDescent="0.25">
      <c r="A51">
        <v>10</v>
      </c>
      <c r="B51">
        <v>66</v>
      </c>
      <c r="C51">
        <v>10</v>
      </c>
      <c r="D51">
        <v>52</v>
      </c>
      <c r="E51">
        <v>17</v>
      </c>
      <c r="F51">
        <v>7</v>
      </c>
      <c r="G51">
        <v>15</v>
      </c>
      <c r="H51">
        <v>93</v>
      </c>
      <c r="I51">
        <v>13</v>
      </c>
      <c r="J51">
        <v>50</v>
      </c>
      <c r="K51">
        <v>8</v>
      </c>
      <c r="L51">
        <v>82</v>
      </c>
      <c r="M51">
        <v>55</v>
      </c>
      <c r="N51">
        <v>19</v>
      </c>
      <c r="O51">
        <v>46</v>
      </c>
      <c r="P51">
        <v>76</v>
      </c>
      <c r="Q51">
        <v>17</v>
      </c>
      <c r="R51">
        <v>26</v>
      </c>
      <c r="S51">
        <v>10</v>
      </c>
      <c r="T51">
        <v>85</v>
      </c>
      <c r="U51">
        <v>9</v>
      </c>
      <c r="V51">
        <v>80</v>
      </c>
      <c r="W51">
        <v>63</v>
      </c>
      <c r="X51">
        <v>3</v>
      </c>
      <c r="Y51">
        <v>18</v>
      </c>
      <c r="Z51">
        <v>69</v>
      </c>
      <c r="AA51">
        <v>12</v>
      </c>
      <c r="AB51">
        <v>98</v>
      </c>
      <c r="AC51">
        <v>11</v>
      </c>
      <c r="AD51">
        <v>78</v>
      </c>
      <c r="AE51">
        <v>50</v>
      </c>
      <c r="AF51">
        <v>70</v>
      </c>
    </row>
    <row r="52" spans="1:32" x14ac:dyDescent="0.25">
      <c r="A52">
        <v>10</v>
      </c>
      <c r="B52">
        <v>83</v>
      </c>
      <c r="C52">
        <v>10</v>
      </c>
      <c r="D52">
        <v>59</v>
      </c>
      <c r="E52">
        <v>17</v>
      </c>
      <c r="F52">
        <v>88</v>
      </c>
      <c r="G52">
        <v>15</v>
      </c>
      <c r="H52">
        <v>97</v>
      </c>
      <c r="I52">
        <v>13</v>
      </c>
      <c r="J52">
        <v>51</v>
      </c>
      <c r="K52">
        <v>8</v>
      </c>
      <c r="L52">
        <v>84</v>
      </c>
      <c r="M52">
        <v>63</v>
      </c>
      <c r="N52">
        <v>28</v>
      </c>
      <c r="O52">
        <v>48</v>
      </c>
      <c r="P52">
        <v>29</v>
      </c>
      <c r="Q52">
        <v>17</v>
      </c>
      <c r="R52">
        <v>71</v>
      </c>
      <c r="S52">
        <v>10</v>
      </c>
      <c r="T52">
        <v>96</v>
      </c>
      <c r="U52">
        <v>9</v>
      </c>
      <c r="V52">
        <v>87</v>
      </c>
      <c r="W52">
        <v>64</v>
      </c>
      <c r="X52">
        <v>4</v>
      </c>
      <c r="Y52">
        <v>20</v>
      </c>
      <c r="Z52">
        <v>67</v>
      </c>
      <c r="AA52">
        <v>12</v>
      </c>
      <c r="AB52">
        <v>98</v>
      </c>
      <c r="AC52">
        <v>11</v>
      </c>
      <c r="AD52">
        <v>79</v>
      </c>
      <c r="AE52">
        <v>52</v>
      </c>
      <c r="AF52">
        <v>79</v>
      </c>
    </row>
    <row r="53" spans="1:32" x14ac:dyDescent="0.25">
      <c r="A53">
        <v>11</v>
      </c>
      <c r="B53">
        <v>60</v>
      </c>
      <c r="C53">
        <v>12</v>
      </c>
      <c r="D53">
        <v>41</v>
      </c>
      <c r="E53">
        <v>18</v>
      </c>
      <c r="F53">
        <v>10</v>
      </c>
      <c r="G53">
        <v>16</v>
      </c>
      <c r="H53">
        <v>23</v>
      </c>
      <c r="I53">
        <v>13</v>
      </c>
      <c r="J53">
        <v>78</v>
      </c>
      <c r="K53">
        <v>8</v>
      </c>
      <c r="L53">
        <v>86</v>
      </c>
      <c r="M53">
        <v>68</v>
      </c>
      <c r="N53">
        <v>25</v>
      </c>
      <c r="O53">
        <v>50</v>
      </c>
      <c r="P53">
        <v>24</v>
      </c>
      <c r="Q53">
        <v>18</v>
      </c>
      <c r="R53">
        <v>76</v>
      </c>
      <c r="S53">
        <v>10</v>
      </c>
      <c r="T53">
        <v>97</v>
      </c>
      <c r="U53">
        <v>10</v>
      </c>
      <c r="V53">
        <v>76</v>
      </c>
      <c r="W53">
        <v>65</v>
      </c>
      <c r="X53">
        <v>29</v>
      </c>
      <c r="Y53">
        <v>21</v>
      </c>
      <c r="Z53">
        <v>84</v>
      </c>
      <c r="AA53">
        <v>13</v>
      </c>
      <c r="AB53">
        <v>50</v>
      </c>
      <c r="AC53">
        <v>11</v>
      </c>
      <c r="AD53">
        <v>80</v>
      </c>
      <c r="AE53">
        <v>54</v>
      </c>
      <c r="AF53">
        <v>78</v>
      </c>
    </row>
    <row r="54" spans="1:32" x14ac:dyDescent="0.25">
      <c r="A54">
        <v>11</v>
      </c>
      <c r="B54">
        <v>73</v>
      </c>
      <c r="C54">
        <v>12</v>
      </c>
      <c r="D54">
        <v>43</v>
      </c>
      <c r="E54">
        <v>18</v>
      </c>
      <c r="F54">
        <v>40</v>
      </c>
      <c r="G54">
        <v>16</v>
      </c>
      <c r="H54">
        <v>45</v>
      </c>
      <c r="I54">
        <v>15</v>
      </c>
      <c r="J54">
        <v>65</v>
      </c>
      <c r="K54">
        <v>9</v>
      </c>
      <c r="L54">
        <v>63</v>
      </c>
      <c r="M54">
        <v>68</v>
      </c>
      <c r="N54">
        <v>26</v>
      </c>
      <c r="O54">
        <v>51</v>
      </c>
      <c r="P54">
        <v>17</v>
      </c>
      <c r="Q54">
        <v>18</v>
      </c>
      <c r="R54">
        <v>78</v>
      </c>
      <c r="S54">
        <v>11</v>
      </c>
      <c r="T54">
        <v>43</v>
      </c>
      <c r="U54">
        <v>10</v>
      </c>
      <c r="V54">
        <v>77</v>
      </c>
      <c r="W54">
        <v>65</v>
      </c>
      <c r="X54">
        <v>43</v>
      </c>
      <c r="Y54">
        <v>22</v>
      </c>
      <c r="Z54">
        <v>6</v>
      </c>
      <c r="AA54">
        <v>13</v>
      </c>
      <c r="AB54">
        <v>56</v>
      </c>
      <c r="AC54">
        <v>12</v>
      </c>
      <c r="AD54">
        <v>65</v>
      </c>
      <c r="AE54">
        <v>56</v>
      </c>
      <c r="AF54">
        <v>29</v>
      </c>
    </row>
    <row r="55" spans="1:32" x14ac:dyDescent="0.25">
      <c r="A55">
        <v>11</v>
      </c>
      <c r="B55">
        <v>76</v>
      </c>
      <c r="C55">
        <v>12</v>
      </c>
      <c r="D55">
        <v>53</v>
      </c>
      <c r="E55">
        <v>18</v>
      </c>
      <c r="F55">
        <v>82</v>
      </c>
      <c r="G55">
        <v>16</v>
      </c>
      <c r="H55">
        <v>94</v>
      </c>
      <c r="I55">
        <v>15</v>
      </c>
      <c r="J55">
        <v>69</v>
      </c>
      <c r="K55">
        <v>9</v>
      </c>
      <c r="L55">
        <v>76</v>
      </c>
      <c r="M55">
        <v>68</v>
      </c>
      <c r="N55">
        <v>40</v>
      </c>
      <c r="O55">
        <v>52</v>
      </c>
      <c r="P55">
        <v>23</v>
      </c>
      <c r="Q55">
        <v>18</v>
      </c>
      <c r="R55">
        <v>88</v>
      </c>
      <c r="S55">
        <v>12</v>
      </c>
      <c r="T55">
        <v>61</v>
      </c>
      <c r="U55">
        <v>10</v>
      </c>
      <c r="V55">
        <v>82</v>
      </c>
      <c r="W55">
        <v>66</v>
      </c>
      <c r="X55">
        <v>18</v>
      </c>
      <c r="Y55">
        <v>22</v>
      </c>
      <c r="Z55">
        <v>60</v>
      </c>
      <c r="AA55">
        <v>13</v>
      </c>
      <c r="AB55">
        <v>95</v>
      </c>
      <c r="AC55">
        <v>12</v>
      </c>
      <c r="AD55">
        <v>80</v>
      </c>
      <c r="AE55">
        <v>57</v>
      </c>
      <c r="AF55">
        <v>71</v>
      </c>
    </row>
    <row r="56" spans="1:32" x14ac:dyDescent="0.25">
      <c r="A56">
        <v>11</v>
      </c>
      <c r="B56">
        <v>82</v>
      </c>
      <c r="C56">
        <v>12</v>
      </c>
      <c r="D56">
        <v>60</v>
      </c>
      <c r="E56">
        <v>19</v>
      </c>
      <c r="F56">
        <v>66</v>
      </c>
      <c r="G56">
        <v>16</v>
      </c>
      <c r="H56">
        <v>96</v>
      </c>
      <c r="I56">
        <v>15</v>
      </c>
      <c r="J56">
        <v>73</v>
      </c>
      <c r="K56">
        <v>9</v>
      </c>
      <c r="L56">
        <v>78</v>
      </c>
      <c r="M56">
        <v>69</v>
      </c>
      <c r="N56">
        <v>20</v>
      </c>
      <c r="O56">
        <v>57</v>
      </c>
      <c r="P56">
        <v>50</v>
      </c>
      <c r="Q56">
        <v>19</v>
      </c>
      <c r="R56">
        <v>78</v>
      </c>
      <c r="S56">
        <v>12</v>
      </c>
      <c r="T56">
        <v>65</v>
      </c>
      <c r="U56">
        <v>11</v>
      </c>
      <c r="V56">
        <v>62</v>
      </c>
      <c r="W56">
        <v>67</v>
      </c>
      <c r="X56">
        <v>72</v>
      </c>
      <c r="Y56">
        <v>22</v>
      </c>
      <c r="Z56">
        <v>71</v>
      </c>
      <c r="AA56">
        <v>13</v>
      </c>
      <c r="AB56">
        <v>97</v>
      </c>
      <c r="AC56">
        <v>12</v>
      </c>
      <c r="AD56">
        <v>81</v>
      </c>
      <c r="AE56">
        <v>58</v>
      </c>
      <c r="AF56">
        <v>74</v>
      </c>
    </row>
    <row r="57" spans="1:32" x14ac:dyDescent="0.25">
      <c r="A57">
        <v>12</v>
      </c>
      <c r="B57">
        <v>4</v>
      </c>
      <c r="C57">
        <v>13</v>
      </c>
      <c r="D57">
        <v>46</v>
      </c>
      <c r="E57">
        <v>19</v>
      </c>
      <c r="F57">
        <v>92</v>
      </c>
      <c r="G57">
        <v>17</v>
      </c>
      <c r="H57">
        <v>53</v>
      </c>
      <c r="I57">
        <v>15</v>
      </c>
      <c r="J57">
        <v>81</v>
      </c>
      <c r="K57">
        <v>9</v>
      </c>
      <c r="L57">
        <v>82</v>
      </c>
      <c r="M57">
        <v>70</v>
      </c>
      <c r="N57">
        <v>11</v>
      </c>
      <c r="O57">
        <v>59</v>
      </c>
      <c r="P57">
        <v>64</v>
      </c>
      <c r="Q57">
        <v>19</v>
      </c>
      <c r="R57">
        <v>82</v>
      </c>
      <c r="S57">
        <v>12</v>
      </c>
      <c r="T57">
        <v>70</v>
      </c>
      <c r="U57">
        <v>11</v>
      </c>
      <c r="V57">
        <v>79</v>
      </c>
      <c r="W57">
        <v>68</v>
      </c>
      <c r="X57">
        <v>20</v>
      </c>
      <c r="Y57">
        <v>22</v>
      </c>
      <c r="Z57">
        <v>73</v>
      </c>
      <c r="AA57">
        <v>14</v>
      </c>
      <c r="AB57">
        <v>99</v>
      </c>
      <c r="AC57">
        <v>13</v>
      </c>
      <c r="AD57">
        <v>57</v>
      </c>
      <c r="AE57">
        <v>59</v>
      </c>
      <c r="AF57">
        <v>22</v>
      </c>
    </row>
    <row r="58" spans="1:32" x14ac:dyDescent="0.25">
      <c r="A58">
        <v>12</v>
      </c>
      <c r="B58">
        <v>64</v>
      </c>
      <c r="C58">
        <v>13</v>
      </c>
      <c r="D58">
        <v>47</v>
      </c>
      <c r="E58">
        <v>20</v>
      </c>
      <c r="F58">
        <v>83</v>
      </c>
      <c r="G58">
        <v>17</v>
      </c>
      <c r="H58">
        <v>80</v>
      </c>
      <c r="I58">
        <v>16</v>
      </c>
      <c r="J58">
        <v>64</v>
      </c>
      <c r="K58">
        <v>10</v>
      </c>
      <c r="L58">
        <v>79</v>
      </c>
      <c r="M58">
        <v>70</v>
      </c>
      <c r="N58">
        <v>53</v>
      </c>
      <c r="O58">
        <v>60</v>
      </c>
      <c r="P58">
        <v>40</v>
      </c>
      <c r="Q58">
        <v>20</v>
      </c>
      <c r="R58">
        <v>34</v>
      </c>
      <c r="S58">
        <v>12</v>
      </c>
      <c r="T58">
        <v>71</v>
      </c>
      <c r="U58">
        <v>12</v>
      </c>
      <c r="V58">
        <v>24</v>
      </c>
      <c r="W58">
        <v>68</v>
      </c>
      <c r="X58">
        <v>32</v>
      </c>
      <c r="Y58">
        <v>23</v>
      </c>
      <c r="Z58">
        <v>57</v>
      </c>
      <c r="AA58">
        <v>15</v>
      </c>
      <c r="AB58">
        <v>88</v>
      </c>
      <c r="AC58">
        <v>13</v>
      </c>
      <c r="AD58">
        <v>67</v>
      </c>
      <c r="AE58">
        <v>62</v>
      </c>
      <c r="AF58">
        <v>27</v>
      </c>
    </row>
    <row r="59" spans="1:32" x14ac:dyDescent="0.25">
      <c r="A59">
        <v>12</v>
      </c>
      <c r="B59">
        <v>76</v>
      </c>
      <c r="C59">
        <v>13</v>
      </c>
      <c r="D59">
        <v>59</v>
      </c>
      <c r="E59">
        <v>21</v>
      </c>
      <c r="F59">
        <v>89</v>
      </c>
      <c r="G59">
        <v>17</v>
      </c>
      <c r="H59">
        <v>84</v>
      </c>
      <c r="I59">
        <v>16</v>
      </c>
      <c r="J59">
        <v>88</v>
      </c>
      <c r="K59">
        <v>10</v>
      </c>
      <c r="L59">
        <v>82</v>
      </c>
      <c r="M59">
        <v>71</v>
      </c>
      <c r="N59">
        <v>15</v>
      </c>
      <c r="O59">
        <v>62</v>
      </c>
      <c r="P59">
        <v>23</v>
      </c>
      <c r="Q59">
        <v>22</v>
      </c>
      <c r="R59">
        <v>46</v>
      </c>
      <c r="S59">
        <v>12</v>
      </c>
      <c r="T59">
        <v>86</v>
      </c>
      <c r="U59">
        <v>12</v>
      </c>
      <c r="V59">
        <v>63</v>
      </c>
      <c r="W59">
        <v>69</v>
      </c>
      <c r="X59">
        <v>51</v>
      </c>
      <c r="Y59">
        <v>23</v>
      </c>
      <c r="Z59">
        <v>80</v>
      </c>
      <c r="AA59">
        <v>16</v>
      </c>
      <c r="AB59">
        <v>99</v>
      </c>
      <c r="AC59">
        <v>13</v>
      </c>
      <c r="AD59">
        <v>75</v>
      </c>
      <c r="AE59">
        <v>62</v>
      </c>
      <c r="AF59">
        <v>31</v>
      </c>
    </row>
    <row r="60" spans="1:32" x14ac:dyDescent="0.25">
      <c r="A60">
        <v>12</v>
      </c>
      <c r="B60">
        <v>83</v>
      </c>
      <c r="C60">
        <v>14</v>
      </c>
      <c r="D60">
        <v>32</v>
      </c>
      <c r="E60">
        <v>22</v>
      </c>
      <c r="F60">
        <v>49</v>
      </c>
      <c r="G60">
        <v>17</v>
      </c>
      <c r="H60">
        <v>98</v>
      </c>
      <c r="I60">
        <v>17</v>
      </c>
      <c r="J60">
        <v>46</v>
      </c>
      <c r="K60">
        <v>10</v>
      </c>
      <c r="L60">
        <v>86</v>
      </c>
      <c r="M60">
        <v>74</v>
      </c>
      <c r="N60">
        <v>13</v>
      </c>
      <c r="O60">
        <v>62</v>
      </c>
      <c r="P60">
        <v>50</v>
      </c>
      <c r="Q60">
        <v>23</v>
      </c>
      <c r="R60">
        <v>32</v>
      </c>
      <c r="S60">
        <v>12</v>
      </c>
      <c r="T60">
        <v>90</v>
      </c>
      <c r="U60">
        <v>12</v>
      </c>
      <c r="V60">
        <v>82</v>
      </c>
      <c r="W60">
        <v>70</v>
      </c>
      <c r="X60">
        <v>6</v>
      </c>
      <c r="Y60">
        <v>24</v>
      </c>
      <c r="Z60">
        <v>44</v>
      </c>
      <c r="AA60">
        <v>17</v>
      </c>
      <c r="AB60">
        <v>14</v>
      </c>
      <c r="AC60">
        <v>13</v>
      </c>
      <c r="AD60">
        <v>76</v>
      </c>
      <c r="AE60">
        <v>62</v>
      </c>
      <c r="AF60">
        <v>37</v>
      </c>
    </row>
    <row r="61" spans="1:32" x14ac:dyDescent="0.25">
      <c r="A61">
        <v>13</v>
      </c>
      <c r="B61">
        <v>80</v>
      </c>
      <c r="C61">
        <v>14</v>
      </c>
      <c r="D61">
        <v>42</v>
      </c>
      <c r="E61">
        <v>23</v>
      </c>
      <c r="F61">
        <v>48</v>
      </c>
      <c r="G61">
        <v>18</v>
      </c>
      <c r="H61">
        <v>84</v>
      </c>
      <c r="I61">
        <v>17</v>
      </c>
      <c r="J61">
        <v>72</v>
      </c>
      <c r="K61">
        <v>10</v>
      </c>
      <c r="L61">
        <v>88</v>
      </c>
      <c r="M61">
        <v>75</v>
      </c>
      <c r="N61">
        <v>15</v>
      </c>
      <c r="O61">
        <v>65</v>
      </c>
      <c r="P61">
        <v>64</v>
      </c>
      <c r="Q61">
        <v>23</v>
      </c>
      <c r="R61">
        <v>94</v>
      </c>
      <c r="S61">
        <v>13</v>
      </c>
      <c r="T61">
        <v>67</v>
      </c>
      <c r="U61">
        <v>12</v>
      </c>
      <c r="V61">
        <v>84</v>
      </c>
      <c r="W61">
        <v>74</v>
      </c>
      <c r="X61">
        <v>41</v>
      </c>
      <c r="Y61">
        <v>24</v>
      </c>
      <c r="Z61">
        <v>76</v>
      </c>
      <c r="AA61">
        <v>17</v>
      </c>
      <c r="AB61">
        <v>73</v>
      </c>
      <c r="AC61">
        <v>13</v>
      </c>
      <c r="AD61">
        <v>80</v>
      </c>
      <c r="AE61">
        <v>63</v>
      </c>
      <c r="AF61">
        <v>38</v>
      </c>
    </row>
    <row r="62" spans="1:32" x14ac:dyDescent="0.25">
      <c r="A62">
        <v>13</v>
      </c>
      <c r="B62">
        <v>83</v>
      </c>
      <c r="C62">
        <v>14</v>
      </c>
      <c r="D62">
        <v>47</v>
      </c>
      <c r="E62">
        <v>23</v>
      </c>
      <c r="F62">
        <v>92</v>
      </c>
      <c r="G62">
        <v>18</v>
      </c>
      <c r="H62">
        <v>88</v>
      </c>
      <c r="I62">
        <v>17</v>
      </c>
      <c r="J62">
        <v>94</v>
      </c>
      <c r="K62">
        <v>11</v>
      </c>
      <c r="L62">
        <v>10</v>
      </c>
      <c r="M62">
        <v>78</v>
      </c>
      <c r="N62">
        <v>24</v>
      </c>
      <c r="O62">
        <v>67</v>
      </c>
      <c r="P62">
        <v>20</v>
      </c>
      <c r="Q62">
        <v>25</v>
      </c>
      <c r="R62">
        <v>70</v>
      </c>
      <c r="S62">
        <v>13</v>
      </c>
      <c r="T62">
        <v>91</v>
      </c>
      <c r="U62">
        <v>13</v>
      </c>
      <c r="V62">
        <v>72</v>
      </c>
      <c r="W62">
        <v>74</v>
      </c>
      <c r="X62">
        <v>52</v>
      </c>
      <c r="Y62">
        <v>25</v>
      </c>
      <c r="Z62">
        <v>54</v>
      </c>
      <c r="AA62">
        <v>17</v>
      </c>
      <c r="AB62">
        <v>94</v>
      </c>
      <c r="AC62">
        <v>13</v>
      </c>
      <c r="AD62">
        <v>87</v>
      </c>
      <c r="AE62">
        <v>66</v>
      </c>
      <c r="AF62">
        <v>65</v>
      </c>
    </row>
    <row r="63" spans="1:32" x14ac:dyDescent="0.25">
      <c r="A63">
        <v>13</v>
      </c>
      <c r="B63">
        <v>84</v>
      </c>
      <c r="C63">
        <v>14</v>
      </c>
      <c r="D63">
        <v>52</v>
      </c>
      <c r="E63">
        <v>24</v>
      </c>
      <c r="F63">
        <v>90</v>
      </c>
      <c r="G63">
        <v>18</v>
      </c>
      <c r="H63">
        <v>89</v>
      </c>
      <c r="I63">
        <v>18</v>
      </c>
      <c r="J63">
        <v>57</v>
      </c>
      <c r="K63">
        <v>11</v>
      </c>
      <c r="L63">
        <v>44</v>
      </c>
      <c r="M63">
        <v>82</v>
      </c>
      <c r="N63">
        <v>19</v>
      </c>
      <c r="O63">
        <v>67</v>
      </c>
      <c r="P63">
        <v>86</v>
      </c>
      <c r="Q63">
        <v>27</v>
      </c>
      <c r="R63">
        <v>60</v>
      </c>
      <c r="S63">
        <v>13</v>
      </c>
      <c r="T63">
        <v>94</v>
      </c>
      <c r="U63">
        <v>13</v>
      </c>
      <c r="V63">
        <v>73</v>
      </c>
      <c r="W63">
        <v>75</v>
      </c>
      <c r="X63">
        <v>1</v>
      </c>
      <c r="Y63">
        <v>25</v>
      </c>
      <c r="Z63">
        <v>61</v>
      </c>
      <c r="AA63">
        <v>17</v>
      </c>
      <c r="AB63">
        <v>99</v>
      </c>
      <c r="AC63">
        <v>14</v>
      </c>
      <c r="AD63">
        <v>62</v>
      </c>
      <c r="AE63">
        <v>67</v>
      </c>
      <c r="AF63">
        <v>66</v>
      </c>
    </row>
    <row r="64" spans="1:32" x14ac:dyDescent="0.25">
      <c r="A64">
        <v>14</v>
      </c>
      <c r="B64">
        <v>49</v>
      </c>
      <c r="C64">
        <v>14</v>
      </c>
      <c r="D64">
        <v>75</v>
      </c>
      <c r="E64">
        <v>24</v>
      </c>
      <c r="F64">
        <v>90</v>
      </c>
      <c r="G64">
        <v>20</v>
      </c>
      <c r="H64">
        <v>2</v>
      </c>
      <c r="I64">
        <v>18</v>
      </c>
      <c r="J64">
        <v>66</v>
      </c>
      <c r="K64">
        <v>11</v>
      </c>
      <c r="L64">
        <v>82</v>
      </c>
      <c r="M64">
        <v>83</v>
      </c>
      <c r="N64">
        <v>24</v>
      </c>
      <c r="O64">
        <v>69</v>
      </c>
      <c r="P64">
        <v>32</v>
      </c>
      <c r="Q64">
        <v>28</v>
      </c>
      <c r="R64">
        <v>78</v>
      </c>
      <c r="S64">
        <v>15</v>
      </c>
      <c r="T64">
        <v>59</v>
      </c>
      <c r="U64">
        <v>13</v>
      </c>
      <c r="V64">
        <v>82</v>
      </c>
      <c r="W64">
        <v>79</v>
      </c>
      <c r="X64">
        <v>13</v>
      </c>
      <c r="Y64">
        <v>28</v>
      </c>
      <c r="Z64">
        <v>6</v>
      </c>
      <c r="AA64">
        <v>18</v>
      </c>
      <c r="AB64">
        <v>98</v>
      </c>
      <c r="AC64">
        <v>14</v>
      </c>
      <c r="AD64">
        <v>65</v>
      </c>
      <c r="AE64">
        <v>73</v>
      </c>
      <c r="AF64">
        <v>28</v>
      </c>
    </row>
    <row r="65" spans="1:32" x14ac:dyDescent="0.25">
      <c r="A65">
        <v>14</v>
      </c>
      <c r="B65">
        <v>67</v>
      </c>
      <c r="C65">
        <v>15</v>
      </c>
      <c r="D65">
        <v>46</v>
      </c>
      <c r="E65">
        <v>24</v>
      </c>
      <c r="F65">
        <v>95</v>
      </c>
      <c r="G65">
        <v>20</v>
      </c>
      <c r="H65">
        <v>82</v>
      </c>
      <c r="I65">
        <v>18</v>
      </c>
      <c r="J65">
        <v>67</v>
      </c>
      <c r="K65">
        <v>12</v>
      </c>
      <c r="L65">
        <v>76</v>
      </c>
      <c r="M65">
        <v>86</v>
      </c>
      <c r="N65">
        <v>24</v>
      </c>
      <c r="O65">
        <v>71</v>
      </c>
      <c r="P65">
        <v>34</v>
      </c>
      <c r="Q65">
        <v>29</v>
      </c>
      <c r="R65">
        <v>88</v>
      </c>
      <c r="S65">
        <v>15</v>
      </c>
      <c r="T65">
        <v>84</v>
      </c>
      <c r="U65">
        <v>13</v>
      </c>
      <c r="V65">
        <v>92</v>
      </c>
      <c r="W65">
        <v>82</v>
      </c>
      <c r="X65">
        <v>6</v>
      </c>
      <c r="Y65">
        <v>28</v>
      </c>
      <c r="Z65">
        <v>12</v>
      </c>
      <c r="AA65">
        <v>19</v>
      </c>
      <c r="AB65">
        <v>76</v>
      </c>
      <c r="AC65">
        <v>14</v>
      </c>
      <c r="AD65">
        <v>70</v>
      </c>
      <c r="AE65">
        <v>75</v>
      </c>
      <c r="AF65">
        <v>28</v>
      </c>
    </row>
    <row r="66" spans="1:32" x14ac:dyDescent="0.25">
      <c r="A66">
        <v>14</v>
      </c>
      <c r="B66">
        <v>70</v>
      </c>
      <c r="C66">
        <v>15</v>
      </c>
      <c r="D66">
        <v>49</v>
      </c>
      <c r="E66">
        <v>24</v>
      </c>
      <c r="F66">
        <v>95</v>
      </c>
      <c r="G66">
        <v>20</v>
      </c>
      <c r="H66">
        <v>99</v>
      </c>
      <c r="I66">
        <v>19</v>
      </c>
      <c r="J66">
        <v>60</v>
      </c>
      <c r="K66">
        <v>12</v>
      </c>
      <c r="L66">
        <v>79</v>
      </c>
      <c r="M66">
        <v>87</v>
      </c>
      <c r="N66">
        <v>18</v>
      </c>
      <c r="O66">
        <v>72</v>
      </c>
      <c r="P66">
        <v>16</v>
      </c>
      <c r="Q66">
        <v>33</v>
      </c>
      <c r="R66">
        <v>57</v>
      </c>
      <c r="S66">
        <v>15</v>
      </c>
      <c r="T66">
        <v>95</v>
      </c>
      <c r="U66">
        <v>13</v>
      </c>
      <c r="V66">
        <v>92</v>
      </c>
      <c r="W66">
        <v>83</v>
      </c>
      <c r="X66">
        <v>25</v>
      </c>
      <c r="Y66">
        <v>29</v>
      </c>
      <c r="Z66">
        <v>58</v>
      </c>
      <c r="AA66">
        <v>19</v>
      </c>
      <c r="AB66">
        <v>82</v>
      </c>
      <c r="AC66">
        <v>14</v>
      </c>
      <c r="AD66">
        <v>70</v>
      </c>
      <c r="AE66">
        <v>76</v>
      </c>
      <c r="AF66">
        <v>46</v>
      </c>
    </row>
    <row r="67" spans="1:32" x14ac:dyDescent="0.25">
      <c r="A67">
        <v>14</v>
      </c>
      <c r="B67">
        <v>82</v>
      </c>
      <c r="C67">
        <v>15</v>
      </c>
      <c r="D67">
        <v>58</v>
      </c>
      <c r="E67">
        <v>26</v>
      </c>
      <c r="F67">
        <v>50</v>
      </c>
      <c r="G67">
        <v>21</v>
      </c>
      <c r="H67">
        <v>66</v>
      </c>
      <c r="I67">
        <v>20</v>
      </c>
      <c r="J67">
        <v>40</v>
      </c>
      <c r="K67">
        <v>13</v>
      </c>
      <c r="L67">
        <v>61</v>
      </c>
      <c r="M67">
        <v>88</v>
      </c>
      <c r="N67">
        <v>26</v>
      </c>
      <c r="O67">
        <v>74</v>
      </c>
      <c r="P67">
        <v>42</v>
      </c>
      <c r="Q67">
        <v>33</v>
      </c>
      <c r="R67">
        <v>85</v>
      </c>
      <c r="S67">
        <v>16</v>
      </c>
      <c r="T67">
        <v>94</v>
      </c>
      <c r="U67">
        <v>14</v>
      </c>
      <c r="V67">
        <v>73</v>
      </c>
      <c r="W67">
        <v>85</v>
      </c>
      <c r="X67">
        <v>37</v>
      </c>
      <c r="Y67">
        <v>29</v>
      </c>
      <c r="Z67">
        <v>60</v>
      </c>
      <c r="AA67">
        <v>20</v>
      </c>
      <c r="AB67">
        <v>34</v>
      </c>
      <c r="AC67">
        <v>15</v>
      </c>
      <c r="AD67">
        <v>73</v>
      </c>
      <c r="AE67">
        <v>76</v>
      </c>
      <c r="AF67">
        <v>57</v>
      </c>
    </row>
    <row r="68" spans="1:32" x14ac:dyDescent="0.25">
      <c r="A68">
        <v>14</v>
      </c>
      <c r="B68">
        <v>90</v>
      </c>
      <c r="C68">
        <v>15</v>
      </c>
      <c r="D68">
        <v>63</v>
      </c>
      <c r="E68">
        <v>26</v>
      </c>
      <c r="F68">
        <v>88</v>
      </c>
      <c r="G68">
        <v>21</v>
      </c>
      <c r="H68">
        <v>94</v>
      </c>
      <c r="I68">
        <v>20</v>
      </c>
      <c r="J68">
        <v>58</v>
      </c>
      <c r="K68">
        <v>13</v>
      </c>
      <c r="L68">
        <v>81</v>
      </c>
      <c r="M68">
        <v>94</v>
      </c>
      <c r="N68">
        <v>28</v>
      </c>
      <c r="O68">
        <v>78</v>
      </c>
      <c r="P68">
        <v>62</v>
      </c>
      <c r="Q68">
        <v>35</v>
      </c>
      <c r="R68">
        <v>76</v>
      </c>
      <c r="S68">
        <v>17</v>
      </c>
      <c r="T68">
        <v>57</v>
      </c>
      <c r="U68">
        <v>15</v>
      </c>
      <c r="V68">
        <v>46</v>
      </c>
      <c r="W68">
        <v>86</v>
      </c>
      <c r="X68">
        <v>48</v>
      </c>
      <c r="Y68">
        <v>31</v>
      </c>
      <c r="Z68">
        <v>14</v>
      </c>
      <c r="AA68">
        <v>20</v>
      </c>
      <c r="AB68">
        <v>86</v>
      </c>
      <c r="AC68">
        <v>15</v>
      </c>
      <c r="AD68">
        <v>83</v>
      </c>
      <c r="AE68">
        <v>77</v>
      </c>
      <c r="AF68">
        <v>84</v>
      </c>
    </row>
    <row r="69" spans="1:32" x14ac:dyDescent="0.25">
      <c r="A69">
        <v>15</v>
      </c>
      <c r="B69">
        <v>68</v>
      </c>
      <c r="C69">
        <v>16</v>
      </c>
      <c r="D69">
        <v>22</v>
      </c>
      <c r="E69">
        <v>28</v>
      </c>
      <c r="F69">
        <v>92</v>
      </c>
      <c r="G69">
        <v>21</v>
      </c>
      <c r="H69">
        <v>96</v>
      </c>
      <c r="I69">
        <v>20</v>
      </c>
      <c r="J69">
        <v>72</v>
      </c>
      <c r="K69">
        <v>14</v>
      </c>
      <c r="L69">
        <v>80</v>
      </c>
      <c r="M69">
        <v>95</v>
      </c>
      <c r="N69">
        <v>22</v>
      </c>
      <c r="O69">
        <v>80</v>
      </c>
      <c r="P69">
        <v>48</v>
      </c>
      <c r="Q69">
        <v>36</v>
      </c>
      <c r="R69">
        <v>12</v>
      </c>
      <c r="S69">
        <v>17</v>
      </c>
      <c r="T69">
        <v>58</v>
      </c>
      <c r="U69">
        <v>15</v>
      </c>
      <c r="V69">
        <v>72</v>
      </c>
      <c r="W69">
        <v>87</v>
      </c>
      <c r="X69">
        <v>5</v>
      </c>
      <c r="Y69">
        <v>31</v>
      </c>
      <c r="Z69">
        <v>77</v>
      </c>
      <c r="AA69">
        <v>20</v>
      </c>
      <c r="AB69">
        <v>99</v>
      </c>
      <c r="AC69">
        <v>16</v>
      </c>
      <c r="AD69">
        <v>60</v>
      </c>
      <c r="AE69">
        <v>82</v>
      </c>
      <c r="AF69">
        <v>52</v>
      </c>
    </row>
    <row r="70" spans="1:32" x14ac:dyDescent="0.25">
      <c r="A70">
        <v>15</v>
      </c>
      <c r="B70">
        <v>78</v>
      </c>
      <c r="C70">
        <v>16</v>
      </c>
      <c r="D70">
        <v>41</v>
      </c>
      <c r="E70">
        <v>29</v>
      </c>
      <c r="F70">
        <v>85</v>
      </c>
      <c r="G70">
        <v>21</v>
      </c>
      <c r="H70">
        <v>98</v>
      </c>
      <c r="I70">
        <v>21</v>
      </c>
      <c r="J70">
        <v>50</v>
      </c>
      <c r="K70">
        <v>14</v>
      </c>
      <c r="L70">
        <v>81</v>
      </c>
      <c r="M70">
        <v>95</v>
      </c>
      <c r="N70">
        <v>40</v>
      </c>
      <c r="O70">
        <v>81</v>
      </c>
      <c r="P70">
        <v>17</v>
      </c>
      <c r="Q70">
        <v>38</v>
      </c>
      <c r="R70">
        <v>58</v>
      </c>
      <c r="S70">
        <v>17</v>
      </c>
      <c r="T70">
        <v>86</v>
      </c>
      <c r="U70">
        <v>15</v>
      </c>
      <c r="V70">
        <v>77</v>
      </c>
      <c r="W70">
        <v>90</v>
      </c>
      <c r="X70">
        <v>63</v>
      </c>
      <c r="Y70">
        <v>33</v>
      </c>
      <c r="Z70">
        <v>10</v>
      </c>
      <c r="AA70">
        <v>21</v>
      </c>
      <c r="AB70">
        <v>1</v>
      </c>
      <c r="AC70">
        <v>16</v>
      </c>
      <c r="AD70">
        <v>64</v>
      </c>
      <c r="AE70">
        <v>83</v>
      </c>
      <c r="AF70">
        <v>18</v>
      </c>
    </row>
    <row r="71" spans="1:32" x14ac:dyDescent="0.25">
      <c r="A71">
        <v>16</v>
      </c>
      <c r="B71">
        <v>66</v>
      </c>
      <c r="C71">
        <v>17</v>
      </c>
      <c r="D71">
        <v>43</v>
      </c>
      <c r="E71">
        <v>31</v>
      </c>
      <c r="F71">
        <v>88</v>
      </c>
      <c r="G71">
        <v>22</v>
      </c>
      <c r="H71">
        <v>77</v>
      </c>
      <c r="I71">
        <v>21</v>
      </c>
      <c r="J71">
        <v>80</v>
      </c>
      <c r="K71">
        <v>15</v>
      </c>
      <c r="L71">
        <v>34</v>
      </c>
      <c r="M71">
        <v>98</v>
      </c>
      <c r="N71">
        <v>12</v>
      </c>
      <c r="O71">
        <v>82</v>
      </c>
      <c r="P71">
        <v>63</v>
      </c>
      <c r="Q71">
        <v>38</v>
      </c>
      <c r="R71">
        <v>70</v>
      </c>
      <c r="S71">
        <v>19</v>
      </c>
      <c r="T71">
        <v>39</v>
      </c>
      <c r="U71">
        <v>15</v>
      </c>
      <c r="V71">
        <v>85</v>
      </c>
      <c r="W71">
        <v>97</v>
      </c>
      <c r="X71">
        <v>48</v>
      </c>
      <c r="Y71">
        <v>35</v>
      </c>
      <c r="Z71">
        <v>66</v>
      </c>
      <c r="AA71">
        <v>21</v>
      </c>
      <c r="AB71">
        <v>96</v>
      </c>
      <c r="AC71">
        <v>16</v>
      </c>
      <c r="AD71">
        <v>80</v>
      </c>
      <c r="AE71">
        <v>83</v>
      </c>
      <c r="AF71">
        <v>75</v>
      </c>
    </row>
    <row r="72" spans="1:32" x14ac:dyDescent="0.25">
      <c r="A72">
        <v>16</v>
      </c>
      <c r="B72">
        <v>75</v>
      </c>
      <c r="C72">
        <v>17</v>
      </c>
      <c r="D72">
        <v>46</v>
      </c>
      <c r="E72">
        <v>32</v>
      </c>
      <c r="F72">
        <v>81</v>
      </c>
      <c r="G72">
        <v>22</v>
      </c>
      <c r="H72">
        <v>86</v>
      </c>
      <c r="I72">
        <v>25</v>
      </c>
      <c r="J72">
        <v>27</v>
      </c>
      <c r="K72">
        <v>15</v>
      </c>
      <c r="L72">
        <v>67</v>
      </c>
      <c r="M72">
        <v>99</v>
      </c>
      <c r="N72">
        <v>16</v>
      </c>
      <c r="O72">
        <v>83</v>
      </c>
      <c r="P72">
        <v>21</v>
      </c>
      <c r="Q72">
        <v>41</v>
      </c>
      <c r="R72">
        <v>74</v>
      </c>
      <c r="S72">
        <v>19</v>
      </c>
      <c r="T72">
        <v>84</v>
      </c>
      <c r="U72">
        <v>15</v>
      </c>
      <c r="V72">
        <v>90</v>
      </c>
      <c r="W72">
        <v>97</v>
      </c>
      <c r="X72">
        <v>57</v>
      </c>
      <c r="Y72">
        <v>36</v>
      </c>
      <c r="Z72">
        <v>65</v>
      </c>
      <c r="AA72">
        <v>22</v>
      </c>
      <c r="AB72">
        <v>4</v>
      </c>
      <c r="AC72">
        <v>16</v>
      </c>
      <c r="AD72">
        <v>82</v>
      </c>
      <c r="AE72">
        <v>83</v>
      </c>
      <c r="AF72">
        <v>80</v>
      </c>
    </row>
    <row r="73" spans="1:32" x14ac:dyDescent="0.25">
      <c r="A73">
        <v>17</v>
      </c>
      <c r="B73">
        <v>79</v>
      </c>
      <c r="C73">
        <v>17</v>
      </c>
      <c r="D73">
        <v>48</v>
      </c>
      <c r="E73">
        <v>33</v>
      </c>
      <c r="F73">
        <v>93</v>
      </c>
      <c r="G73">
        <v>24</v>
      </c>
      <c r="H73">
        <v>95</v>
      </c>
      <c r="I73">
        <v>27</v>
      </c>
      <c r="J73">
        <v>48</v>
      </c>
      <c r="K73">
        <v>15</v>
      </c>
      <c r="L73">
        <v>76</v>
      </c>
      <c r="M73">
        <v>99</v>
      </c>
      <c r="N73">
        <v>29</v>
      </c>
      <c r="O73">
        <v>84</v>
      </c>
      <c r="P73">
        <v>26</v>
      </c>
      <c r="Q73">
        <v>43</v>
      </c>
      <c r="R73">
        <v>17</v>
      </c>
      <c r="S73">
        <v>19</v>
      </c>
      <c r="T73">
        <v>90</v>
      </c>
      <c r="U73">
        <v>16</v>
      </c>
      <c r="V73">
        <v>78</v>
      </c>
      <c r="W73">
        <v>98</v>
      </c>
      <c r="X73">
        <v>52</v>
      </c>
      <c r="Y73">
        <v>40</v>
      </c>
      <c r="Z73">
        <v>80</v>
      </c>
      <c r="AA73">
        <v>23</v>
      </c>
      <c r="AB73">
        <v>4</v>
      </c>
      <c r="AC73">
        <v>17</v>
      </c>
      <c r="AD73">
        <v>65</v>
      </c>
      <c r="AE73">
        <v>85</v>
      </c>
      <c r="AF73">
        <v>33</v>
      </c>
    </row>
    <row r="74" spans="1:32" x14ac:dyDescent="0.25">
      <c r="A74">
        <v>17</v>
      </c>
      <c r="B74">
        <v>80</v>
      </c>
      <c r="C74">
        <v>17</v>
      </c>
      <c r="D74">
        <v>50</v>
      </c>
      <c r="E74">
        <v>34</v>
      </c>
      <c r="F74">
        <v>72</v>
      </c>
      <c r="G74">
        <v>26</v>
      </c>
      <c r="H74">
        <v>12</v>
      </c>
      <c r="I74">
        <v>28</v>
      </c>
      <c r="J74">
        <v>57</v>
      </c>
      <c r="K74">
        <v>15</v>
      </c>
      <c r="L74">
        <v>77</v>
      </c>
      <c r="M74">
        <v>100</v>
      </c>
      <c r="N74">
        <v>35</v>
      </c>
      <c r="O74">
        <v>85</v>
      </c>
      <c r="P74">
        <v>10</v>
      </c>
      <c r="Q74">
        <v>45</v>
      </c>
      <c r="R74">
        <v>50</v>
      </c>
      <c r="S74">
        <v>20</v>
      </c>
      <c r="T74">
        <v>38</v>
      </c>
      <c r="U74">
        <v>16</v>
      </c>
      <c r="V74">
        <v>81</v>
      </c>
      <c r="W74">
        <v>99</v>
      </c>
      <c r="X74">
        <v>3</v>
      </c>
      <c r="Y74">
        <v>41</v>
      </c>
      <c r="Z74">
        <v>70</v>
      </c>
      <c r="AA74">
        <v>24</v>
      </c>
      <c r="AB74">
        <v>98</v>
      </c>
      <c r="AC74">
        <v>17</v>
      </c>
      <c r="AD74">
        <v>84</v>
      </c>
      <c r="AE74">
        <v>85</v>
      </c>
      <c r="AF74">
        <v>50</v>
      </c>
    </row>
    <row r="75" spans="1:32" x14ac:dyDescent="0.25">
      <c r="A75">
        <v>17</v>
      </c>
      <c r="B75">
        <v>80</v>
      </c>
      <c r="C75">
        <v>17</v>
      </c>
      <c r="D75">
        <v>53</v>
      </c>
      <c r="E75">
        <v>35</v>
      </c>
      <c r="F75">
        <v>5</v>
      </c>
      <c r="G75">
        <v>28</v>
      </c>
      <c r="H75">
        <v>90</v>
      </c>
      <c r="I75">
        <v>28</v>
      </c>
      <c r="J75">
        <v>63</v>
      </c>
      <c r="K75">
        <v>16</v>
      </c>
      <c r="L75">
        <v>35</v>
      </c>
      <c r="M75">
        <v>103</v>
      </c>
      <c r="N75">
        <v>19</v>
      </c>
      <c r="O75">
        <v>90</v>
      </c>
      <c r="P75">
        <v>20</v>
      </c>
      <c r="Q75">
        <v>47</v>
      </c>
      <c r="R75">
        <v>69</v>
      </c>
      <c r="S75">
        <v>20</v>
      </c>
      <c r="T75">
        <v>53</v>
      </c>
      <c r="U75">
        <v>17</v>
      </c>
      <c r="V75">
        <v>8</v>
      </c>
      <c r="W75">
        <v>102</v>
      </c>
      <c r="X75">
        <v>1</v>
      </c>
      <c r="Y75">
        <v>42</v>
      </c>
      <c r="Z75">
        <v>61</v>
      </c>
      <c r="AA75">
        <v>25</v>
      </c>
      <c r="AB75">
        <v>32</v>
      </c>
      <c r="AC75">
        <v>17</v>
      </c>
      <c r="AD75">
        <v>86</v>
      </c>
      <c r="AE75">
        <v>87</v>
      </c>
      <c r="AF75">
        <v>92</v>
      </c>
    </row>
    <row r="76" spans="1:32" x14ac:dyDescent="0.25">
      <c r="A76">
        <v>18</v>
      </c>
      <c r="B76">
        <v>64</v>
      </c>
      <c r="C76">
        <v>18</v>
      </c>
      <c r="D76">
        <v>16</v>
      </c>
      <c r="E76">
        <v>36</v>
      </c>
      <c r="F76">
        <v>49</v>
      </c>
      <c r="G76">
        <v>29</v>
      </c>
      <c r="H76">
        <v>61</v>
      </c>
      <c r="I76">
        <v>28</v>
      </c>
      <c r="J76">
        <v>88</v>
      </c>
      <c r="K76">
        <v>16</v>
      </c>
      <c r="L76">
        <v>67</v>
      </c>
      <c r="M76">
        <v>103</v>
      </c>
      <c r="N76">
        <v>28</v>
      </c>
      <c r="O76">
        <v>92</v>
      </c>
      <c r="P76">
        <v>7</v>
      </c>
      <c r="Q76">
        <v>49</v>
      </c>
      <c r="R76">
        <v>18</v>
      </c>
      <c r="S76">
        <v>20</v>
      </c>
      <c r="T76">
        <v>61</v>
      </c>
      <c r="U76">
        <v>17</v>
      </c>
      <c r="V76">
        <v>29</v>
      </c>
      <c r="W76">
        <v>103</v>
      </c>
      <c r="X76">
        <v>54</v>
      </c>
      <c r="Y76">
        <v>42</v>
      </c>
      <c r="Z76">
        <v>80</v>
      </c>
      <c r="AA76">
        <v>25</v>
      </c>
      <c r="AB76">
        <v>62</v>
      </c>
      <c r="AC76">
        <v>18</v>
      </c>
      <c r="AD76">
        <v>68</v>
      </c>
      <c r="AE76">
        <v>88</v>
      </c>
      <c r="AF76">
        <v>41</v>
      </c>
    </row>
    <row r="77" spans="1:32" x14ac:dyDescent="0.25">
      <c r="A77">
        <v>18</v>
      </c>
      <c r="B77">
        <v>86</v>
      </c>
      <c r="C77">
        <v>19</v>
      </c>
      <c r="D77">
        <v>12</v>
      </c>
      <c r="E77">
        <v>37</v>
      </c>
      <c r="F77">
        <v>7</v>
      </c>
      <c r="G77">
        <v>29</v>
      </c>
      <c r="H77">
        <v>91</v>
      </c>
      <c r="I77">
        <v>29</v>
      </c>
      <c r="J77">
        <v>74</v>
      </c>
      <c r="K77">
        <v>16</v>
      </c>
      <c r="L77">
        <v>80</v>
      </c>
      <c r="M77">
        <v>103</v>
      </c>
      <c r="N77">
        <v>45</v>
      </c>
      <c r="O77">
        <v>92</v>
      </c>
      <c r="P77">
        <v>48</v>
      </c>
      <c r="Q77">
        <v>50</v>
      </c>
      <c r="R77">
        <v>56</v>
      </c>
      <c r="S77">
        <v>20</v>
      </c>
      <c r="T77">
        <v>61</v>
      </c>
      <c r="U77">
        <v>17</v>
      </c>
      <c r="V77">
        <v>68</v>
      </c>
      <c r="W77">
        <v>105</v>
      </c>
      <c r="X77">
        <v>3</v>
      </c>
      <c r="Y77">
        <v>43</v>
      </c>
      <c r="Z77">
        <v>52</v>
      </c>
      <c r="AA77">
        <v>27</v>
      </c>
      <c r="AB77">
        <v>66</v>
      </c>
      <c r="AC77">
        <v>18</v>
      </c>
      <c r="AD77">
        <v>70</v>
      </c>
      <c r="AE77">
        <v>88</v>
      </c>
      <c r="AF77">
        <v>50</v>
      </c>
    </row>
    <row r="78" spans="1:32" x14ac:dyDescent="0.25">
      <c r="A78">
        <v>19</v>
      </c>
      <c r="B78">
        <v>63</v>
      </c>
      <c r="C78">
        <v>19</v>
      </c>
      <c r="D78">
        <v>23</v>
      </c>
      <c r="E78">
        <v>37</v>
      </c>
      <c r="F78">
        <v>54</v>
      </c>
      <c r="G78">
        <v>30</v>
      </c>
      <c r="H78">
        <v>91</v>
      </c>
      <c r="I78">
        <v>31</v>
      </c>
      <c r="J78">
        <v>16</v>
      </c>
      <c r="K78">
        <v>16</v>
      </c>
      <c r="L78">
        <v>80</v>
      </c>
      <c r="M78">
        <v>104</v>
      </c>
      <c r="N78">
        <v>20</v>
      </c>
      <c r="O78">
        <v>93</v>
      </c>
      <c r="P78">
        <v>24</v>
      </c>
      <c r="Q78">
        <v>54</v>
      </c>
      <c r="R78">
        <v>39</v>
      </c>
      <c r="S78">
        <v>20</v>
      </c>
      <c r="T78">
        <v>94</v>
      </c>
      <c r="U78">
        <v>17</v>
      </c>
      <c r="V78">
        <v>83</v>
      </c>
      <c r="W78">
        <v>106</v>
      </c>
      <c r="X78">
        <v>8</v>
      </c>
      <c r="Y78">
        <v>45</v>
      </c>
      <c r="Z78">
        <v>58</v>
      </c>
      <c r="AA78">
        <v>29</v>
      </c>
      <c r="AB78">
        <v>38</v>
      </c>
      <c r="AC78">
        <v>18</v>
      </c>
      <c r="AD78">
        <v>73</v>
      </c>
      <c r="AE78">
        <v>88</v>
      </c>
      <c r="AF78">
        <v>68</v>
      </c>
    </row>
    <row r="79" spans="1:32" x14ac:dyDescent="0.25">
      <c r="A79">
        <v>19</v>
      </c>
      <c r="B79">
        <v>90</v>
      </c>
      <c r="C79">
        <v>19</v>
      </c>
      <c r="D79">
        <v>38</v>
      </c>
      <c r="E79">
        <v>38</v>
      </c>
      <c r="F79">
        <v>3</v>
      </c>
      <c r="G79">
        <v>32</v>
      </c>
      <c r="H79">
        <v>1</v>
      </c>
      <c r="I79">
        <v>33</v>
      </c>
      <c r="J79">
        <v>94</v>
      </c>
      <c r="K79">
        <v>16</v>
      </c>
      <c r="L79">
        <v>89</v>
      </c>
      <c r="M79">
        <v>105</v>
      </c>
      <c r="N79">
        <v>18</v>
      </c>
      <c r="O79">
        <v>93</v>
      </c>
      <c r="P79">
        <v>27</v>
      </c>
      <c r="Q79">
        <v>55</v>
      </c>
      <c r="R79">
        <v>72</v>
      </c>
      <c r="S79">
        <v>21</v>
      </c>
      <c r="T79">
        <v>40</v>
      </c>
      <c r="U79">
        <v>18</v>
      </c>
      <c r="V79">
        <v>15</v>
      </c>
      <c r="W79">
        <v>108</v>
      </c>
      <c r="X79">
        <v>7</v>
      </c>
      <c r="Y79">
        <v>46</v>
      </c>
      <c r="Z79">
        <v>2</v>
      </c>
      <c r="AA79">
        <v>29</v>
      </c>
      <c r="AB79">
        <v>99</v>
      </c>
      <c r="AC79">
        <v>19</v>
      </c>
      <c r="AD79">
        <v>51</v>
      </c>
      <c r="AE79">
        <v>88</v>
      </c>
      <c r="AF79">
        <v>82</v>
      </c>
    </row>
    <row r="80" spans="1:32" x14ac:dyDescent="0.25">
      <c r="A80">
        <v>20</v>
      </c>
      <c r="B80">
        <v>77</v>
      </c>
      <c r="C80">
        <v>20</v>
      </c>
      <c r="D80">
        <v>46</v>
      </c>
      <c r="E80">
        <v>38</v>
      </c>
      <c r="F80">
        <v>4</v>
      </c>
      <c r="G80">
        <v>32</v>
      </c>
      <c r="H80">
        <v>94</v>
      </c>
      <c r="I80">
        <v>34</v>
      </c>
      <c r="J80">
        <v>17</v>
      </c>
      <c r="K80">
        <v>16</v>
      </c>
      <c r="L80">
        <v>90</v>
      </c>
      <c r="M80">
        <v>108</v>
      </c>
      <c r="N80">
        <v>11</v>
      </c>
      <c r="O80">
        <v>96</v>
      </c>
      <c r="P80">
        <v>20</v>
      </c>
      <c r="Q80">
        <v>58</v>
      </c>
      <c r="R80">
        <v>56</v>
      </c>
      <c r="S80">
        <v>22</v>
      </c>
      <c r="T80">
        <v>82</v>
      </c>
      <c r="U80">
        <v>20</v>
      </c>
      <c r="V80">
        <v>37</v>
      </c>
      <c r="W80">
        <v>108</v>
      </c>
      <c r="X80">
        <v>32</v>
      </c>
      <c r="Y80">
        <v>46</v>
      </c>
      <c r="Z80">
        <v>76</v>
      </c>
      <c r="AA80">
        <v>30</v>
      </c>
      <c r="AB80">
        <v>58</v>
      </c>
      <c r="AC80">
        <v>19</v>
      </c>
      <c r="AD80">
        <v>63</v>
      </c>
      <c r="AE80">
        <v>91</v>
      </c>
      <c r="AF80">
        <v>80</v>
      </c>
    </row>
    <row r="81" spans="1:32" x14ac:dyDescent="0.25">
      <c r="A81">
        <v>20</v>
      </c>
      <c r="B81">
        <v>83</v>
      </c>
      <c r="C81">
        <v>21</v>
      </c>
      <c r="D81">
        <v>40</v>
      </c>
      <c r="E81">
        <v>38</v>
      </c>
      <c r="F81">
        <v>82</v>
      </c>
      <c r="G81">
        <v>32</v>
      </c>
      <c r="H81">
        <v>95</v>
      </c>
      <c r="I81">
        <v>34</v>
      </c>
      <c r="J81">
        <v>19</v>
      </c>
      <c r="K81">
        <v>17</v>
      </c>
      <c r="L81">
        <v>72</v>
      </c>
      <c r="M81">
        <v>108</v>
      </c>
      <c r="N81">
        <v>22</v>
      </c>
      <c r="O81">
        <v>96</v>
      </c>
      <c r="P81">
        <v>65</v>
      </c>
      <c r="Q81">
        <v>60</v>
      </c>
      <c r="R81">
        <v>24</v>
      </c>
      <c r="S81">
        <v>24</v>
      </c>
      <c r="T81">
        <v>82</v>
      </c>
      <c r="U81">
        <v>22</v>
      </c>
      <c r="V81">
        <v>8</v>
      </c>
      <c r="W81">
        <v>108</v>
      </c>
      <c r="X81">
        <v>59</v>
      </c>
      <c r="Y81">
        <v>48</v>
      </c>
      <c r="Z81">
        <v>58</v>
      </c>
      <c r="AA81">
        <v>31</v>
      </c>
      <c r="AB81">
        <v>7</v>
      </c>
      <c r="AC81">
        <v>19</v>
      </c>
      <c r="AD81">
        <v>72</v>
      </c>
      <c r="AE81">
        <v>96</v>
      </c>
      <c r="AF81">
        <v>16</v>
      </c>
    </row>
    <row r="82" spans="1:32" x14ac:dyDescent="0.25">
      <c r="A82">
        <v>20</v>
      </c>
      <c r="B82">
        <v>91</v>
      </c>
      <c r="C82">
        <v>21</v>
      </c>
      <c r="D82">
        <v>63</v>
      </c>
      <c r="E82">
        <v>38</v>
      </c>
      <c r="F82">
        <v>87</v>
      </c>
      <c r="G82">
        <v>32</v>
      </c>
      <c r="H82">
        <v>98</v>
      </c>
      <c r="I82">
        <v>35</v>
      </c>
      <c r="J82">
        <v>70</v>
      </c>
      <c r="K82">
        <v>17</v>
      </c>
      <c r="L82">
        <v>81</v>
      </c>
      <c r="M82">
        <v>110</v>
      </c>
      <c r="N82">
        <v>10</v>
      </c>
      <c r="O82">
        <v>97</v>
      </c>
      <c r="P82">
        <v>21</v>
      </c>
      <c r="Q82">
        <v>62</v>
      </c>
      <c r="R82">
        <v>35</v>
      </c>
      <c r="S82">
        <v>25</v>
      </c>
      <c r="T82">
        <v>90</v>
      </c>
      <c r="U82">
        <v>22</v>
      </c>
      <c r="V82">
        <v>59</v>
      </c>
      <c r="W82">
        <v>109</v>
      </c>
      <c r="X82">
        <v>21</v>
      </c>
      <c r="Y82">
        <v>50</v>
      </c>
      <c r="Z82">
        <v>21</v>
      </c>
      <c r="AA82">
        <v>31</v>
      </c>
      <c r="AB82">
        <v>30</v>
      </c>
      <c r="AC82">
        <v>19</v>
      </c>
      <c r="AD82">
        <v>80</v>
      </c>
      <c r="AE82">
        <v>98</v>
      </c>
      <c r="AF82">
        <v>64</v>
      </c>
    </row>
    <row r="83" spans="1:32" x14ac:dyDescent="0.25">
      <c r="A83">
        <v>20</v>
      </c>
      <c r="B83">
        <v>93</v>
      </c>
      <c r="C83">
        <v>22</v>
      </c>
      <c r="D83">
        <v>48</v>
      </c>
      <c r="E83">
        <v>42</v>
      </c>
      <c r="F83">
        <v>9</v>
      </c>
      <c r="G83">
        <v>34</v>
      </c>
      <c r="H83">
        <v>91</v>
      </c>
      <c r="I83">
        <v>35</v>
      </c>
      <c r="J83">
        <v>79</v>
      </c>
      <c r="K83">
        <v>18</v>
      </c>
      <c r="L83">
        <v>43</v>
      </c>
      <c r="M83">
        <v>111</v>
      </c>
      <c r="N83">
        <v>8</v>
      </c>
      <c r="O83">
        <v>97</v>
      </c>
      <c r="P83">
        <v>24</v>
      </c>
      <c r="Q83">
        <v>70</v>
      </c>
      <c r="R83">
        <v>70</v>
      </c>
      <c r="S83">
        <v>28</v>
      </c>
      <c r="T83">
        <v>23</v>
      </c>
      <c r="U83">
        <v>22</v>
      </c>
      <c r="V83">
        <v>66</v>
      </c>
      <c r="W83">
        <v>110</v>
      </c>
      <c r="X83">
        <v>2</v>
      </c>
      <c r="Y83">
        <v>54</v>
      </c>
      <c r="Z83">
        <v>24</v>
      </c>
      <c r="AA83">
        <v>32</v>
      </c>
      <c r="AB83">
        <v>99</v>
      </c>
      <c r="AC83">
        <v>19</v>
      </c>
      <c r="AD83">
        <v>85</v>
      </c>
      <c r="AE83">
        <v>98</v>
      </c>
      <c r="AF83">
        <v>70</v>
      </c>
    </row>
    <row r="84" spans="1:32" x14ac:dyDescent="0.25">
      <c r="A84">
        <v>21</v>
      </c>
      <c r="B84">
        <v>13</v>
      </c>
      <c r="C84">
        <v>22</v>
      </c>
      <c r="D84">
        <v>65</v>
      </c>
      <c r="E84">
        <v>44</v>
      </c>
      <c r="F84">
        <v>2</v>
      </c>
      <c r="G84">
        <v>35</v>
      </c>
      <c r="H84">
        <v>96</v>
      </c>
      <c r="I84">
        <v>36</v>
      </c>
      <c r="J84">
        <v>32</v>
      </c>
      <c r="K84">
        <v>19</v>
      </c>
      <c r="L84">
        <v>16</v>
      </c>
      <c r="M84">
        <v>112</v>
      </c>
      <c r="N84">
        <v>22</v>
      </c>
      <c r="O84">
        <v>100</v>
      </c>
      <c r="P84">
        <v>71</v>
      </c>
      <c r="Q84">
        <v>76</v>
      </c>
      <c r="R84">
        <v>17</v>
      </c>
      <c r="S84">
        <v>29</v>
      </c>
      <c r="T84">
        <v>77</v>
      </c>
      <c r="U84">
        <v>24</v>
      </c>
      <c r="V84">
        <v>58</v>
      </c>
      <c r="W84">
        <v>111</v>
      </c>
      <c r="X84">
        <v>19</v>
      </c>
      <c r="Y84">
        <v>60</v>
      </c>
      <c r="Z84">
        <v>62</v>
      </c>
      <c r="AA84">
        <v>34</v>
      </c>
      <c r="AB84">
        <v>6</v>
      </c>
      <c r="AC84">
        <v>20</v>
      </c>
      <c r="AD84">
        <v>57</v>
      </c>
      <c r="AE84">
        <v>99</v>
      </c>
      <c r="AF84">
        <v>41</v>
      </c>
    </row>
    <row r="85" spans="1:32" x14ac:dyDescent="0.25">
      <c r="A85">
        <v>21</v>
      </c>
      <c r="B85">
        <v>66</v>
      </c>
      <c r="C85">
        <v>23</v>
      </c>
      <c r="D85">
        <v>25</v>
      </c>
      <c r="E85">
        <v>44</v>
      </c>
      <c r="F85">
        <v>9</v>
      </c>
      <c r="G85">
        <v>36</v>
      </c>
      <c r="H85">
        <v>3</v>
      </c>
      <c r="I85">
        <v>38</v>
      </c>
      <c r="J85">
        <v>32</v>
      </c>
      <c r="K85">
        <v>19</v>
      </c>
      <c r="L85">
        <v>75</v>
      </c>
      <c r="M85">
        <v>115</v>
      </c>
      <c r="N85">
        <v>19</v>
      </c>
      <c r="O85">
        <v>101</v>
      </c>
      <c r="P85">
        <v>8</v>
      </c>
      <c r="Q85">
        <v>76</v>
      </c>
      <c r="R85">
        <v>70</v>
      </c>
      <c r="S85">
        <v>29</v>
      </c>
      <c r="T85">
        <v>84</v>
      </c>
      <c r="U85">
        <v>25</v>
      </c>
      <c r="V85">
        <v>21</v>
      </c>
      <c r="W85">
        <v>112</v>
      </c>
      <c r="X85">
        <v>1</v>
      </c>
      <c r="Y85">
        <v>62</v>
      </c>
      <c r="Z85">
        <v>71</v>
      </c>
      <c r="AA85">
        <v>34</v>
      </c>
      <c r="AB85">
        <v>50</v>
      </c>
      <c r="AC85">
        <v>20</v>
      </c>
      <c r="AD85">
        <v>81</v>
      </c>
      <c r="AE85">
        <v>100</v>
      </c>
      <c r="AF85">
        <v>22</v>
      </c>
    </row>
    <row r="86" spans="1:32" x14ac:dyDescent="0.25">
      <c r="A86">
        <v>23</v>
      </c>
      <c r="B86">
        <v>79</v>
      </c>
      <c r="C86">
        <v>24</v>
      </c>
      <c r="D86">
        <v>14</v>
      </c>
      <c r="E86">
        <v>44</v>
      </c>
      <c r="F86">
        <v>86</v>
      </c>
      <c r="G86">
        <v>37</v>
      </c>
      <c r="H86">
        <v>31</v>
      </c>
      <c r="I86">
        <v>41</v>
      </c>
      <c r="J86">
        <v>10</v>
      </c>
      <c r="K86">
        <v>22</v>
      </c>
      <c r="L86">
        <v>86</v>
      </c>
      <c r="M86">
        <v>117</v>
      </c>
      <c r="N86">
        <v>19</v>
      </c>
      <c r="O86">
        <v>105</v>
      </c>
      <c r="P86">
        <v>15</v>
      </c>
      <c r="Q86">
        <v>77</v>
      </c>
      <c r="R86">
        <v>14</v>
      </c>
      <c r="S86">
        <v>31</v>
      </c>
      <c r="T86">
        <v>9</v>
      </c>
      <c r="U86">
        <v>27</v>
      </c>
      <c r="V86">
        <v>66</v>
      </c>
      <c r="W86">
        <v>118</v>
      </c>
      <c r="X86">
        <v>13</v>
      </c>
      <c r="Y86">
        <v>63</v>
      </c>
      <c r="Z86">
        <v>9</v>
      </c>
      <c r="AA86">
        <v>37</v>
      </c>
      <c r="AB86">
        <v>48</v>
      </c>
      <c r="AC86">
        <v>21</v>
      </c>
      <c r="AD86">
        <v>84</v>
      </c>
      <c r="AE86">
        <v>102</v>
      </c>
      <c r="AF86">
        <v>13</v>
      </c>
    </row>
    <row r="87" spans="1:32" x14ac:dyDescent="0.25">
      <c r="A87">
        <v>26</v>
      </c>
      <c r="B87">
        <v>65</v>
      </c>
      <c r="C87">
        <v>24</v>
      </c>
      <c r="D87">
        <v>19</v>
      </c>
      <c r="E87">
        <v>47</v>
      </c>
      <c r="F87">
        <v>8</v>
      </c>
      <c r="G87">
        <v>37</v>
      </c>
      <c r="H87">
        <v>80</v>
      </c>
      <c r="I87">
        <v>41</v>
      </c>
      <c r="J87">
        <v>29</v>
      </c>
      <c r="K87">
        <v>24</v>
      </c>
      <c r="L87">
        <v>73</v>
      </c>
      <c r="M87">
        <v>117</v>
      </c>
      <c r="N87">
        <v>25</v>
      </c>
      <c r="O87">
        <v>105</v>
      </c>
      <c r="P87">
        <v>52</v>
      </c>
      <c r="Q87">
        <v>83</v>
      </c>
      <c r="R87">
        <v>38</v>
      </c>
      <c r="S87">
        <v>31</v>
      </c>
      <c r="T87">
        <v>93</v>
      </c>
      <c r="U87">
        <v>29</v>
      </c>
      <c r="V87">
        <v>32</v>
      </c>
      <c r="W87">
        <v>119</v>
      </c>
      <c r="X87">
        <v>60</v>
      </c>
      <c r="Y87">
        <v>66</v>
      </c>
      <c r="Z87">
        <v>38</v>
      </c>
      <c r="AA87">
        <v>41</v>
      </c>
      <c r="AB87">
        <v>10</v>
      </c>
      <c r="AC87">
        <v>22</v>
      </c>
      <c r="AD87">
        <v>60</v>
      </c>
      <c r="AE87">
        <v>103</v>
      </c>
      <c r="AF87">
        <v>30</v>
      </c>
    </row>
    <row r="88" spans="1:32" x14ac:dyDescent="0.25">
      <c r="A88">
        <v>26</v>
      </c>
      <c r="B88">
        <v>87</v>
      </c>
      <c r="C88">
        <v>24</v>
      </c>
      <c r="D88">
        <v>29</v>
      </c>
      <c r="E88">
        <v>52</v>
      </c>
      <c r="F88">
        <v>5</v>
      </c>
      <c r="G88">
        <v>39</v>
      </c>
      <c r="H88">
        <v>51</v>
      </c>
      <c r="I88">
        <v>42</v>
      </c>
      <c r="J88">
        <v>57</v>
      </c>
      <c r="K88">
        <v>27</v>
      </c>
      <c r="L88">
        <v>53</v>
      </c>
      <c r="M88">
        <v>127</v>
      </c>
      <c r="N88">
        <v>17</v>
      </c>
      <c r="O88">
        <v>106</v>
      </c>
      <c r="P88">
        <v>37</v>
      </c>
      <c r="Q88">
        <v>86</v>
      </c>
      <c r="R88">
        <v>30</v>
      </c>
      <c r="S88">
        <v>35</v>
      </c>
      <c r="T88">
        <v>44</v>
      </c>
      <c r="U88">
        <v>30</v>
      </c>
      <c r="V88">
        <v>20</v>
      </c>
      <c r="W88">
        <v>120</v>
      </c>
      <c r="X88">
        <v>2</v>
      </c>
      <c r="Y88">
        <v>76</v>
      </c>
      <c r="Z88">
        <v>27</v>
      </c>
      <c r="AA88">
        <v>42</v>
      </c>
      <c r="AB88">
        <v>12</v>
      </c>
      <c r="AC88">
        <v>22</v>
      </c>
      <c r="AD88">
        <v>78</v>
      </c>
      <c r="AE88">
        <v>105</v>
      </c>
      <c r="AF88">
        <v>56</v>
      </c>
    </row>
    <row r="89" spans="1:32" x14ac:dyDescent="0.25">
      <c r="A89">
        <v>31</v>
      </c>
      <c r="B89">
        <v>49</v>
      </c>
      <c r="C89">
        <v>25</v>
      </c>
      <c r="D89">
        <v>48</v>
      </c>
      <c r="E89">
        <v>54</v>
      </c>
      <c r="F89">
        <v>22</v>
      </c>
      <c r="G89">
        <v>40</v>
      </c>
      <c r="H89">
        <v>53</v>
      </c>
      <c r="I89">
        <v>44</v>
      </c>
      <c r="J89">
        <v>50</v>
      </c>
      <c r="K89">
        <v>27</v>
      </c>
      <c r="L89">
        <v>84</v>
      </c>
      <c r="M89">
        <v>127</v>
      </c>
      <c r="N89">
        <v>24</v>
      </c>
      <c r="O89">
        <v>108</v>
      </c>
      <c r="P89">
        <v>70</v>
      </c>
      <c r="Q89">
        <v>93</v>
      </c>
      <c r="R89">
        <v>30</v>
      </c>
      <c r="S89">
        <v>36</v>
      </c>
      <c r="T89">
        <v>11</v>
      </c>
      <c r="U89">
        <v>35</v>
      </c>
      <c r="V89">
        <v>66</v>
      </c>
      <c r="W89">
        <v>124</v>
      </c>
      <c r="X89">
        <v>2</v>
      </c>
      <c r="Y89">
        <v>76</v>
      </c>
      <c r="Z89">
        <v>59</v>
      </c>
      <c r="AA89">
        <v>42</v>
      </c>
      <c r="AB89">
        <v>95</v>
      </c>
      <c r="AC89">
        <v>22</v>
      </c>
      <c r="AD89">
        <v>82</v>
      </c>
      <c r="AE89">
        <v>106</v>
      </c>
      <c r="AF89">
        <v>56</v>
      </c>
    </row>
    <row r="90" spans="1:32" x14ac:dyDescent="0.25">
      <c r="A90">
        <v>40</v>
      </c>
      <c r="B90">
        <v>56</v>
      </c>
      <c r="C90">
        <v>25</v>
      </c>
      <c r="D90">
        <v>50</v>
      </c>
      <c r="E90">
        <v>56</v>
      </c>
      <c r="F90">
        <v>46</v>
      </c>
      <c r="G90">
        <v>42</v>
      </c>
      <c r="H90">
        <v>2</v>
      </c>
      <c r="I90">
        <v>44</v>
      </c>
      <c r="J90">
        <v>52</v>
      </c>
      <c r="K90">
        <v>28</v>
      </c>
      <c r="L90">
        <v>42</v>
      </c>
      <c r="M90">
        <v>131</v>
      </c>
      <c r="N90">
        <v>18</v>
      </c>
      <c r="O90">
        <v>111</v>
      </c>
      <c r="P90">
        <v>22</v>
      </c>
      <c r="Q90">
        <v>95</v>
      </c>
      <c r="R90">
        <v>10</v>
      </c>
      <c r="S90">
        <v>39</v>
      </c>
      <c r="T90">
        <v>95</v>
      </c>
      <c r="U90">
        <v>38</v>
      </c>
      <c r="V90">
        <v>5</v>
      </c>
      <c r="W90">
        <v>124</v>
      </c>
      <c r="X90">
        <v>18</v>
      </c>
      <c r="Y90">
        <v>87</v>
      </c>
      <c r="Z90">
        <v>65</v>
      </c>
      <c r="AA90">
        <v>43</v>
      </c>
      <c r="AB90">
        <v>52</v>
      </c>
      <c r="AC90">
        <v>22</v>
      </c>
      <c r="AD90">
        <v>82</v>
      </c>
      <c r="AE90">
        <v>110</v>
      </c>
      <c r="AF90">
        <v>15</v>
      </c>
    </row>
    <row r="91" spans="1:32" x14ac:dyDescent="0.25">
      <c r="A91">
        <v>41</v>
      </c>
      <c r="B91">
        <v>64</v>
      </c>
      <c r="C91">
        <v>26</v>
      </c>
      <c r="D91">
        <v>54</v>
      </c>
      <c r="E91">
        <v>60</v>
      </c>
      <c r="F91">
        <v>86</v>
      </c>
      <c r="G91">
        <v>50</v>
      </c>
      <c r="H91">
        <v>3</v>
      </c>
      <c r="I91">
        <v>47</v>
      </c>
      <c r="J91">
        <v>26</v>
      </c>
      <c r="K91">
        <v>29</v>
      </c>
      <c r="L91">
        <v>69</v>
      </c>
      <c r="M91">
        <v>133</v>
      </c>
      <c r="N91">
        <v>18</v>
      </c>
      <c r="O91">
        <v>114</v>
      </c>
      <c r="P91">
        <v>22</v>
      </c>
      <c r="Q91">
        <v>96</v>
      </c>
      <c r="R91">
        <v>47</v>
      </c>
      <c r="S91">
        <v>41</v>
      </c>
      <c r="T91">
        <v>76</v>
      </c>
      <c r="U91">
        <v>38</v>
      </c>
      <c r="V91">
        <v>18</v>
      </c>
      <c r="W91">
        <v>125</v>
      </c>
      <c r="X91">
        <v>52</v>
      </c>
      <c r="Y91">
        <v>87</v>
      </c>
      <c r="Z91">
        <v>73</v>
      </c>
      <c r="AA91">
        <v>46</v>
      </c>
      <c r="AB91">
        <v>14</v>
      </c>
      <c r="AC91">
        <v>23</v>
      </c>
      <c r="AD91">
        <v>40</v>
      </c>
      <c r="AE91">
        <v>111</v>
      </c>
      <c r="AF91">
        <v>47</v>
      </c>
    </row>
    <row r="92" spans="1:32" x14ac:dyDescent="0.25">
      <c r="A92">
        <v>43</v>
      </c>
      <c r="B92">
        <v>29</v>
      </c>
      <c r="C92">
        <v>27</v>
      </c>
      <c r="D92">
        <v>57</v>
      </c>
      <c r="E92">
        <v>63</v>
      </c>
      <c r="F92">
        <v>6</v>
      </c>
      <c r="G92">
        <v>52</v>
      </c>
      <c r="H92">
        <v>45</v>
      </c>
      <c r="I92">
        <v>52</v>
      </c>
      <c r="J92">
        <v>21</v>
      </c>
      <c r="K92">
        <v>29</v>
      </c>
      <c r="L92">
        <v>80</v>
      </c>
      <c r="M92">
        <v>135</v>
      </c>
      <c r="N92">
        <v>23</v>
      </c>
      <c r="O92">
        <v>114</v>
      </c>
      <c r="P92">
        <v>24</v>
      </c>
      <c r="Q92">
        <v>99</v>
      </c>
      <c r="R92">
        <v>69</v>
      </c>
      <c r="S92">
        <v>43</v>
      </c>
      <c r="T92">
        <v>87</v>
      </c>
      <c r="U92">
        <v>57</v>
      </c>
      <c r="V92">
        <v>10</v>
      </c>
      <c r="W92">
        <v>126</v>
      </c>
      <c r="X92">
        <v>4</v>
      </c>
      <c r="Y92">
        <v>94</v>
      </c>
      <c r="Z92">
        <v>5</v>
      </c>
      <c r="AA92">
        <v>47</v>
      </c>
      <c r="AB92">
        <v>9</v>
      </c>
      <c r="AC92">
        <v>23</v>
      </c>
      <c r="AD92">
        <v>60</v>
      </c>
      <c r="AE92">
        <v>113</v>
      </c>
      <c r="AF92">
        <v>16</v>
      </c>
    </row>
    <row r="93" spans="1:32" x14ac:dyDescent="0.25">
      <c r="A93">
        <v>48</v>
      </c>
      <c r="B93">
        <v>10</v>
      </c>
      <c r="C93">
        <v>28</v>
      </c>
      <c r="D93">
        <v>26</v>
      </c>
      <c r="E93">
        <v>66</v>
      </c>
      <c r="F93">
        <v>4</v>
      </c>
      <c r="G93">
        <v>53</v>
      </c>
      <c r="H93">
        <v>95</v>
      </c>
      <c r="I93">
        <v>53</v>
      </c>
      <c r="J93">
        <v>31</v>
      </c>
      <c r="K93">
        <v>30</v>
      </c>
      <c r="L93">
        <v>77</v>
      </c>
      <c r="M93">
        <v>135</v>
      </c>
      <c r="N93">
        <v>35</v>
      </c>
      <c r="O93">
        <v>115</v>
      </c>
      <c r="P93">
        <v>22</v>
      </c>
      <c r="Q93">
        <v>101</v>
      </c>
      <c r="R93">
        <v>6</v>
      </c>
      <c r="S93">
        <v>47</v>
      </c>
      <c r="T93">
        <v>32</v>
      </c>
      <c r="U93">
        <v>57</v>
      </c>
      <c r="V93">
        <v>23</v>
      </c>
      <c r="W93">
        <v>126</v>
      </c>
      <c r="X93">
        <v>50</v>
      </c>
      <c r="Y93">
        <v>97</v>
      </c>
      <c r="Z93">
        <v>34</v>
      </c>
      <c r="AA93">
        <v>48</v>
      </c>
      <c r="AB93">
        <v>61</v>
      </c>
      <c r="AC93">
        <v>24</v>
      </c>
      <c r="AD93">
        <v>67</v>
      </c>
      <c r="AE93">
        <v>114</v>
      </c>
      <c r="AF93">
        <v>15</v>
      </c>
    </row>
    <row r="94" spans="1:32" x14ac:dyDescent="0.25">
      <c r="A94">
        <v>49</v>
      </c>
      <c r="B94">
        <v>45</v>
      </c>
      <c r="C94">
        <v>30</v>
      </c>
      <c r="D94">
        <v>53</v>
      </c>
      <c r="E94">
        <v>68</v>
      </c>
      <c r="F94">
        <v>85</v>
      </c>
      <c r="G94">
        <v>54</v>
      </c>
      <c r="H94">
        <v>2</v>
      </c>
      <c r="I94">
        <v>56</v>
      </c>
      <c r="J94">
        <v>17</v>
      </c>
      <c r="K94">
        <v>32</v>
      </c>
      <c r="L94">
        <v>75</v>
      </c>
      <c r="M94">
        <v>136</v>
      </c>
      <c r="N94">
        <v>11</v>
      </c>
      <c r="O94">
        <v>121</v>
      </c>
      <c r="P94">
        <v>24</v>
      </c>
      <c r="Q94">
        <v>104</v>
      </c>
      <c r="R94">
        <v>38</v>
      </c>
      <c r="S94">
        <v>48</v>
      </c>
      <c r="T94">
        <v>63</v>
      </c>
      <c r="U94">
        <v>57</v>
      </c>
      <c r="V94">
        <v>30</v>
      </c>
      <c r="W94">
        <v>127</v>
      </c>
      <c r="X94">
        <v>20</v>
      </c>
      <c r="Y94">
        <v>97</v>
      </c>
      <c r="Z94">
        <v>64</v>
      </c>
      <c r="AA94">
        <v>54</v>
      </c>
      <c r="AB94">
        <v>2</v>
      </c>
      <c r="AC94">
        <v>25</v>
      </c>
      <c r="AD94">
        <v>60</v>
      </c>
      <c r="AE94">
        <v>114</v>
      </c>
      <c r="AF94">
        <v>80</v>
      </c>
    </row>
    <row r="95" spans="1:32" x14ac:dyDescent="0.25">
      <c r="A95">
        <v>60</v>
      </c>
      <c r="B95">
        <v>57</v>
      </c>
      <c r="C95">
        <v>31</v>
      </c>
      <c r="D95">
        <v>40</v>
      </c>
      <c r="E95">
        <v>69</v>
      </c>
      <c r="F95">
        <v>13</v>
      </c>
      <c r="G95">
        <v>54</v>
      </c>
      <c r="H95">
        <v>90</v>
      </c>
      <c r="I95">
        <v>58</v>
      </c>
      <c r="J95">
        <v>34</v>
      </c>
      <c r="K95">
        <v>32</v>
      </c>
      <c r="L95">
        <v>77</v>
      </c>
      <c r="M95">
        <v>142</v>
      </c>
      <c r="N95">
        <v>17</v>
      </c>
      <c r="O95">
        <v>126</v>
      </c>
      <c r="P95">
        <v>14</v>
      </c>
      <c r="Q95">
        <v>105</v>
      </c>
      <c r="R95">
        <v>22</v>
      </c>
      <c r="S95">
        <v>53</v>
      </c>
      <c r="T95">
        <v>10</v>
      </c>
      <c r="U95">
        <v>58</v>
      </c>
      <c r="V95">
        <v>59</v>
      </c>
      <c r="W95">
        <v>128</v>
      </c>
      <c r="X95">
        <v>13</v>
      </c>
      <c r="Y95">
        <v>99</v>
      </c>
      <c r="Z95">
        <v>64</v>
      </c>
      <c r="AA95">
        <v>59</v>
      </c>
      <c r="AB95">
        <v>49</v>
      </c>
      <c r="AC95">
        <v>26</v>
      </c>
      <c r="AD95">
        <v>73</v>
      </c>
      <c r="AE95">
        <v>121</v>
      </c>
      <c r="AF95">
        <v>49</v>
      </c>
    </row>
    <row r="96" spans="1:32" x14ac:dyDescent="0.25">
      <c r="A96">
        <v>63</v>
      </c>
      <c r="B96">
        <v>36</v>
      </c>
      <c r="C96">
        <v>33</v>
      </c>
      <c r="D96">
        <v>4</v>
      </c>
      <c r="E96">
        <v>74</v>
      </c>
      <c r="F96">
        <v>3</v>
      </c>
      <c r="G96">
        <v>59</v>
      </c>
      <c r="H96">
        <v>96</v>
      </c>
      <c r="I96">
        <v>62</v>
      </c>
      <c r="J96">
        <v>23</v>
      </c>
      <c r="K96">
        <v>33</v>
      </c>
      <c r="L96">
        <v>77</v>
      </c>
      <c r="M96">
        <v>142</v>
      </c>
      <c r="N96">
        <v>22</v>
      </c>
      <c r="O96">
        <v>129</v>
      </c>
      <c r="P96">
        <v>26</v>
      </c>
      <c r="Q96">
        <v>106</v>
      </c>
      <c r="R96">
        <v>6</v>
      </c>
      <c r="S96">
        <v>54</v>
      </c>
      <c r="T96">
        <v>10</v>
      </c>
      <c r="U96">
        <v>66</v>
      </c>
      <c r="V96">
        <v>36</v>
      </c>
      <c r="W96">
        <v>128</v>
      </c>
      <c r="X96">
        <v>32</v>
      </c>
      <c r="Y96">
        <v>100</v>
      </c>
      <c r="Z96">
        <v>11</v>
      </c>
      <c r="AA96">
        <v>60</v>
      </c>
      <c r="AB96">
        <v>26</v>
      </c>
      <c r="AC96">
        <v>29</v>
      </c>
      <c r="AD96">
        <v>71</v>
      </c>
      <c r="AE96">
        <v>123</v>
      </c>
      <c r="AF96">
        <v>48</v>
      </c>
    </row>
    <row r="97" spans="1:32" x14ac:dyDescent="0.25">
      <c r="A97">
        <v>70</v>
      </c>
      <c r="B97">
        <v>57</v>
      </c>
      <c r="C97">
        <v>37</v>
      </c>
      <c r="D97">
        <v>53</v>
      </c>
      <c r="E97">
        <v>85</v>
      </c>
      <c r="F97">
        <v>7</v>
      </c>
      <c r="G97">
        <v>67</v>
      </c>
      <c r="H97">
        <v>76</v>
      </c>
      <c r="I97">
        <v>68</v>
      </c>
      <c r="J97">
        <v>55</v>
      </c>
      <c r="K97">
        <v>33</v>
      </c>
      <c r="L97">
        <v>85</v>
      </c>
      <c r="M97">
        <v>144</v>
      </c>
      <c r="N97">
        <v>21</v>
      </c>
      <c r="O97">
        <v>131</v>
      </c>
      <c r="P97">
        <v>15</v>
      </c>
      <c r="Q97">
        <v>111</v>
      </c>
      <c r="R97">
        <v>50</v>
      </c>
      <c r="S97">
        <v>56</v>
      </c>
      <c r="T97">
        <v>70</v>
      </c>
      <c r="U97">
        <v>68</v>
      </c>
      <c r="V97">
        <v>18</v>
      </c>
      <c r="W97">
        <v>129</v>
      </c>
      <c r="X97">
        <v>57</v>
      </c>
      <c r="Y97">
        <v>102</v>
      </c>
      <c r="Z97">
        <v>26</v>
      </c>
      <c r="AA97">
        <v>61</v>
      </c>
      <c r="AB97">
        <v>52</v>
      </c>
      <c r="AC97">
        <v>30</v>
      </c>
      <c r="AD97">
        <v>43</v>
      </c>
      <c r="AE97">
        <v>127</v>
      </c>
      <c r="AF97">
        <v>47</v>
      </c>
    </row>
    <row r="98" spans="1:32" x14ac:dyDescent="0.25">
      <c r="A98">
        <v>72</v>
      </c>
      <c r="B98">
        <v>8</v>
      </c>
      <c r="C98">
        <v>39</v>
      </c>
      <c r="D98">
        <v>52</v>
      </c>
      <c r="E98">
        <v>85</v>
      </c>
      <c r="F98">
        <v>49</v>
      </c>
      <c r="G98">
        <v>84</v>
      </c>
      <c r="H98">
        <v>96</v>
      </c>
      <c r="I98">
        <v>68</v>
      </c>
      <c r="J98">
        <v>58</v>
      </c>
      <c r="K98">
        <v>35</v>
      </c>
      <c r="L98">
        <v>24</v>
      </c>
      <c r="M98">
        <v>147</v>
      </c>
      <c r="N98">
        <v>28</v>
      </c>
      <c r="O98">
        <v>134</v>
      </c>
      <c r="P98">
        <v>27</v>
      </c>
      <c r="Q98">
        <v>123</v>
      </c>
      <c r="R98">
        <v>11</v>
      </c>
      <c r="S98">
        <v>61</v>
      </c>
      <c r="T98">
        <v>44</v>
      </c>
      <c r="U98">
        <v>81</v>
      </c>
      <c r="V98">
        <v>18</v>
      </c>
      <c r="W98">
        <v>129</v>
      </c>
      <c r="X98">
        <v>63</v>
      </c>
      <c r="Y98">
        <v>106</v>
      </c>
      <c r="Z98">
        <v>21</v>
      </c>
      <c r="AA98">
        <v>62</v>
      </c>
      <c r="AB98">
        <v>22</v>
      </c>
      <c r="AC98">
        <v>30</v>
      </c>
      <c r="AD98">
        <v>73</v>
      </c>
      <c r="AE98">
        <v>128</v>
      </c>
      <c r="AF98">
        <v>74</v>
      </c>
    </row>
    <row r="99" spans="1:32" x14ac:dyDescent="0.25">
      <c r="A99">
        <v>80</v>
      </c>
      <c r="B99">
        <v>7</v>
      </c>
      <c r="C99">
        <v>41</v>
      </c>
      <c r="D99">
        <v>25</v>
      </c>
      <c r="E99">
        <v>90</v>
      </c>
      <c r="F99">
        <v>46</v>
      </c>
      <c r="G99">
        <v>95</v>
      </c>
      <c r="H99">
        <v>1</v>
      </c>
      <c r="I99">
        <v>81</v>
      </c>
      <c r="J99">
        <v>18</v>
      </c>
      <c r="K99">
        <v>37</v>
      </c>
      <c r="L99">
        <v>40</v>
      </c>
      <c r="M99">
        <v>148</v>
      </c>
      <c r="N99">
        <v>4</v>
      </c>
      <c r="O99">
        <v>137</v>
      </c>
      <c r="P99">
        <v>24</v>
      </c>
      <c r="Q99">
        <v>123</v>
      </c>
      <c r="R99">
        <v>62</v>
      </c>
      <c r="S99">
        <v>64</v>
      </c>
      <c r="T99">
        <v>11</v>
      </c>
      <c r="U99">
        <v>86</v>
      </c>
      <c r="V99">
        <v>68</v>
      </c>
      <c r="W99">
        <v>138</v>
      </c>
      <c r="X99">
        <v>42</v>
      </c>
      <c r="Y99">
        <v>110</v>
      </c>
      <c r="Z99">
        <v>34</v>
      </c>
      <c r="AA99">
        <v>67</v>
      </c>
      <c r="AB99">
        <v>38</v>
      </c>
      <c r="AC99">
        <v>31</v>
      </c>
      <c r="AD99">
        <v>63</v>
      </c>
      <c r="AE99">
        <v>133</v>
      </c>
      <c r="AF99">
        <v>60</v>
      </c>
    </row>
    <row r="100" spans="1:32" x14ac:dyDescent="0.25">
      <c r="A100">
        <v>86</v>
      </c>
      <c r="B100">
        <v>26</v>
      </c>
      <c r="C100">
        <v>41</v>
      </c>
      <c r="D100">
        <v>59</v>
      </c>
      <c r="E100">
        <v>94</v>
      </c>
      <c r="F100">
        <v>26</v>
      </c>
      <c r="G100">
        <v>103</v>
      </c>
      <c r="H100">
        <v>31</v>
      </c>
      <c r="I100">
        <v>81</v>
      </c>
      <c r="J100">
        <v>40</v>
      </c>
      <c r="K100">
        <v>39</v>
      </c>
      <c r="L100">
        <v>44</v>
      </c>
      <c r="M100">
        <v>148</v>
      </c>
      <c r="N100">
        <v>29</v>
      </c>
      <c r="O100">
        <v>138</v>
      </c>
      <c r="P100">
        <v>21</v>
      </c>
      <c r="Q100">
        <v>124</v>
      </c>
      <c r="R100">
        <v>64</v>
      </c>
      <c r="S100">
        <v>69</v>
      </c>
      <c r="T100">
        <v>79</v>
      </c>
      <c r="U100">
        <v>89</v>
      </c>
      <c r="V100">
        <v>34</v>
      </c>
      <c r="W100">
        <v>139</v>
      </c>
      <c r="X100">
        <v>28</v>
      </c>
      <c r="Y100">
        <v>111</v>
      </c>
      <c r="Z100">
        <v>26</v>
      </c>
      <c r="AA100">
        <v>76</v>
      </c>
      <c r="AB100">
        <v>97</v>
      </c>
      <c r="AC100">
        <v>31</v>
      </c>
      <c r="AD100">
        <v>81</v>
      </c>
      <c r="AE100">
        <v>134</v>
      </c>
      <c r="AF100">
        <v>76</v>
      </c>
    </row>
    <row r="101" spans="1:32" x14ac:dyDescent="0.25">
      <c r="A101">
        <v>88</v>
      </c>
      <c r="B101">
        <v>16</v>
      </c>
      <c r="C101">
        <v>42</v>
      </c>
      <c r="D101">
        <v>55</v>
      </c>
      <c r="E101">
        <v>95</v>
      </c>
      <c r="F101">
        <v>7</v>
      </c>
      <c r="G101">
        <v>111</v>
      </c>
      <c r="H101">
        <v>2</v>
      </c>
      <c r="I101">
        <v>86</v>
      </c>
      <c r="J101">
        <v>25</v>
      </c>
      <c r="K101">
        <v>42</v>
      </c>
      <c r="L101">
        <v>55</v>
      </c>
      <c r="M101">
        <v>155</v>
      </c>
      <c r="N101">
        <v>23</v>
      </c>
      <c r="O101">
        <v>138</v>
      </c>
      <c r="P101">
        <v>51</v>
      </c>
      <c r="Q101">
        <v>125</v>
      </c>
      <c r="R101">
        <v>1</v>
      </c>
      <c r="S101">
        <v>79</v>
      </c>
      <c r="T101">
        <v>12</v>
      </c>
      <c r="U101">
        <v>89</v>
      </c>
      <c r="V101">
        <v>64</v>
      </c>
      <c r="W101">
        <v>140</v>
      </c>
      <c r="X101">
        <v>55</v>
      </c>
      <c r="Y101">
        <v>112</v>
      </c>
      <c r="Z101">
        <v>59</v>
      </c>
      <c r="AA101">
        <v>78</v>
      </c>
      <c r="AB101">
        <v>34</v>
      </c>
      <c r="AC101">
        <v>32</v>
      </c>
      <c r="AD101">
        <v>79</v>
      </c>
      <c r="AE101">
        <v>141</v>
      </c>
      <c r="AF101">
        <v>20</v>
      </c>
    </row>
    <row r="102" spans="1:32" x14ac:dyDescent="0.25">
      <c r="A102">
        <v>88</v>
      </c>
      <c r="B102">
        <v>24</v>
      </c>
      <c r="C102">
        <v>46</v>
      </c>
      <c r="D102">
        <v>16</v>
      </c>
      <c r="E102">
        <v>98</v>
      </c>
      <c r="F102">
        <v>13</v>
      </c>
      <c r="G102">
        <v>115</v>
      </c>
      <c r="H102">
        <v>3</v>
      </c>
      <c r="I102">
        <v>86</v>
      </c>
      <c r="J102">
        <v>25</v>
      </c>
      <c r="K102">
        <v>44</v>
      </c>
      <c r="L102">
        <v>76</v>
      </c>
      <c r="M102">
        <v>155</v>
      </c>
      <c r="N102">
        <v>26</v>
      </c>
      <c r="O102">
        <v>142</v>
      </c>
      <c r="P102">
        <v>17</v>
      </c>
      <c r="Q102">
        <v>127</v>
      </c>
      <c r="R102">
        <v>19</v>
      </c>
      <c r="S102">
        <v>88</v>
      </c>
      <c r="T102">
        <v>37</v>
      </c>
      <c r="U102">
        <v>94</v>
      </c>
      <c r="V102">
        <v>65</v>
      </c>
      <c r="W102">
        <v>141</v>
      </c>
      <c r="X102">
        <v>6</v>
      </c>
      <c r="Y102">
        <v>119</v>
      </c>
      <c r="Z102">
        <v>67</v>
      </c>
      <c r="AA102">
        <v>78</v>
      </c>
      <c r="AB102">
        <v>42</v>
      </c>
      <c r="AC102">
        <v>32</v>
      </c>
      <c r="AD102">
        <v>84</v>
      </c>
      <c r="AE102">
        <v>142</v>
      </c>
      <c r="AF102">
        <v>30</v>
      </c>
    </row>
    <row r="103" spans="1:32" x14ac:dyDescent="0.25">
      <c r="A103">
        <v>93</v>
      </c>
      <c r="B103">
        <v>18</v>
      </c>
      <c r="C103">
        <v>48</v>
      </c>
      <c r="D103">
        <v>17</v>
      </c>
      <c r="E103">
        <v>101</v>
      </c>
      <c r="F103">
        <v>53</v>
      </c>
      <c r="G103">
        <v>116</v>
      </c>
      <c r="H103">
        <v>1</v>
      </c>
      <c r="I103">
        <v>95</v>
      </c>
      <c r="J103">
        <v>24</v>
      </c>
      <c r="K103">
        <v>45</v>
      </c>
      <c r="L103">
        <v>34</v>
      </c>
      <c r="M103">
        <v>155</v>
      </c>
      <c r="N103">
        <v>50</v>
      </c>
      <c r="O103">
        <v>145</v>
      </c>
      <c r="P103">
        <v>44</v>
      </c>
      <c r="Q103">
        <v>127</v>
      </c>
      <c r="R103">
        <v>70</v>
      </c>
      <c r="S103">
        <v>97</v>
      </c>
      <c r="T103">
        <v>6</v>
      </c>
      <c r="U103">
        <v>95</v>
      </c>
      <c r="V103">
        <v>18</v>
      </c>
      <c r="W103">
        <v>141</v>
      </c>
      <c r="X103">
        <v>20</v>
      </c>
      <c r="Y103">
        <v>120</v>
      </c>
      <c r="Z103">
        <v>12</v>
      </c>
      <c r="AA103">
        <v>80</v>
      </c>
      <c r="AB103">
        <v>95</v>
      </c>
      <c r="AC103">
        <v>33</v>
      </c>
      <c r="AD103">
        <v>38</v>
      </c>
      <c r="AE103">
        <v>144</v>
      </c>
      <c r="AF103">
        <v>30</v>
      </c>
    </row>
    <row r="104" spans="1:32" x14ac:dyDescent="0.25">
      <c r="A104">
        <v>96</v>
      </c>
      <c r="B104">
        <v>51</v>
      </c>
      <c r="C104">
        <v>51</v>
      </c>
      <c r="D104">
        <v>3</v>
      </c>
      <c r="E104">
        <v>102</v>
      </c>
      <c r="F104">
        <v>94</v>
      </c>
      <c r="G104">
        <v>120</v>
      </c>
      <c r="H104">
        <v>19</v>
      </c>
      <c r="I104">
        <v>100</v>
      </c>
      <c r="J104">
        <v>22</v>
      </c>
      <c r="K104">
        <v>69</v>
      </c>
      <c r="L104">
        <v>61</v>
      </c>
      <c r="M104">
        <v>156</v>
      </c>
      <c r="N104">
        <v>3</v>
      </c>
      <c r="O104">
        <v>147</v>
      </c>
      <c r="P104">
        <v>24</v>
      </c>
      <c r="Q104">
        <v>128</v>
      </c>
      <c r="R104">
        <v>60</v>
      </c>
      <c r="S104">
        <v>97</v>
      </c>
      <c r="T104">
        <v>34</v>
      </c>
      <c r="U104">
        <v>98</v>
      </c>
      <c r="V104">
        <v>30</v>
      </c>
      <c r="W104">
        <v>144</v>
      </c>
      <c r="X104">
        <v>61</v>
      </c>
      <c r="Y104">
        <v>121</v>
      </c>
      <c r="Z104">
        <v>1</v>
      </c>
      <c r="AA104">
        <v>88</v>
      </c>
      <c r="AB104">
        <v>14</v>
      </c>
      <c r="AC104">
        <v>34</v>
      </c>
      <c r="AD104">
        <v>63</v>
      </c>
      <c r="AE104">
        <v>144</v>
      </c>
      <c r="AF104">
        <v>36</v>
      </c>
    </row>
    <row r="105" spans="1:32" x14ac:dyDescent="0.25">
      <c r="A105">
        <v>101</v>
      </c>
      <c r="B105">
        <v>66</v>
      </c>
      <c r="C105">
        <v>52</v>
      </c>
      <c r="D105">
        <v>16</v>
      </c>
      <c r="E105">
        <v>112</v>
      </c>
      <c r="F105">
        <v>25</v>
      </c>
      <c r="G105">
        <v>122</v>
      </c>
      <c r="H105">
        <v>24</v>
      </c>
      <c r="I105">
        <v>101</v>
      </c>
      <c r="J105">
        <v>53</v>
      </c>
      <c r="K105">
        <v>74</v>
      </c>
      <c r="L105">
        <v>85</v>
      </c>
      <c r="M105">
        <v>156</v>
      </c>
      <c r="N105">
        <v>18</v>
      </c>
      <c r="O105">
        <v>152</v>
      </c>
      <c r="P105">
        <v>24</v>
      </c>
      <c r="Q105">
        <v>131</v>
      </c>
      <c r="R105">
        <v>20</v>
      </c>
      <c r="S105">
        <v>111</v>
      </c>
      <c r="T105">
        <v>3</v>
      </c>
      <c r="U105">
        <v>100</v>
      </c>
      <c r="V105">
        <v>19</v>
      </c>
      <c r="W105">
        <v>148</v>
      </c>
      <c r="X105">
        <v>52</v>
      </c>
      <c r="Y105">
        <v>122</v>
      </c>
      <c r="Z105">
        <v>11</v>
      </c>
      <c r="AA105">
        <v>89</v>
      </c>
      <c r="AB105">
        <v>18</v>
      </c>
      <c r="AC105">
        <v>36</v>
      </c>
      <c r="AD105">
        <v>39</v>
      </c>
      <c r="AE105">
        <v>146</v>
      </c>
      <c r="AF105">
        <v>65</v>
      </c>
    </row>
    <row r="106" spans="1:32" x14ac:dyDescent="0.25">
      <c r="A106">
        <v>104</v>
      </c>
      <c r="B106">
        <v>4</v>
      </c>
      <c r="C106">
        <v>85</v>
      </c>
      <c r="D106">
        <v>42</v>
      </c>
      <c r="E106">
        <v>112</v>
      </c>
      <c r="F106">
        <v>28</v>
      </c>
      <c r="G106">
        <v>122</v>
      </c>
      <c r="H106">
        <v>89</v>
      </c>
      <c r="I106">
        <v>117</v>
      </c>
      <c r="J106">
        <v>19</v>
      </c>
      <c r="K106">
        <v>75</v>
      </c>
      <c r="L106">
        <v>31</v>
      </c>
      <c r="M106">
        <v>156</v>
      </c>
      <c r="N106">
        <v>24</v>
      </c>
      <c r="O106">
        <v>158</v>
      </c>
      <c r="P106">
        <v>52</v>
      </c>
      <c r="Q106">
        <v>132</v>
      </c>
      <c r="R106">
        <v>6</v>
      </c>
      <c r="S106">
        <v>117</v>
      </c>
      <c r="T106">
        <v>34</v>
      </c>
      <c r="U106">
        <v>100</v>
      </c>
      <c r="V106">
        <v>26</v>
      </c>
      <c r="W106">
        <v>151</v>
      </c>
      <c r="X106">
        <v>35</v>
      </c>
      <c r="Y106">
        <v>122</v>
      </c>
      <c r="Z106">
        <v>19</v>
      </c>
      <c r="AA106">
        <v>89</v>
      </c>
      <c r="AB106">
        <v>28</v>
      </c>
      <c r="AC106">
        <v>36</v>
      </c>
      <c r="AD106">
        <v>65</v>
      </c>
      <c r="AE106">
        <v>146</v>
      </c>
      <c r="AF106">
        <v>84</v>
      </c>
    </row>
    <row r="107" spans="1:32" x14ac:dyDescent="0.25">
      <c r="A107">
        <v>107</v>
      </c>
      <c r="B107">
        <v>32</v>
      </c>
      <c r="C107">
        <v>92</v>
      </c>
      <c r="D107">
        <v>18</v>
      </c>
      <c r="E107">
        <v>120</v>
      </c>
      <c r="F107">
        <v>30</v>
      </c>
      <c r="G107">
        <v>124</v>
      </c>
      <c r="H107">
        <v>34</v>
      </c>
      <c r="I107">
        <v>120</v>
      </c>
      <c r="J107">
        <v>47</v>
      </c>
      <c r="K107">
        <v>76</v>
      </c>
      <c r="L107">
        <v>8</v>
      </c>
      <c r="M107">
        <v>159</v>
      </c>
      <c r="N107">
        <v>32</v>
      </c>
      <c r="O107">
        <v>158</v>
      </c>
      <c r="P107">
        <v>86</v>
      </c>
      <c r="Q107">
        <v>135</v>
      </c>
      <c r="R107">
        <v>28</v>
      </c>
      <c r="S107">
        <v>118</v>
      </c>
      <c r="T107">
        <v>19</v>
      </c>
      <c r="U107">
        <v>100</v>
      </c>
      <c r="V107">
        <v>85</v>
      </c>
      <c r="W107">
        <v>157</v>
      </c>
      <c r="X107">
        <v>2</v>
      </c>
      <c r="Y107">
        <v>127</v>
      </c>
      <c r="Z107">
        <v>38</v>
      </c>
      <c r="AA107">
        <v>91</v>
      </c>
      <c r="AB107">
        <v>29</v>
      </c>
      <c r="AC107">
        <v>36</v>
      </c>
      <c r="AD107">
        <v>77</v>
      </c>
      <c r="AE107">
        <v>152</v>
      </c>
      <c r="AF107">
        <v>78</v>
      </c>
    </row>
    <row r="108" spans="1:32" x14ac:dyDescent="0.25">
      <c r="A108">
        <v>123</v>
      </c>
      <c r="B108">
        <v>1</v>
      </c>
      <c r="C108">
        <v>94</v>
      </c>
      <c r="D108">
        <v>28</v>
      </c>
      <c r="E108">
        <v>121</v>
      </c>
      <c r="F108">
        <v>3</v>
      </c>
      <c r="G108">
        <v>124</v>
      </c>
      <c r="H108">
        <v>70</v>
      </c>
      <c r="I108">
        <v>123</v>
      </c>
      <c r="J108">
        <v>17</v>
      </c>
      <c r="K108">
        <v>87</v>
      </c>
      <c r="L108">
        <v>28</v>
      </c>
      <c r="M108">
        <v>160</v>
      </c>
      <c r="N108">
        <v>28</v>
      </c>
      <c r="O108">
        <v>160</v>
      </c>
      <c r="P108">
        <v>27</v>
      </c>
      <c r="Q108">
        <v>142</v>
      </c>
      <c r="R108">
        <v>12</v>
      </c>
      <c r="S108">
        <v>122</v>
      </c>
      <c r="T108">
        <v>17</v>
      </c>
      <c r="U108">
        <v>112</v>
      </c>
      <c r="V108">
        <v>58</v>
      </c>
      <c r="W108">
        <v>157</v>
      </c>
      <c r="X108">
        <v>5</v>
      </c>
      <c r="Y108">
        <v>127</v>
      </c>
      <c r="Z108">
        <v>44</v>
      </c>
      <c r="AA108">
        <v>96</v>
      </c>
      <c r="AB108">
        <v>3</v>
      </c>
      <c r="AC108">
        <v>38</v>
      </c>
      <c r="AD108">
        <v>92</v>
      </c>
      <c r="AE108">
        <v>153</v>
      </c>
      <c r="AF108">
        <v>46</v>
      </c>
    </row>
    <row r="109" spans="1:32" x14ac:dyDescent="0.25">
      <c r="A109">
        <v>126</v>
      </c>
      <c r="B109">
        <v>15</v>
      </c>
      <c r="C109">
        <v>94</v>
      </c>
      <c r="D109">
        <v>29</v>
      </c>
      <c r="E109">
        <v>121</v>
      </c>
      <c r="F109">
        <v>46</v>
      </c>
      <c r="G109">
        <v>127</v>
      </c>
      <c r="H109">
        <v>1</v>
      </c>
      <c r="I109">
        <v>124</v>
      </c>
      <c r="J109">
        <v>22</v>
      </c>
      <c r="K109">
        <v>88</v>
      </c>
      <c r="L109">
        <v>18</v>
      </c>
      <c r="M109">
        <v>162</v>
      </c>
      <c r="N109">
        <v>7</v>
      </c>
      <c r="O109">
        <v>161</v>
      </c>
      <c r="P109">
        <v>58</v>
      </c>
      <c r="Q109">
        <v>145</v>
      </c>
      <c r="R109">
        <v>2</v>
      </c>
      <c r="S109">
        <v>124</v>
      </c>
      <c r="T109">
        <v>6</v>
      </c>
      <c r="U109">
        <v>118</v>
      </c>
      <c r="V109">
        <v>10</v>
      </c>
      <c r="W109">
        <v>157</v>
      </c>
      <c r="X109">
        <v>23</v>
      </c>
      <c r="Y109">
        <v>131</v>
      </c>
      <c r="Z109">
        <v>9</v>
      </c>
      <c r="AA109">
        <v>109</v>
      </c>
      <c r="AB109">
        <v>27</v>
      </c>
      <c r="AC109">
        <v>39</v>
      </c>
      <c r="AD109">
        <v>83</v>
      </c>
      <c r="AE109">
        <v>155</v>
      </c>
      <c r="AF109">
        <v>22</v>
      </c>
    </row>
    <row r="110" spans="1:32" x14ac:dyDescent="0.25">
      <c r="A110">
        <v>128</v>
      </c>
      <c r="B110">
        <v>8</v>
      </c>
      <c r="C110">
        <v>99</v>
      </c>
      <c r="D110">
        <v>55</v>
      </c>
      <c r="E110">
        <v>123</v>
      </c>
      <c r="F110">
        <v>4</v>
      </c>
      <c r="G110">
        <v>128</v>
      </c>
      <c r="H110">
        <v>3</v>
      </c>
      <c r="I110">
        <v>132</v>
      </c>
      <c r="J110">
        <v>34</v>
      </c>
      <c r="K110">
        <v>92</v>
      </c>
      <c r="L110">
        <v>37</v>
      </c>
      <c r="M110">
        <v>162</v>
      </c>
      <c r="N110">
        <v>23</v>
      </c>
      <c r="O110">
        <v>162</v>
      </c>
      <c r="P110">
        <v>22</v>
      </c>
      <c r="Q110">
        <v>158</v>
      </c>
      <c r="R110">
        <v>73</v>
      </c>
      <c r="S110">
        <v>129</v>
      </c>
      <c r="T110">
        <v>73</v>
      </c>
      <c r="U110">
        <v>140</v>
      </c>
      <c r="V110">
        <v>27</v>
      </c>
      <c r="W110">
        <v>162</v>
      </c>
      <c r="X110">
        <v>32</v>
      </c>
      <c r="Y110">
        <v>133</v>
      </c>
      <c r="Z110">
        <v>13</v>
      </c>
      <c r="AA110">
        <v>112</v>
      </c>
      <c r="AB110">
        <v>10</v>
      </c>
      <c r="AC110">
        <v>42</v>
      </c>
      <c r="AD110">
        <v>70</v>
      </c>
      <c r="AE110">
        <v>156</v>
      </c>
      <c r="AF110">
        <v>16</v>
      </c>
    </row>
    <row r="111" spans="1:32" x14ac:dyDescent="0.25">
      <c r="A111">
        <v>129</v>
      </c>
      <c r="B111">
        <v>22</v>
      </c>
      <c r="C111">
        <v>103</v>
      </c>
      <c r="D111">
        <v>37</v>
      </c>
      <c r="E111">
        <v>123</v>
      </c>
      <c r="F111">
        <v>48</v>
      </c>
      <c r="G111">
        <v>130</v>
      </c>
      <c r="H111">
        <v>2</v>
      </c>
      <c r="I111">
        <v>134</v>
      </c>
      <c r="J111">
        <v>30</v>
      </c>
      <c r="K111">
        <v>97</v>
      </c>
      <c r="L111">
        <v>36</v>
      </c>
      <c r="M111">
        <v>165</v>
      </c>
      <c r="N111">
        <v>21</v>
      </c>
      <c r="O111">
        <v>162</v>
      </c>
      <c r="P111">
        <v>22</v>
      </c>
      <c r="Q111">
        <v>161</v>
      </c>
      <c r="R111">
        <v>8</v>
      </c>
      <c r="S111">
        <v>133</v>
      </c>
      <c r="T111">
        <v>38</v>
      </c>
      <c r="U111">
        <v>143</v>
      </c>
      <c r="V111">
        <v>42</v>
      </c>
      <c r="W111">
        <v>163</v>
      </c>
      <c r="X111">
        <v>19</v>
      </c>
      <c r="Y111">
        <v>136</v>
      </c>
      <c r="Z111">
        <v>19</v>
      </c>
      <c r="AA111">
        <v>114</v>
      </c>
      <c r="AB111">
        <v>62</v>
      </c>
      <c r="AC111">
        <v>45</v>
      </c>
      <c r="AD111">
        <v>32</v>
      </c>
      <c r="AE111">
        <v>157</v>
      </c>
      <c r="AF111">
        <v>53</v>
      </c>
    </row>
    <row r="112" spans="1:32" x14ac:dyDescent="0.25">
      <c r="A112">
        <v>143</v>
      </c>
      <c r="B112">
        <v>66</v>
      </c>
      <c r="C112">
        <v>107</v>
      </c>
      <c r="D112">
        <v>20</v>
      </c>
      <c r="E112">
        <v>133</v>
      </c>
      <c r="F112">
        <v>94</v>
      </c>
      <c r="G112">
        <v>131</v>
      </c>
      <c r="H112">
        <v>78</v>
      </c>
      <c r="I112">
        <v>138</v>
      </c>
      <c r="J112">
        <v>70</v>
      </c>
      <c r="K112">
        <v>105</v>
      </c>
      <c r="L112">
        <v>8</v>
      </c>
      <c r="M112">
        <v>165</v>
      </c>
      <c r="N112">
        <v>29</v>
      </c>
      <c r="O112">
        <v>163</v>
      </c>
      <c r="P112">
        <v>39</v>
      </c>
      <c r="Q112">
        <v>161</v>
      </c>
      <c r="R112">
        <v>17</v>
      </c>
      <c r="S112">
        <v>135</v>
      </c>
      <c r="T112">
        <v>84</v>
      </c>
      <c r="U112">
        <v>146</v>
      </c>
      <c r="V112">
        <v>37</v>
      </c>
      <c r="W112">
        <v>163</v>
      </c>
      <c r="X112">
        <v>44</v>
      </c>
      <c r="Y112">
        <v>144</v>
      </c>
      <c r="Z112">
        <v>24</v>
      </c>
      <c r="AA112">
        <v>117</v>
      </c>
      <c r="AB112">
        <v>28</v>
      </c>
      <c r="AC112">
        <v>45</v>
      </c>
      <c r="AD112">
        <v>80</v>
      </c>
      <c r="AE112">
        <v>158</v>
      </c>
      <c r="AF112">
        <v>30</v>
      </c>
    </row>
    <row r="113" spans="1:32" x14ac:dyDescent="0.25">
      <c r="A113">
        <v>156</v>
      </c>
      <c r="B113">
        <v>28</v>
      </c>
      <c r="C113">
        <v>112</v>
      </c>
      <c r="D113">
        <v>41</v>
      </c>
      <c r="E113">
        <v>140</v>
      </c>
      <c r="F113">
        <v>4</v>
      </c>
      <c r="G113">
        <v>136</v>
      </c>
      <c r="H113">
        <v>9</v>
      </c>
      <c r="I113">
        <v>143</v>
      </c>
      <c r="J113">
        <v>19</v>
      </c>
      <c r="K113">
        <v>112</v>
      </c>
      <c r="L113">
        <v>44</v>
      </c>
      <c r="M113">
        <v>169</v>
      </c>
      <c r="N113">
        <v>20</v>
      </c>
      <c r="O113">
        <v>165</v>
      </c>
      <c r="P113">
        <v>47</v>
      </c>
      <c r="Q113">
        <v>168</v>
      </c>
      <c r="R113">
        <v>0</v>
      </c>
      <c r="S113">
        <v>137</v>
      </c>
      <c r="T113">
        <v>56</v>
      </c>
      <c r="U113">
        <v>149</v>
      </c>
      <c r="V113">
        <v>33</v>
      </c>
      <c r="W113">
        <v>165</v>
      </c>
      <c r="X113">
        <v>28</v>
      </c>
      <c r="Y113">
        <v>144</v>
      </c>
      <c r="Z113">
        <v>28</v>
      </c>
      <c r="AA113">
        <v>132</v>
      </c>
      <c r="AB113">
        <v>74</v>
      </c>
      <c r="AC113">
        <v>53</v>
      </c>
      <c r="AD113">
        <v>54</v>
      </c>
      <c r="AE113">
        <v>161</v>
      </c>
      <c r="AF113">
        <v>79</v>
      </c>
    </row>
    <row r="114" spans="1:32" x14ac:dyDescent="0.25">
      <c r="A114">
        <v>162</v>
      </c>
      <c r="B114">
        <v>0</v>
      </c>
      <c r="C114">
        <v>125</v>
      </c>
      <c r="D114">
        <v>31</v>
      </c>
      <c r="E114">
        <v>147</v>
      </c>
      <c r="F114">
        <v>81</v>
      </c>
      <c r="G114">
        <v>140</v>
      </c>
      <c r="H114">
        <v>84</v>
      </c>
      <c r="I114">
        <v>146</v>
      </c>
      <c r="J114">
        <v>32</v>
      </c>
      <c r="K114">
        <v>112</v>
      </c>
      <c r="L114">
        <v>75</v>
      </c>
      <c r="M114">
        <v>170</v>
      </c>
      <c r="N114">
        <v>39</v>
      </c>
      <c r="O114">
        <v>167</v>
      </c>
      <c r="P114">
        <v>46</v>
      </c>
      <c r="Q114">
        <v>171</v>
      </c>
      <c r="R114">
        <v>2</v>
      </c>
      <c r="S114">
        <v>149</v>
      </c>
      <c r="T114">
        <v>18</v>
      </c>
      <c r="U114">
        <v>151</v>
      </c>
      <c r="V114">
        <v>22</v>
      </c>
      <c r="W114">
        <v>165</v>
      </c>
      <c r="X114">
        <v>71</v>
      </c>
      <c r="Y114">
        <v>144</v>
      </c>
      <c r="Z114">
        <v>57</v>
      </c>
      <c r="AA114">
        <v>143</v>
      </c>
      <c r="AB114">
        <v>5</v>
      </c>
      <c r="AC114">
        <v>54</v>
      </c>
      <c r="AD114">
        <v>77</v>
      </c>
      <c r="AE114">
        <v>162</v>
      </c>
      <c r="AF114">
        <v>20</v>
      </c>
    </row>
    <row r="115" spans="1:32" x14ac:dyDescent="0.25">
      <c r="A115">
        <v>171</v>
      </c>
      <c r="B115">
        <v>34</v>
      </c>
      <c r="C115">
        <v>142</v>
      </c>
      <c r="D115">
        <v>16</v>
      </c>
      <c r="E115">
        <v>147</v>
      </c>
      <c r="F115">
        <v>92</v>
      </c>
      <c r="G115">
        <v>144</v>
      </c>
      <c r="H115">
        <v>4</v>
      </c>
      <c r="I115">
        <v>151</v>
      </c>
      <c r="J115">
        <v>37</v>
      </c>
      <c r="K115">
        <v>115</v>
      </c>
      <c r="L115">
        <v>10</v>
      </c>
      <c r="M115">
        <v>172</v>
      </c>
      <c r="N115">
        <v>34</v>
      </c>
      <c r="O115">
        <v>168</v>
      </c>
      <c r="P115">
        <v>22</v>
      </c>
      <c r="Q115">
        <v>172</v>
      </c>
      <c r="R115">
        <v>86</v>
      </c>
      <c r="S115">
        <v>155</v>
      </c>
      <c r="T115">
        <v>34</v>
      </c>
      <c r="U115">
        <v>152</v>
      </c>
      <c r="V115">
        <v>12</v>
      </c>
      <c r="W115">
        <v>166</v>
      </c>
      <c r="X115">
        <v>52</v>
      </c>
      <c r="Y115">
        <v>151</v>
      </c>
      <c r="Z115">
        <v>20</v>
      </c>
      <c r="AA115">
        <v>144</v>
      </c>
      <c r="AB115">
        <v>7</v>
      </c>
      <c r="AC115">
        <v>65</v>
      </c>
      <c r="AD115">
        <v>68</v>
      </c>
      <c r="AE115">
        <v>164</v>
      </c>
      <c r="AF115">
        <v>48</v>
      </c>
    </row>
    <row r="116" spans="1:32" x14ac:dyDescent="0.25">
      <c r="A116">
        <v>171</v>
      </c>
      <c r="B116">
        <v>40</v>
      </c>
      <c r="C116">
        <v>145</v>
      </c>
      <c r="D116">
        <v>55</v>
      </c>
      <c r="E116">
        <v>151</v>
      </c>
      <c r="F116">
        <v>88</v>
      </c>
      <c r="G116">
        <v>147</v>
      </c>
      <c r="H116">
        <v>5</v>
      </c>
      <c r="I116">
        <v>156</v>
      </c>
      <c r="J116">
        <v>29</v>
      </c>
      <c r="K116">
        <v>115</v>
      </c>
      <c r="L116">
        <v>57</v>
      </c>
      <c r="M116">
        <v>174</v>
      </c>
      <c r="N116">
        <v>24</v>
      </c>
      <c r="O116">
        <v>171</v>
      </c>
      <c r="P116">
        <v>32</v>
      </c>
      <c r="Q116">
        <v>177</v>
      </c>
      <c r="R116">
        <v>2</v>
      </c>
      <c r="S116">
        <v>163</v>
      </c>
      <c r="T116">
        <v>76</v>
      </c>
      <c r="U116">
        <v>155</v>
      </c>
      <c r="V116">
        <v>9</v>
      </c>
      <c r="W116">
        <v>170</v>
      </c>
      <c r="X116">
        <v>50</v>
      </c>
      <c r="Y116">
        <v>160</v>
      </c>
      <c r="Z116">
        <v>33</v>
      </c>
      <c r="AA116">
        <v>147</v>
      </c>
      <c r="AB116">
        <v>64</v>
      </c>
      <c r="AC116">
        <v>77</v>
      </c>
      <c r="AD116">
        <v>45</v>
      </c>
      <c r="AE116">
        <v>165</v>
      </c>
      <c r="AF116">
        <v>28</v>
      </c>
    </row>
    <row r="117" spans="1:32" x14ac:dyDescent="0.25">
      <c r="A117">
        <v>171</v>
      </c>
      <c r="B117">
        <v>44</v>
      </c>
      <c r="C117">
        <v>169</v>
      </c>
      <c r="D117">
        <v>11</v>
      </c>
      <c r="E117">
        <v>156</v>
      </c>
      <c r="F117">
        <v>2</v>
      </c>
      <c r="G117">
        <v>156</v>
      </c>
      <c r="H117">
        <v>2</v>
      </c>
      <c r="I117">
        <v>159</v>
      </c>
      <c r="J117">
        <v>23</v>
      </c>
      <c r="K117">
        <v>117</v>
      </c>
      <c r="L117">
        <v>20</v>
      </c>
      <c r="M117">
        <v>175</v>
      </c>
      <c r="N117">
        <v>17</v>
      </c>
      <c r="O117">
        <v>172</v>
      </c>
      <c r="P117">
        <v>63</v>
      </c>
      <c r="Q117">
        <v>177</v>
      </c>
      <c r="R117">
        <v>74</v>
      </c>
      <c r="S117">
        <v>164</v>
      </c>
      <c r="T117">
        <v>28</v>
      </c>
      <c r="U117">
        <v>160</v>
      </c>
      <c r="V117">
        <v>37</v>
      </c>
      <c r="W117">
        <v>171</v>
      </c>
      <c r="X117">
        <v>63</v>
      </c>
      <c r="Y117">
        <v>161</v>
      </c>
      <c r="Z117">
        <v>35</v>
      </c>
      <c r="AA117">
        <v>150</v>
      </c>
      <c r="AB117">
        <v>98</v>
      </c>
      <c r="AC117">
        <v>89</v>
      </c>
      <c r="AD117">
        <v>41</v>
      </c>
      <c r="AE117">
        <v>171</v>
      </c>
      <c r="AF117">
        <v>82</v>
      </c>
    </row>
    <row r="118" spans="1:32" x14ac:dyDescent="0.25">
      <c r="A118">
        <v>174</v>
      </c>
      <c r="B118">
        <v>27</v>
      </c>
      <c r="C118">
        <v>174</v>
      </c>
      <c r="D118">
        <v>39</v>
      </c>
      <c r="E118">
        <v>166</v>
      </c>
      <c r="F118">
        <v>86</v>
      </c>
      <c r="G118">
        <v>164</v>
      </c>
      <c r="H118">
        <v>1</v>
      </c>
      <c r="I118">
        <v>159</v>
      </c>
      <c r="J118">
        <v>32</v>
      </c>
      <c r="K118">
        <v>127</v>
      </c>
      <c r="L118">
        <v>5</v>
      </c>
      <c r="M118">
        <v>178</v>
      </c>
      <c r="N118">
        <v>28</v>
      </c>
      <c r="O118">
        <v>173</v>
      </c>
      <c r="P118">
        <v>8</v>
      </c>
      <c r="Q118">
        <v>178</v>
      </c>
      <c r="R118">
        <v>1</v>
      </c>
      <c r="S118">
        <v>166</v>
      </c>
      <c r="T118">
        <v>60</v>
      </c>
      <c r="U118">
        <v>166</v>
      </c>
      <c r="V118">
        <v>19</v>
      </c>
      <c r="W118">
        <v>173</v>
      </c>
      <c r="X118">
        <v>16</v>
      </c>
      <c r="Y118">
        <v>161</v>
      </c>
      <c r="Z118">
        <v>68</v>
      </c>
      <c r="AA118">
        <v>158</v>
      </c>
      <c r="AB118">
        <v>16</v>
      </c>
      <c r="AC118">
        <v>136</v>
      </c>
      <c r="AD118">
        <v>34</v>
      </c>
      <c r="AE118">
        <v>174</v>
      </c>
      <c r="AF118">
        <v>53</v>
      </c>
    </row>
    <row r="119" spans="1:32" x14ac:dyDescent="0.25">
      <c r="A119">
        <v>174</v>
      </c>
      <c r="B119">
        <v>33</v>
      </c>
      <c r="C119">
        <v>176</v>
      </c>
      <c r="D119">
        <v>19</v>
      </c>
      <c r="E119">
        <v>170</v>
      </c>
      <c r="F119">
        <v>8</v>
      </c>
      <c r="G119">
        <v>165</v>
      </c>
      <c r="H119">
        <v>1</v>
      </c>
      <c r="I119">
        <v>167</v>
      </c>
      <c r="J119">
        <v>20</v>
      </c>
      <c r="K119">
        <v>170</v>
      </c>
      <c r="L119">
        <v>38</v>
      </c>
      <c r="M119">
        <v>179</v>
      </c>
      <c r="N119">
        <v>26</v>
      </c>
      <c r="O119">
        <v>176</v>
      </c>
      <c r="P119">
        <v>33</v>
      </c>
      <c r="Q119">
        <v>178</v>
      </c>
      <c r="R119">
        <v>13</v>
      </c>
      <c r="S119">
        <v>167</v>
      </c>
      <c r="T119">
        <v>61</v>
      </c>
      <c r="U119">
        <v>168</v>
      </c>
      <c r="V119">
        <v>5</v>
      </c>
      <c r="W119">
        <v>176</v>
      </c>
      <c r="X119">
        <v>12</v>
      </c>
      <c r="Y119">
        <v>161</v>
      </c>
      <c r="Z119">
        <v>85</v>
      </c>
      <c r="AA119">
        <v>167</v>
      </c>
      <c r="AB119">
        <v>6</v>
      </c>
      <c r="AC119">
        <v>142</v>
      </c>
      <c r="AD119">
        <v>49</v>
      </c>
      <c r="AE119">
        <v>178</v>
      </c>
      <c r="AF119">
        <v>66</v>
      </c>
    </row>
    <row r="120" spans="1:32" x14ac:dyDescent="0.25">
      <c r="A120">
        <v>177</v>
      </c>
      <c r="B120">
        <v>30</v>
      </c>
      <c r="C120">
        <v>180</v>
      </c>
      <c r="D120">
        <v>38</v>
      </c>
      <c r="E120">
        <v>171</v>
      </c>
      <c r="F120">
        <v>62</v>
      </c>
      <c r="G120">
        <v>170</v>
      </c>
      <c r="H120">
        <v>2</v>
      </c>
      <c r="I120">
        <v>173</v>
      </c>
      <c r="J120">
        <v>47</v>
      </c>
      <c r="K120">
        <v>173</v>
      </c>
      <c r="L120">
        <v>44</v>
      </c>
      <c r="M120">
        <v>180</v>
      </c>
      <c r="N120">
        <v>19</v>
      </c>
      <c r="O120">
        <v>176</v>
      </c>
      <c r="P120">
        <v>34</v>
      </c>
      <c r="Q120">
        <v>179</v>
      </c>
      <c r="R120">
        <v>68</v>
      </c>
      <c r="S120">
        <v>170</v>
      </c>
      <c r="T120">
        <v>10</v>
      </c>
      <c r="U120">
        <v>170</v>
      </c>
      <c r="V120">
        <v>27</v>
      </c>
      <c r="W120">
        <v>177</v>
      </c>
      <c r="X120">
        <v>2</v>
      </c>
      <c r="Y120">
        <v>162</v>
      </c>
      <c r="Z120">
        <v>58</v>
      </c>
      <c r="AA120">
        <v>176</v>
      </c>
      <c r="AB120">
        <v>20</v>
      </c>
      <c r="AC120">
        <v>144</v>
      </c>
      <c r="AD120">
        <v>64</v>
      </c>
      <c r="AE120">
        <v>178</v>
      </c>
      <c r="AF120">
        <v>72</v>
      </c>
    </row>
    <row r="121" spans="1:32" x14ac:dyDescent="0.25">
      <c r="A121">
        <v>179</v>
      </c>
      <c r="B121">
        <v>36</v>
      </c>
      <c r="C121">
        <v>180</v>
      </c>
      <c r="D121">
        <v>44</v>
      </c>
      <c r="E121">
        <v>180</v>
      </c>
      <c r="F121">
        <v>86</v>
      </c>
      <c r="G121">
        <v>178</v>
      </c>
      <c r="H121">
        <v>4</v>
      </c>
      <c r="I121">
        <v>180</v>
      </c>
      <c r="J121">
        <v>38</v>
      </c>
      <c r="K121">
        <v>176</v>
      </c>
      <c r="L121">
        <v>18</v>
      </c>
      <c r="M121">
        <v>180</v>
      </c>
      <c r="N121">
        <v>24</v>
      </c>
      <c r="O121">
        <v>179</v>
      </c>
      <c r="P121">
        <v>27</v>
      </c>
      <c r="Q121">
        <v>179</v>
      </c>
      <c r="R121">
        <v>91</v>
      </c>
      <c r="S121">
        <v>171</v>
      </c>
      <c r="T121">
        <v>4</v>
      </c>
      <c r="U121">
        <v>178</v>
      </c>
      <c r="V121">
        <v>32</v>
      </c>
      <c r="W121">
        <v>177</v>
      </c>
      <c r="X121">
        <v>80</v>
      </c>
      <c r="Y121">
        <v>168</v>
      </c>
      <c r="Z121">
        <v>58</v>
      </c>
      <c r="AA121">
        <v>177</v>
      </c>
      <c r="AB121">
        <v>25</v>
      </c>
      <c r="AC121">
        <v>173</v>
      </c>
      <c r="AD121">
        <v>20</v>
      </c>
      <c r="AE121">
        <v>180</v>
      </c>
      <c r="AF121">
        <v>67</v>
      </c>
    </row>
  </sheetData>
  <sortState ref="AE2:AF137">
    <sortCondition ref="AE2:AE137"/>
  </sortState>
  <pageMargins left="0.7" right="0.7" top="0.75" bottom="0.75" header="0.3" footer="0.3"/>
  <pageSetup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AY153"/>
  <sheetViews>
    <sheetView topLeftCell="Y121" workbookViewId="0">
      <selection activeCell="AI143" sqref="AI143:AY143"/>
    </sheetView>
  </sheetViews>
  <sheetFormatPr defaultRowHeight="15" x14ac:dyDescent="0.25"/>
  <cols>
    <col min="43" max="43" width="9.5703125" bestFit="1" customWidth="1"/>
    <col min="46" max="46" width="10.5703125" bestFit="1" customWidth="1"/>
    <col min="47" max="48" width="9.5703125" bestFit="1" customWidth="1"/>
  </cols>
  <sheetData>
    <row r="1" spans="1:44" x14ac:dyDescent="0.25">
      <c r="A1" s="16" t="s">
        <v>154</v>
      </c>
      <c r="B1" s="16" t="s">
        <v>189</v>
      </c>
      <c r="C1" s="16" t="s">
        <v>155</v>
      </c>
      <c r="D1" s="16" t="s">
        <v>190</v>
      </c>
      <c r="E1" s="16" t="s">
        <v>156</v>
      </c>
      <c r="F1" s="16" t="s">
        <v>191</v>
      </c>
      <c r="G1" s="16" t="s">
        <v>157</v>
      </c>
      <c r="H1" s="16" t="s">
        <v>192</v>
      </c>
      <c r="I1" s="17" t="s">
        <v>158</v>
      </c>
      <c r="J1" s="17" t="s">
        <v>193</v>
      </c>
      <c r="K1" s="17" t="s">
        <v>159</v>
      </c>
      <c r="L1" s="17" t="s">
        <v>194</v>
      </c>
      <c r="M1" s="17" t="s">
        <v>160</v>
      </c>
      <c r="N1" s="17" t="s">
        <v>195</v>
      </c>
      <c r="O1" s="17" t="s">
        <v>161</v>
      </c>
      <c r="P1" s="17" t="s">
        <v>196</v>
      </c>
      <c r="Q1" s="17" t="s">
        <v>162</v>
      </c>
      <c r="R1" s="17" t="s">
        <v>197</v>
      </c>
      <c r="S1" s="17" t="s">
        <v>163</v>
      </c>
      <c r="T1" s="17" t="s">
        <v>198</v>
      </c>
      <c r="U1" s="17" t="s">
        <v>164</v>
      </c>
      <c r="V1" s="17" t="s">
        <v>199</v>
      </c>
      <c r="W1" s="17" t="s">
        <v>165</v>
      </c>
      <c r="X1" s="17" t="s">
        <v>200</v>
      </c>
      <c r="Y1" s="17" t="s">
        <v>166</v>
      </c>
      <c r="Z1" s="17" t="s">
        <v>201</v>
      </c>
      <c r="AA1" s="17" t="s">
        <v>167</v>
      </c>
      <c r="AB1" s="17" t="s">
        <v>202</v>
      </c>
      <c r="AC1" s="17" t="s">
        <v>168</v>
      </c>
      <c r="AD1" s="17" t="s">
        <v>203</v>
      </c>
      <c r="AE1" s="17" t="s">
        <v>169</v>
      </c>
      <c r="AF1" s="17" t="s">
        <v>204</v>
      </c>
      <c r="AI1" s="15">
        <v>10</v>
      </c>
      <c r="AJ1" s="15">
        <v>20</v>
      </c>
      <c r="AK1" s="15">
        <v>30</v>
      </c>
      <c r="AL1" s="15">
        <v>40</v>
      </c>
      <c r="AM1" s="15">
        <v>50</v>
      </c>
      <c r="AN1" s="15">
        <v>60</v>
      </c>
      <c r="AO1" s="15">
        <v>70</v>
      </c>
      <c r="AP1" s="15">
        <v>80</v>
      </c>
      <c r="AQ1" s="15">
        <v>90</v>
      </c>
      <c r="AR1" s="15">
        <v>100</v>
      </c>
    </row>
    <row r="2" spans="1:44" x14ac:dyDescent="0.25">
      <c r="A2">
        <v>0</v>
      </c>
      <c r="B2">
        <v>162</v>
      </c>
      <c r="C2">
        <v>3</v>
      </c>
      <c r="D2">
        <v>51</v>
      </c>
      <c r="E2">
        <v>2</v>
      </c>
      <c r="F2">
        <v>44</v>
      </c>
      <c r="G2">
        <v>1</v>
      </c>
      <c r="H2">
        <v>164</v>
      </c>
      <c r="I2">
        <v>10</v>
      </c>
      <c r="J2">
        <v>41</v>
      </c>
      <c r="K2">
        <v>3</v>
      </c>
      <c r="L2">
        <v>1</v>
      </c>
      <c r="M2">
        <v>2</v>
      </c>
      <c r="N2">
        <v>17</v>
      </c>
      <c r="O2">
        <v>7</v>
      </c>
      <c r="P2">
        <v>92</v>
      </c>
      <c r="Q2">
        <v>0</v>
      </c>
      <c r="R2">
        <v>168</v>
      </c>
      <c r="S2">
        <v>3</v>
      </c>
      <c r="T2">
        <v>111</v>
      </c>
      <c r="U2">
        <v>5</v>
      </c>
      <c r="V2">
        <v>168</v>
      </c>
      <c r="W2">
        <v>1</v>
      </c>
      <c r="X2">
        <v>17</v>
      </c>
      <c r="Y2">
        <v>1</v>
      </c>
      <c r="Z2">
        <v>121</v>
      </c>
      <c r="AA2">
        <v>1</v>
      </c>
      <c r="AB2">
        <v>21</v>
      </c>
      <c r="AC2">
        <v>20</v>
      </c>
      <c r="AD2">
        <v>173</v>
      </c>
      <c r="AE2">
        <v>13</v>
      </c>
      <c r="AF2">
        <v>102</v>
      </c>
    </row>
    <row r="3" spans="1:44" x14ac:dyDescent="0.25">
      <c r="A3">
        <v>1</v>
      </c>
      <c r="B3">
        <v>123</v>
      </c>
      <c r="C3">
        <v>4</v>
      </c>
      <c r="D3">
        <v>33</v>
      </c>
      <c r="E3">
        <v>2</v>
      </c>
      <c r="F3">
        <v>156</v>
      </c>
      <c r="G3">
        <v>1</v>
      </c>
      <c r="H3">
        <v>116</v>
      </c>
      <c r="I3">
        <v>16</v>
      </c>
      <c r="J3">
        <v>31</v>
      </c>
      <c r="K3">
        <v>5</v>
      </c>
      <c r="L3">
        <v>127</v>
      </c>
      <c r="M3">
        <v>3</v>
      </c>
      <c r="N3">
        <v>156</v>
      </c>
      <c r="O3">
        <v>8</v>
      </c>
      <c r="P3">
        <v>101</v>
      </c>
      <c r="Q3">
        <v>1</v>
      </c>
      <c r="R3">
        <v>178</v>
      </c>
      <c r="S3">
        <v>4</v>
      </c>
      <c r="T3">
        <v>171</v>
      </c>
      <c r="U3">
        <v>5</v>
      </c>
      <c r="V3">
        <v>38</v>
      </c>
      <c r="W3">
        <v>1</v>
      </c>
      <c r="X3">
        <v>112</v>
      </c>
      <c r="Y3">
        <v>2</v>
      </c>
      <c r="Z3">
        <v>46</v>
      </c>
      <c r="AA3">
        <v>2</v>
      </c>
      <c r="AB3">
        <v>54</v>
      </c>
      <c r="AC3">
        <v>22</v>
      </c>
      <c r="AD3">
        <v>3</v>
      </c>
      <c r="AE3">
        <v>15</v>
      </c>
      <c r="AF3">
        <v>110</v>
      </c>
    </row>
    <row r="4" spans="1:44" x14ac:dyDescent="0.25">
      <c r="A4">
        <v>4</v>
      </c>
      <c r="B4">
        <v>8</v>
      </c>
      <c r="C4">
        <v>11</v>
      </c>
      <c r="D4">
        <v>169</v>
      </c>
      <c r="E4">
        <v>3</v>
      </c>
      <c r="F4">
        <v>74</v>
      </c>
      <c r="G4">
        <v>1</v>
      </c>
      <c r="H4">
        <v>95</v>
      </c>
      <c r="I4">
        <v>17</v>
      </c>
      <c r="J4">
        <v>34</v>
      </c>
      <c r="K4">
        <v>8</v>
      </c>
      <c r="L4">
        <v>76</v>
      </c>
      <c r="M4">
        <v>4</v>
      </c>
      <c r="N4">
        <v>148</v>
      </c>
      <c r="O4">
        <v>8</v>
      </c>
      <c r="P4">
        <v>173</v>
      </c>
      <c r="Q4">
        <v>1</v>
      </c>
      <c r="R4">
        <v>125</v>
      </c>
      <c r="S4">
        <v>6</v>
      </c>
      <c r="T4">
        <v>97</v>
      </c>
      <c r="U4">
        <v>8</v>
      </c>
      <c r="V4">
        <v>17</v>
      </c>
      <c r="W4">
        <v>1</v>
      </c>
      <c r="X4">
        <v>75</v>
      </c>
      <c r="Y4">
        <v>5</v>
      </c>
      <c r="Z4">
        <v>94</v>
      </c>
      <c r="AA4">
        <v>3</v>
      </c>
      <c r="AB4">
        <v>96</v>
      </c>
      <c r="AC4">
        <v>32</v>
      </c>
      <c r="AD4">
        <v>45</v>
      </c>
      <c r="AE4">
        <v>15</v>
      </c>
      <c r="AF4">
        <v>44</v>
      </c>
    </row>
    <row r="5" spans="1:44" x14ac:dyDescent="0.25">
      <c r="A5">
        <v>4</v>
      </c>
      <c r="B5">
        <v>12</v>
      </c>
      <c r="C5">
        <v>12</v>
      </c>
      <c r="D5">
        <v>19</v>
      </c>
      <c r="E5">
        <v>3</v>
      </c>
      <c r="F5">
        <v>38</v>
      </c>
      <c r="G5">
        <v>1</v>
      </c>
      <c r="H5">
        <v>165</v>
      </c>
      <c r="I5">
        <v>17</v>
      </c>
      <c r="J5">
        <v>123</v>
      </c>
      <c r="K5">
        <v>8</v>
      </c>
      <c r="L5">
        <v>105</v>
      </c>
      <c r="M5">
        <v>5</v>
      </c>
      <c r="N5">
        <v>35</v>
      </c>
      <c r="O5">
        <v>10</v>
      </c>
      <c r="P5">
        <v>85</v>
      </c>
      <c r="Q5">
        <v>2</v>
      </c>
      <c r="R5">
        <v>177</v>
      </c>
      <c r="S5">
        <v>6</v>
      </c>
      <c r="T5">
        <v>124</v>
      </c>
      <c r="U5">
        <v>8</v>
      </c>
      <c r="V5">
        <v>22</v>
      </c>
      <c r="W5">
        <v>1</v>
      </c>
      <c r="X5">
        <v>102</v>
      </c>
      <c r="Y5">
        <v>6</v>
      </c>
      <c r="Z5">
        <v>22</v>
      </c>
      <c r="AA5">
        <v>4</v>
      </c>
      <c r="AB5">
        <v>23</v>
      </c>
      <c r="AC5">
        <v>34</v>
      </c>
      <c r="AD5">
        <v>136</v>
      </c>
      <c r="AE5">
        <v>15</v>
      </c>
      <c r="AF5">
        <v>114</v>
      </c>
    </row>
    <row r="6" spans="1:44" x14ac:dyDescent="0.25">
      <c r="A6">
        <v>4</v>
      </c>
      <c r="B6">
        <v>104</v>
      </c>
      <c r="C6">
        <v>13</v>
      </c>
      <c r="D6">
        <v>4</v>
      </c>
      <c r="E6">
        <v>3</v>
      </c>
      <c r="F6">
        <v>121</v>
      </c>
      <c r="G6">
        <v>1</v>
      </c>
      <c r="H6">
        <v>127</v>
      </c>
      <c r="I6">
        <v>17</v>
      </c>
      <c r="J6">
        <v>56</v>
      </c>
      <c r="K6">
        <v>10</v>
      </c>
      <c r="L6">
        <v>11</v>
      </c>
      <c r="M6">
        <v>7</v>
      </c>
      <c r="N6">
        <v>162</v>
      </c>
      <c r="O6">
        <v>12</v>
      </c>
      <c r="P6">
        <v>17</v>
      </c>
      <c r="Q6">
        <v>2</v>
      </c>
      <c r="R6">
        <v>145</v>
      </c>
      <c r="S6">
        <v>9</v>
      </c>
      <c r="T6">
        <v>31</v>
      </c>
      <c r="U6">
        <v>9</v>
      </c>
      <c r="V6">
        <v>155</v>
      </c>
      <c r="W6">
        <v>2</v>
      </c>
      <c r="X6">
        <v>177</v>
      </c>
      <c r="Y6">
        <v>6</v>
      </c>
      <c r="Z6">
        <v>28</v>
      </c>
      <c r="AA6">
        <v>4</v>
      </c>
      <c r="AB6">
        <v>22</v>
      </c>
      <c r="AC6">
        <v>38</v>
      </c>
      <c r="AD6">
        <v>33</v>
      </c>
      <c r="AE6">
        <v>16</v>
      </c>
      <c r="AF6">
        <v>156</v>
      </c>
    </row>
    <row r="7" spans="1:44" x14ac:dyDescent="0.25">
      <c r="A7">
        <v>7</v>
      </c>
      <c r="B7">
        <v>80</v>
      </c>
      <c r="C7">
        <v>14</v>
      </c>
      <c r="D7">
        <v>24</v>
      </c>
      <c r="E7">
        <v>4</v>
      </c>
      <c r="F7">
        <v>5</v>
      </c>
      <c r="G7">
        <v>1</v>
      </c>
      <c r="H7">
        <v>32</v>
      </c>
      <c r="I7">
        <v>18</v>
      </c>
      <c r="J7">
        <v>81</v>
      </c>
      <c r="K7">
        <v>10</v>
      </c>
      <c r="L7">
        <v>115</v>
      </c>
      <c r="M7">
        <v>7</v>
      </c>
      <c r="N7">
        <v>54</v>
      </c>
      <c r="O7">
        <v>12</v>
      </c>
      <c r="P7">
        <v>36</v>
      </c>
      <c r="Q7">
        <v>2</v>
      </c>
      <c r="R7">
        <v>171</v>
      </c>
      <c r="S7">
        <v>10</v>
      </c>
      <c r="T7">
        <v>54</v>
      </c>
      <c r="U7">
        <v>10</v>
      </c>
      <c r="V7">
        <v>57</v>
      </c>
      <c r="W7">
        <v>2</v>
      </c>
      <c r="X7">
        <v>61</v>
      </c>
      <c r="Y7">
        <v>9</v>
      </c>
      <c r="Z7">
        <v>63</v>
      </c>
      <c r="AA7">
        <v>5</v>
      </c>
      <c r="AB7">
        <v>143</v>
      </c>
      <c r="AC7">
        <v>39</v>
      </c>
      <c r="AD7">
        <v>36</v>
      </c>
      <c r="AE7">
        <v>16</v>
      </c>
      <c r="AF7">
        <v>96</v>
      </c>
    </row>
    <row r="8" spans="1:44" x14ac:dyDescent="0.25">
      <c r="A8">
        <v>8</v>
      </c>
      <c r="B8">
        <v>128</v>
      </c>
      <c r="C8">
        <v>16</v>
      </c>
      <c r="D8">
        <v>52</v>
      </c>
      <c r="E8">
        <v>4</v>
      </c>
      <c r="F8">
        <v>38</v>
      </c>
      <c r="G8">
        <v>2</v>
      </c>
      <c r="H8">
        <v>20</v>
      </c>
      <c r="I8">
        <v>18</v>
      </c>
      <c r="J8">
        <v>9</v>
      </c>
      <c r="K8">
        <v>15</v>
      </c>
      <c r="L8">
        <v>1</v>
      </c>
      <c r="M8">
        <v>8</v>
      </c>
      <c r="N8">
        <v>111</v>
      </c>
      <c r="O8">
        <v>14</v>
      </c>
      <c r="P8">
        <v>126</v>
      </c>
      <c r="Q8">
        <v>5</v>
      </c>
      <c r="R8">
        <v>7</v>
      </c>
      <c r="S8">
        <v>10</v>
      </c>
      <c r="T8">
        <v>170</v>
      </c>
      <c r="U8">
        <v>10</v>
      </c>
      <c r="V8">
        <v>118</v>
      </c>
      <c r="W8">
        <v>2</v>
      </c>
      <c r="X8">
        <v>157</v>
      </c>
      <c r="Y8">
        <v>9</v>
      </c>
      <c r="Z8">
        <v>131</v>
      </c>
      <c r="AA8">
        <v>6</v>
      </c>
      <c r="AB8">
        <v>34</v>
      </c>
      <c r="AC8">
        <v>40</v>
      </c>
      <c r="AD8">
        <v>23</v>
      </c>
      <c r="AE8">
        <v>16</v>
      </c>
      <c r="AF8">
        <v>113</v>
      </c>
    </row>
    <row r="9" spans="1:44" x14ac:dyDescent="0.25">
      <c r="A9">
        <v>8</v>
      </c>
      <c r="B9">
        <v>72</v>
      </c>
      <c r="C9">
        <v>16</v>
      </c>
      <c r="D9">
        <v>142</v>
      </c>
      <c r="E9">
        <v>4</v>
      </c>
      <c r="F9">
        <v>6</v>
      </c>
      <c r="G9">
        <v>2</v>
      </c>
      <c r="H9">
        <v>156</v>
      </c>
      <c r="I9">
        <v>19</v>
      </c>
      <c r="J9">
        <v>143</v>
      </c>
      <c r="K9">
        <v>16</v>
      </c>
      <c r="L9">
        <v>19</v>
      </c>
      <c r="M9">
        <v>9</v>
      </c>
      <c r="N9">
        <v>35</v>
      </c>
      <c r="O9">
        <v>15</v>
      </c>
      <c r="P9">
        <v>37</v>
      </c>
      <c r="Q9">
        <v>6</v>
      </c>
      <c r="R9">
        <v>106</v>
      </c>
      <c r="S9">
        <v>10</v>
      </c>
      <c r="T9">
        <v>53</v>
      </c>
      <c r="U9">
        <v>12</v>
      </c>
      <c r="V9">
        <v>152</v>
      </c>
      <c r="W9">
        <v>2</v>
      </c>
      <c r="X9">
        <v>124</v>
      </c>
      <c r="Y9">
        <v>10</v>
      </c>
      <c r="Z9">
        <v>33</v>
      </c>
      <c r="AA9">
        <v>6</v>
      </c>
      <c r="AB9">
        <v>167</v>
      </c>
      <c r="AC9">
        <v>41</v>
      </c>
      <c r="AD9">
        <v>89</v>
      </c>
      <c r="AE9">
        <v>18</v>
      </c>
      <c r="AF9">
        <v>83</v>
      </c>
    </row>
    <row r="10" spans="1:44" x14ac:dyDescent="0.25">
      <c r="A10">
        <v>10</v>
      </c>
      <c r="B10">
        <v>48</v>
      </c>
      <c r="C10">
        <v>16</v>
      </c>
      <c r="D10">
        <v>46</v>
      </c>
      <c r="E10">
        <v>4</v>
      </c>
      <c r="F10">
        <v>140</v>
      </c>
      <c r="G10">
        <v>2</v>
      </c>
      <c r="H10">
        <v>130</v>
      </c>
      <c r="I10">
        <v>19</v>
      </c>
      <c r="J10">
        <v>117</v>
      </c>
      <c r="K10">
        <v>18</v>
      </c>
      <c r="L10">
        <v>176</v>
      </c>
      <c r="M10">
        <v>10</v>
      </c>
      <c r="N10">
        <v>110</v>
      </c>
      <c r="O10">
        <v>15</v>
      </c>
      <c r="P10">
        <v>105</v>
      </c>
      <c r="Q10">
        <v>6</v>
      </c>
      <c r="R10">
        <v>132</v>
      </c>
      <c r="S10">
        <v>11</v>
      </c>
      <c r="T10">
        <v>36</v>
      </c>
      <c r="U10">
        <v>15</v>
      </c>
      <c r="V10">
        <v>18</v>
      </c>
      <c r="W10">
        <v>2</v>
      </c>
      <c r="X10">
        <v>110</v>
      </c>
      <c r="Y10">
        <v>11</v>
      </c>
      <c r="Z10">
        <v>100</v>
      </c>
      <c r="AA10">
        <v>6</v>
      </c>
      <c r="AB10">
        <v>5</v>
      </c>
      <c r="AC10">
        <v>43</v>
      </c>
      <c r="AD10">
        <v>30</v>
      </c>
      <c r="AE10">
        <v>20</v>
      </c>
      <c r="AF10">
        <v>26</v>
      </c>
    </row>
    <row r="11" spans="1:44" x14ac:dyDescent="0.25">
      <c r="A11">
        <v>13</v>
      </c>
      <c r="B11">
        <v>21</v>
      </c>
      <c r="C11">
        <v>16</v>
      </c>
      <c r="D11">
        <v>18</v>
      </c>
      <c r="E11">
        <v>4</v>
      </c>
      <c r="F11">
        <v>123</v>
      </c>
      <c r="G11">
        <v>2</v>
      </c>
      <c r="H11">
        <v>11</v>
      </c>
      <c r="I11">
        <v>19</v>
      </c>
      <c r="J11">
        <v>34</v>
      </c>
      <c r="K11">
        <v>18</v>
      </c>
      <c r="L11">
        <v>88</v>
      </c>
      <c r="M11">
        <v>11</v>
      </c>
      <c r="N11">
        <v>70</v>
      </c>
      <c r="O11">
        <v>15</v>
      </c>
      <c r="P11">
        <v>131</v>
      </c>
      <c r="Q11">
        <v>6</v>
      </c>
      <c r="R11">
        <v>101</v>
      </c>
      <c r="S11">
        <v>11</v>
      </c>
      <c r="T11">
        <v>64</v>
      </c>
      <c r="U11">
        <v>18</v>
      </c>
      <c r="V11">
        <v>81</v>
      </c>
      <c r="W11">
        <v>2</v>
      </c>
      <c r="X11">
        <v>120</v>
      </c>
      <c r="Y11">
        <v>11</v>
      </c>
      <c r="Z11">
        <v>6</v>
      </c>
      <c r="AA11">
        <v>7</v>
      </c>
      <c r="AB11">
        <v>31</v>
      </c>
      <c r="AC11">
        <v>45</v>
      </c>
      <c r="AD11">
        <v>77</v>
      </c>
      <c r="AE11">
        <v>20</v>
      </c>
      <c r="AF11">
        <v>141</v>
      </c>
    </row>
    <row r="12" spans="1:44" x14ac:dyDescent="0.25">
      <c r="A12">
        <v>15</v>
      </c>
      <c r="B12">
        <v>126</v>
      </c>
      <c r="C12">
        <v>17</v>
      </c>
      <c r="D12">
        <v>48</v>
      </c>
      <c r="E12">
        <v>4</v>
      </c>
      <c r="F12">
        <v>66</v>
      </c>
      <c r="G12">
        <v>2</v>
      </c>
      <c r="H12">
        <v>42</v>
      </c>
      <c r="I12">
        <v>20</v>
      </c>
      <c r="J12">
        <v>167</v>
      </c>
      <c r="K12">
        <v>20</v>
      </c>
      <c r="L12">
        <v>117</v>
      </c>
      <c r="M12">
        <v>11</v>
      </c>
      <c r="N12">
        <v>136</v>
      </c>
      <c r="O12">
        <v>16</v>
      </c>
      <c r="P12">
        <v>35</v>
      </c>
      <c r="Q12">
        <v>8</v>
      </c>
      <c r="R12">
        <v>161</v>
      </c>
      <c r="S12">
        <v>12</v>
      </c>
      <c r="T12">
        <v>79</v>
      </c>
      <c r="U12">
        <v>18</v>
      </c>
      <c r="V12">
        <v>38</v>
      </c>
      <c r="W12">
        <v>3</v>
      </c>
      <c r="X12">
        <v>105</v>
      </c>
      <c r="Y12">
        <v>11</v>
      </c>
      <c r="Z12">
        <v>122</v>
      </c>
      <c r="AA12">
        <v>7</v>
      </c>
      <c r="AB12">
        <v>144</v>
      </c>
      <c r="AC12">
        <v>48</v>
      </c>
      <c r="AD12">
        <v>1</v>
      </c>
      <c r="AE12">
        <v>20</v>
      </c>
      <c r="AF12">
        <v>162</v>
      </c>
    </row>
    <row r="13" spans="1:44" x14ac:dyDescent="0.25">
      <c r="A13">
        <v>16</v>
      </c>
      <c r="B13">
        <v>88</v>
      </c>
      <c r="C13">
        <v>17</v>
      </c>
      <c r="D13">
        <v>6</v>
      </c>
      <c r="E13">
        <v>4</v>
      </c>
      <c r="F13">
        <v>9</v>
      </c>
      <c r="G13">
        <v>2</v>
      </c>
      <c r="H13">
        <v>5</v>
      </c>
      <c r="I13">
        <v>20</v>
      </c>
      <c r="J13">
        <v>12</v>
      </c>
      <c r="K13">
        <v>21</v>
      </c>
      <c r="L13">
        <v>1</v>
      </c>
      <c r="M13">
        <v>11</v>
      </c>
      <c r="N13">
        <v>108</v>
      </c>
      <c r="O13">
        <v>16</v>
      </c>
      <c r="P13">
        <v>40</v>
      </c>
      <c r="Q13">
        <v>9</v>
      </c>
      <c r="R13">
        <v>4</v>
      </c>
      <c r="S13">
        <v>17</v>
      </c>
      <c r="T13">
        <v>122</v>
      </c>
      <c r="U13">
        <v>18</v>
      </c>
      <c r="V13">
        <v>95</v>
      </c>
      <c r="W13">
        <v>3</v>
      </c>
      <c r="X13">
        <v>99</v>
      </c>
      <c r="Y13">
        <v>12</v>
      </c>
      <c r="Z13">
        <v>28</v>
      </c>
      <c r="AA13">
        <v>9</v>
      </c>
      <c r="AB13">
        <v>47</v>
      </c>
      <c r="AC13">
        <v>49</v>
      </c>
      <c r="AD13">
        <v>142</v>
      </c>
      <c r="AE13">
        <v>22</v>
      </c>
      <c r="AF13">
        <v>100</v>
      </c>
    </row>
    <row r="14" spans="1:44" x14ac:dyDescent="0.25">
      <c r="A14">
        <v>18</v>
      </c>
      <c r="B14">
        <v>93</v>
      </c>
      <c r="C14">
        <v>18</v>
      </c>
      <c r="D14">
        <v>92</v>
      </c>
      <c r="E14">
        <v>5</v>
      </c>
      <c r="F14">
        <v>35</v>
      </c>
      <c r="G14">
        <v>2</v>
      </c>
      <c r="H14">
        <v>54</v>
      </c>
      <c r="I14">
        <v>21</v>
      </c>
      <c r="J14">
        <v>52</v>
      </c>
      <c r="K14">
        <v>24</v>
      </c>
      <c r="L14">
        <v>35</v>
      </c>
      <c r="M14">
        <v>12</v>
      </c>
      <c r="N14">
        <v>98</v>
      </c>
      <c r="O14">
        <v>16</v>
      </c>
      <c r="P14">
        <v>38</v>
      </c>
      <c r="Q14">
        <v>10</v>
      </c>
      <c r="R14">
        <v>95</v>
      </c>
      <c r="S14">
        <v>18</v>
      </c>
      <c r="T14">
        <v>149</v>
      </c>
      <c r="U14">
        <v>18</v>
      </c>
      <c r="V14">
        <v>68</v>
      </c>
      <c r="W14">
        <v>3</v>
      </c>
      <c r="X14">
        <v>63</v>
      </c>
      <c r="Y14">
        <v>12</v>
      </c>
      <c r="Z14">
        <v>16</v>
      </c>
      <c r="AA14">
        <v>10</v>
      </c>
      <c r="AB14">
        <v>41</v>
      </c>
      <c r="AC14">
        <v>51</v>
      </c>
      <c r="AD14">
        <v>19</v>
      </c>
      <c r="AE14">
        <v>22</v>
      </c>
      <c r="AF14">
        <v>59</v>
      </c>
    </row>
    <row r="15" spans="1:44" x14ac:dyDescent="0.25">
      <c r="A15">
        <v>22</v>
      </c>
      <c r="B15">
        <v>129</v>
      </c>
      <c r="C15">
        <v>19</v>
      </c>
      <c r="D15">
        <v>176</v>
      </c>
      <c r="E15">
        <v>5</v>
      </c>
      <c r="F15">
        <v>52</v>
      </c>
      <c r="G15">
        <v>2</v>
      </c>
      <c r="H15">
        <v>111</v>
      </c>
      <c r="I15">
        <v>22</v>
      </c>
      <c r="J15">
        <v>100</v>
      </c>
      <c r="K15">
        <v>28</v>
      </c>
      <c r="L15">
        <v>87</v>
      </c>
      <c r="M15">
        <v>12</v>
      </c>
      <c r="N15">
        <v>23</v>
      </c>
      <c r="O15">
        <v>16</v>
      </c>
      <c r="P15">
        <v>72</v>
      </c>
      <c r="Q15">
        <v>11</v>
      </c>
      <c r="R15">
        <v>123</v>
      </c>
      <c r="S15">
        <v>19</v>
      </c>
      <c r="T15">
        <v>8</v>
      </c>
      <c r="U15">
        <v>19</v>
      </c>
      <c r="V15">
        <v>100</v>
      </c>
      <c r="W15">
        <v>4</v>
      </c>
      <c r="X15">
        <v>64</v>
      </c>
      <c r="Y15">
        <v>12</v>
      </c>
      <c r="Z15">
        <v>120</v>
      </c>
      <c r="AA15">
        <v>10</v>
      </c>
      <c r="AB15">
        <v>112</v>
      </c>
      <c r="AC15">
        <v>54</v>
      </c>
      <c r="AD15">
        <v>53</v>
      </c>
      <c r="AE15">
        <v>22</v>
      </c>
      <c r="AF15">
        <v>155</v>
      </c>
    </row>
    <row r="16" spans="1:44" x14ac:dyDescent="0.25">
      <c r="A16">
        <v>24</v>
      </c>
      <c r="B16">
        <v>88</v>
      </c>
      <c r="C16">
        <v>19</v>
      </c>
      <c r="D16">
        <v>24</v>
      </c>
      <c r="E16">
        <v>6</v>
      </c>
      <c r="F16">
        <v>63</v>
      </c>
      <c r="G16">
        <v>2</v>
      </c>
      <c r="H16">
        <v>170</v>
      </c>
      <c r="I16">
        <v>22</v>
      </c>
      <c r="J16">
        <v>124</v>
      </c>
      <c r="K16">
        <v>30</v>
      </c>
      <c r="L16">
        <v>8</v>
      </c>
      <c r="M16">
        <v>12</v>
      </c>
      <c r="N16">
        <v>24</v>
      </c>
      <c r="O16">
        <v>17</v>
      </c>
      <c r="P16">
        <v>51</v>
      </c>
      <c r="Q16">
        <v>12</v>
      </c>
      <c r="R16">
        <v>142</v>
      </c>
      <c r="S16">
        <v>19</v>
      </c>
      <c r="T16">
        <v>4</v>
      </c>
      <c r="U16">
        <v>19</v>
      </c>
      <c r="V16">
        <v>166</v>
      </c>
      <c r="W16">
        <v>4</v>
      </c>
      <c r="X16">
        <v>126</v>
      </c>
      <c r="Y16">
        <v>13</v>
      </c>
      <c r="Z16">
        <v>133</v>
      </c>
      <c r="AA16">
        <v>12</v>
      </c>
      <c r="AB16">
        <v>42</v>
      </c>
      <c r="AC16">
        <v>55</v>
      </c>
      <c r="AD16">
        <v>6</v>
      </c>
      <c r="AE16">
        <v>24</v>
      </c>
      <c r="AF16">
        <v>14</v>
      </c>
    </row>
    <row r="17" spans="1:32" x14ac:dyDescent="0.25">
      <c r="A17">
        <v>26</v>
      </c>
      <c r="B17">
        <v>86</v>
      </c>
      <c r="C17">
        <v>20</v>
      </c>
      <c r="D17">
        <v>107</v>
      </c>
      <c r="E17">
        <v>7</v>
      </c>
      <c r="F17">
        <v>95</v>
      </c>
      <c r="G17">
        <v>3</v>
      </c>
      <c r="H17">
        <v>4</v>
      </c>
      <c r="I17">
        <v>23</v>
      </c>
      <c r="J17">
        <v>62</v>
      </c>
      <c r="K17">
        <v>31</v>
      </c>
      <c r="L17">
        <v>75</v>
      </c>
      <c r="M17">
        <v>12</v>
      </c>
      <c r="N17">
        <v>47</v>
      </c>
      <c r="O17">
        <v>17</v>
      </c>
      <c r="P17">
        <v>12</v>
      </c>
      <c r="Q17">
        <v>12</v>
      </c>
      <c r="R17">
        <v>36</v>
      </c>
      <c r="S17">
        <v>19</v>
      </c>
      <c r="T17">
        <v>118</v>
      </c>
      <c r="U17">
        <v>20</v>
      </c>
      <c r="V17">
        <v>30</v>
      </c>
      <c r="W17">
        <v>5</v>
      </c>
      <c r="X17">
        <v>157</v>
      </c>
      <c r="Y17">
        <v>13</v>
      </c>
      <c r="Z17">
        <v>14</v>
      </c>
      <c r="AA17">
        <v>14</v>
      </c>
      <c r="AB17">
        <v>17</v>
      </c>
      <c r="AC17">
        <v>57</v>
      </c>
      <c r="AD17">
        <v>20</v>
      </c>
      <c r="AE17">
        <v>24</v>
      </c>
      <c r="AF17">
        <v>2</v>
      </c>
    </row>
    <row r="18" spans="1:32" x14ac:dyDescent="0.25">
      <c r="A18">
        <v>27</v>
      </c>
      <c r="B18">
        <v>174</v>
      </c>
      <c r="C18">
        <v>21</v>
      </c>
      <c r="D18">
        <v>7</v>
      </c>
      <c r="E18">
        <v>7</v>
      </c>
      <c r="F18">
        <v>37</v>
      </c>
      <c r="G18">
        <v>3</v>
      </c>
      <c r="H18">
        <v>128</v>
      </c>
      <c r="I18">
        <v>23</v>
      </c>
      <c r="J18">
        <v>159</v>
      </c>
      <c r="K18">
        <v>32</v>
      </c>
      <c r="L18">
        <v>6</v>
      </c>
      <c r="M18">
        <v>13</v>
      </c>
      <c r="N18">
        <v>74</v>
      </c>
      <c r="O18">
        <v>17</v>
      </c>
      <c r="P18">
        <v>142</v>
      </c>
      <c r="Q18">
        <v>13</v>
      </c>
      <c r="R18">
        <v>178</v>
      </c>
      <c r="S18">
        <v>22</v>
      </c>
      <c r="T18">
        <v>4</v>
      </c>
      <c r="U18">
        <v>21</v>
      </c>
      <c r="V18">
        <v>25</v>
      </c>
      <c r="W18">
        <v>5</v>
      </c>
      <c r="X18">
        <v>87</v>
      </c>
      <c r="Y18">
        <v>14</v>
      </c>
      <c r="Z18">
        <v>31</v>
      </c>
      <c r="AA18">
        <v>14</v>
      </c>
      <c r="AB18">
        <v>46</v>
      </c>
      <c r="AC18">
        <v>57</v>
      </c>
      <c r="AD18">
        <v>13</v>
      </c>
      <c r="AE18">
        <v>27</v>
      </c>
      <c r="AF18">
        <v>62</v>
      </c>
    </row>
    <row r="19" spans="1:32" x14ac:dyDescent="0.25">
      <c r="A19">
        <v>28</v>
      </c>
      <c r="B19">
        <v>156</v>
      </c>
      <c r="C19">
        <v>22</v>
      </c>
      <c r="D19">
        <v>16</v>
      </c>
      <c r="E19">
        <v>7</v>
      </c>
      <c r="F19">
        <v>85</v>
      </c>
      <c r="G19">
        <v>3</v>
      </c>
      <c r="H19">
        <v>36</v>
      </c>
      <c r="I19">
        <v>24</v>
      </c>
      <c r="J19">
        <v>95</v>
      </c>
      <c r="K19">
        <v>34</v>
      </c>
      <c r="L19">
        <v>15</v>
      </c>
      <c r="M19">
        <v>14</v>
      </c>
      <c r="N19">
        <v>9</v>
      </c>
      <c r="O19">
        <v>17</v>
      </c>
      <c r="P19">
        <v>81</v>
      </c>
      <c r="Q19">
        <v>14</v>
      </c>
      <c r="R19">
        <v>8</v>
      </c>
      <c r="S19">
        <v>23</v>
      </c>
      <c r="T19">
        <v>28</v>
      </c>
      <c r="U19">
        <v>22</v>
      </c>
      <c r="V19">
        <v>151</v>
      </c>
      <c r="W19">
        <v>5</v>
      </c>
      <c r="X19">
        <v>31</v>
      </c>
      <c r="Y19">
        <v>19</v>
      </c>
      <c r="Z19">
        <v>136</v>
      </c>
      <c r="AA19">
        <v>14</v>
      </c>
      <c r="AB19">
        <v>3</v>
      </c>
      <c r="AC19">
        <v>58</v>
      </c>
      <c r="AD19">
        <v>10</v>
      </c>
      <c r="AE19">
        <v>28</v>
      </c>
      <c r="AF19">
        <v>75</v>
      </c>
    </row>
    <row r="20" spans="1:32" x14ac:dyDescent="0.25">
      <c r="A20">
        <v>29</v>
      </c>
      <c r="B20">
        <v>43</v>
      </c>
      <c r="C20">
        <v>22</v>
      </c>
      <c r="D20">
        <v>6</v>
      </c>
      <c r="E20">
        <v>7</v>
      </c>
      <c r="F20">
        <v>17</v>
      </c>
      <c r="G20">
        <v>3</v>
      </c>
      <c r="H20">
        <v>115</v>
      </c>
      <c r="I20">
        <v>25</v>
      </c>
      <c r="J20">
        <v>86</v>
      </c>
      <c r="K20">
        <v>34</v>
      </c>
      <c r="L20">
        <v>45</v>
      </c>
      <c r="M20">
        <v>15</v>
      </c>
      <c r="N20">
        <v>1</v>
      </c>
      <c r="O20">
        <v>18</v>
      </c>
      <c r="P20">
        <v>16</v>
      </c>
      <c r="Q20">
        <v>14</v>
      </c>
      <c r="R20">
        <v>2</v>
      </c>
      <c r="S20">
        <v>28</v>
      </c>
      <c r="T20">
        <v>164</v>
      </c>
      <c r="U20">
        <v>23</v>
      </c>
      <c r="V20">
        <v>57</v>
      </c>
      <c r="W20">
        <v>5</v>
      </c>
      <c r="X20">
        <v>17</v>
      </c>
      <c r="Y20">
        <v>19</v>
      </c>
      <c r="Z20">
        <v>122</v>
      </c>
      <c r="AA20">
        <v>14</v>
      </c>
      <c r="AB20">
        <v>88</v>
      </c>
      <c r="AC20">
        <v>60</v>
      </c>
      <c r="AD20">
        <v>25</v>
      </c>
      <c r="AE20">
        <v>28</v>
      </c>
      <c r="AF20">
        <v>73</v>
      </c>
    </row>
    <row r="21" spans="1:32" x14ac:dyDescent="0.25">
      <c r="A21">
        <v>30</v>
      </c>
      <c r="B21">
        <v>177</v>
      </c>
      <c r="C21">
        <v>23</v>
      </c>
      <c r="D21">
        <v>19</v>
      </c>
      <c r="E21">
        <v>7</v>
      </c>
      <c r="F21">
        <v>4</v>
      </c>
      <c r="G21">
        <v>3</v>
      </c>
      <c r="H21">
        <v>50</v>
      </c>
      <c r="I21">
        <v>25</v>
      </c>
      <c r="J21">
        <v>86</v>
      </c>
      <c r="K21">
        <v>35</v>
      </c>
      <c r="L21">
        <v>1</v>
      </c>
      <c r="M21">
        <v>15</v>
      </c>
      <c r="N21">
        <v>75</v>
      </c>
      <c r="O21">
        <v>18</v>
      </c>
      <c r="P21">
        <v>33</v>
      </c>
      <c r="Q21">
        <v>14</v>
      </c>
      <c r="R21">
        <v>77</v>
      </c>
      <c r="S21">
        <v>32</v>
      </c>
      <c r="T21">
        <v>47</v>
      </c>
      <c r="U21">
        <v>24</v>
      </c>
      <c r="V21">
        <v>12</v>
      </c>
      <c r="W21">
        <v>6</v>
      </c>
      <c r="X21">
        <v>2</v>
      </c>
      <c r="Y21">
        <v>20</v>
      </c>
      <c r="Z21">
        <v>151</v>
      </c>
      <c r="AA21">
        <v>16</v>
      </c>
      <c r="AB21">
        <v>158</v>
      </c>
      <c r="AC21">
        <v>60</v>
      </c>
      <c r="AD21">
        <v>16</v>
      </c>
      <c r="AE21">
        <v>28</v>
      </c>
      <c r="AF21">
        <v>165</v>
      </c>
    </row>
    <row r="22" spans="1:32" x14ac:dyDescent="0.25">
      <c r="A22">
        <v>32</v>
      </c>
      <c r="B22">
        <v>107</v>
      </c>
      <c r="C22">
        <v>25</v>
      </c>
      <c r="D22">
        <v>23</v>
      </c>
      <c r="E22">
        <v>8</v>
      </c>
      <c r="F22">
        <v>47</v>
      </c>
      <c r="G22">
        <v>4</v>
      </c>
      <c r="H22">
        <v>178</v>
      </c>
      <c r="I22">
        <v>26</v>
      </c>
      <c r="J22">
        <v>47</v>
      </c>
      <c r="K22">
        <v>35</v>
      </c>
      <c r="L22">
        <v>16</v>
      </c>
      <c r="M22">
        <v>15</v>
      </c>
      <c r="N22">
        <v>50</v>
      </c>
      <c r="O22">
        <v>18</v>
      </c>
      <c r="P22">
        <v>25</v>
      </c>
      <c r="Q22">
        <v>14</v>
      </c>
      <c r="R22">
        <v>14</v>
      </c>
      <c r="S22">
        <v>34</v>
      </c>
      <c r="T22">
        <v>97</v>
      </c>
      <c r="U22">
        <v>25</v>
      </c>
      <c r="V22">
        <v>4</v>
      </c>
      <c r="W22">
        <v>6</v>
      </c>
      <c r="X22">
        <v>141</v>
      </c>
      <c r="Y22">
        <v>21</v>
      </c>
      <c r="Z22">
        <v>106</v>
      </c>
      <c r="AA22">
        <v>18</v>
      </c>
      <c r="AB22">
        <v>89</v>
      </c>
      <c r="AC22">
        <v>60</v>
      </c>
      <c r="AD22">
        <v>23</v>
      </c>
      <c r="AE22">
        <v>29</v>
      </c>
      <c r="AF22">
        <v>56</v>
      </c>
    </row>
    <row r="23" spans="1:32" x14ac:dyDescent="0.25">
      <c r="A23">
        <v>33</v>
      </c>
      <c r="B23">
        <v>174</v>
      </c>
      <c r="C23">
        <v>25</v>
      </c>
      <c r="D23">
        <v>41</v>
      </c>
      <c r="E23">
        <v>8</v>
      </c>
      <c r="F23">
        <v>170</v>
      </c>
      <c r="G23">
        <v>4</v>
      </c>
      <c r="H23">
        <v>144</v>
      </c>
      <c r="I23">
        <v>26</v>
      </c>
      <c r="J23">
        <v>8</v>
      </c>
      <c r="K23">
        <v>36</v>
      </c>
      <c r="L23">
        <v>97</v>
      </c>
      <c r="M23">
        <v>15</v>
      </c>
      <c r="N23">
        <v>71</v>
      </c>
      <c r="O23">
        <v>20</v>
      </c>
      <c r="P23">
        <v>67</v>
      </c>
      <c r="Q23">
        <v>17</v>
      </c>
      <c r="R23">
        <v>161</v>
      </c>
      <c r="S23">
        <v>34</v>
      </c>
      <c r="T23">
        <v>117</v>
      </c>
      <c r="U23">
        <v>26</v>
      </c>
      <c r="V23">
        <v>100</v>
      </c>
      <c r="W23">
        <v>6</v>
      </c>
      <c r="X23">
        <v>82</v>
      </c>
      <c r="Y23">
        <v>21</v>
      </c>
      <c r="Z23">
        <v>50</v>
      </c>
      <c r="AA23">
        <v>19</v>
      </c>
      <c r="AB23">
        <v>10</v>
      </c>
      <c r="AC23">
        <v>60</v>
      </c>
      <c r="AD23">
        <v>22</v>
      </c>
      <c r="AE23">
        <v>30</v>
      </c>
      <c r="AF23">
        <v>142</v>
      </c>
    </row>
    <row r="24" spans="1:32" x14ac:dyDescent="0.25">
      <c r="A24">
        <v>34</v>
      </c>
      <c r="B24">
        <v>9</v>
      </c>
      <c r="C24">
        <v>26</v>
      </c>
      <c r="D24">
        <v>28</v>
      </c>
      <c r="E24">
        <v>9</v>
      </c>
      <c r="F24">
        <v>42</v>
      </c>
      <c r="G24">
        <v>5</v>
      </c>
      <c r="H24">
        <v>147</v>
      </c>
      <c r="I24">
        <v>27</v>
      </c>
      <c r="J24">
        <v>1</v>
      </c>
      <c r="K24">
        <v>37</v>
      </c>
      <c r="L24">
        <v>92</v>
      </c>
      <c r="M24">
        <v>16</v>
      </c>
      <c r="N24">
        <v>99</v>
      </c>
      <c r="O24">
        <v>20</v>
      </c>
      <c r="P24">
        <v>96</v>
      </c>
      <c r="Q24">
        <v>17</v>
      </c>
      <c r="R24">
        <v>43</v>
      </c>
      <c r="S24">
        <v>34</v>
      </c>
      <c r="T24">
        <v>155</v>
      </c>
      <c r="U24">
        <v>27</v>
      </c>
      <c r="V24">
        <v>140</v>
      </c>
      <c r="W24">
        <v>6</v>
      </c>
      <c r="X24">
        <v>57</v>
      </c>
      <c r="Y24">
        <v>22</v>
      </c>
      <c r="Z24">
        <v>14</v>
      </c>
      <c r="AA24">
        <v>20</v>
      </c>
      <c r="AB24">
        <v>176</v>
      </c>
      <c r="AC24">
        <v>62</v>
      </c>
      <c r="AD24">
        <v>14</v>
      </c>
      <c r="AE24">
        <v>30</v>
      </c>
      <c r="AF24">
        <v>158</v>
      </c>
    </row>
    <row r="25" spans="1:32" x14ac:dyDescent="0.25">
      <c r="A25">
        <v>34</v>
      </c>
      <c r="B25">
        <v>171</v>
      </c>
      <c r="C25">
        <v>28</v>
      </c>
      <c r="D25">
        <v>94</v>
      </c>
      <c r="E25">
        <v>9</v>
      </c>
      <c r="F25">
        <v>44</v>
      </c>
      <c r="G25">
        <v>6</v>
      </c>
      <c r="H25">
        <v>1</v>
      </c>
      <c r="I25">
        <v>27</v>
      </c>
      <c r="J25">
        <v>25</v>
      </c>
      <c r="K25">
        <v>38</v>
      </c>
      <c r="L25">
        <v>170</v>
      </c>
      <c r="M25">
        <v>17</v>
      </c>
      <c r="N25">
        <v>175</v>
      </c>
      <c r="O25">
        <v>20</v>
      </c>
      <c r="P25">
        <v>90</v>
      </c>
      <c r="Q25">
        <v>17</v>
      </c>
      <c r="R25">
        <v>76</v>
      </c>
      <c r="S25">
        <v>37</v>
      </c>
      <c r="T25">
        <v>10</v>
      </c>
      <c r="U25">
        <v>27</v>
      </c>
      <c r="V25">
        <v>170</v>
      </c>
      <c r="W25">
        <v>6</v>
      </c>
      <c r="X25">
        <v>70</v>
      </c>
      <c r="Y25">
        <v>24</v>
      </c>
      <c r="Z25">
        <v>54</v>
      </c>
      <c r="AA25">
        <v>22</v>
      </c>
      <c r="AB25">
        <v>5</v>
      </c>
      <c r="AC25">
        <v>63</v>
      </c>
      <c r="AD25">
        <v>31</v>
      </c>
      <c r="AE25">
        <v>30</v>
      </c>
      <c r="AF25">
        <v>103</v>
      </c>
    </row>
    <row r="26" spans="1:32" x14ac:dyDescent="0.25">
      <c r="A26">
        <v>35</v>
      </c>
      <c r="B26">
        <v>3</v>
      </c>
      <c r="C26">
        <v>29</v>
      </c>
      <c r="D26">
        <v>24</v>
      </c>
      <c r="E26">
        <v>10</v>
      </c>
      <c r="F26">
        <v>18</v>
      </c>
      <c r="G26">
        <v>9</v>
      </c>
      <c r="H26">
        <v>136</v>
      </c>
      <c r="I26">
        <v>29</v>
      </c>
      <c r="J26">
        <v>156</v>
      </c>
      <c r="K26">
        <v>40</v>
      </c>
      <c r="L26">
        <v>37</v>
      </c>
      <c r="M26">
        <v>17</v>
      </c>
      <c r="N26">
        <v>127</v>
      </c>
      <c r="O26">
        <v>21</v>
      </c>
      <c r="P26">
        <v>97</v>
      </c>
      <c r="Q26">
        <v>18</v>
      </c>
      <c r="R26">
        <v>49</v>
      </c>
      <c r="S26">
        <v>37</v>
      </c>
      <c r="T26">
        <v>88</v>
      </c>
      <c r="U26">
        <v>29</v>
      </c>
      <c r="V26">
        <v>17</v>
      </c>
      <c r="W26">
        <v>7</v>
      </c>
      <c r="X26">
        <v>108</v>
      </c>
      <c r="Y26">
        <v>24</v>
      </c>
      <c r="Z26">
        <v>144</v>
      </c>
      <c r="AA26">
        <v>22</v>
      </c>
      <c r="AB26">
        <v>62</v>
      </c>
      <c r="AC26">
        <v>63</v>
      </c>
      <c r="AD26">
        <v>34</v>
      </c>
      <c r="AE26">
        <v>30</v>
      </c>
      <c r="AF26">
        <v>144</v>
      </c>
    </row>
    <row r="27" spans="1:32" x14ac:dyDescent="0.25">
      <c r="A27">
        <v>36</v>
      </c>
      <c r="B27">
        <v>179</v>
      </c>
      <c r="C27">
        <v>29</v>
      </c>
      <c r="D27">
        <v>94</v>
      </c>
      <c r="E27">
        <v>13</v>
      </c>
      <c r="F27">
        <v>69</v>
      </c>
      <c r="G27">
        <v>12</v>
      </c>
      <c r="H27">
        <v>26</v>
      </c>
      <c r="I27">
        <v>29</v>
      </c>
      <c r="J27">
        <v>41</v>
      </c>
      <c r="K27">
        <v>42</v>
      </c>
      <c r="L27">
        <v>28</v>
      </c>
      <c r="M27">
        <v>17</v>
      </c>
      <c r="N27">
        <v>28</v>
      </c>
      <c r="O27">
        <v>21</v>
      </c>
      <c r="P27">
        <v>138</v>
      </c>
      <c r="Q27">
        <v>19</v>
      </c>
      <c r="R27">
        <v>127</v>
      </c>
      <c r="S27">
        <v>38</v>
      </c>
      <c r="T27">
        <v>20</v>
      </c>
      <c r="U27">
        <v>30</v>
      </c>
      <c r="V27">
        <v>57</v>
      </c>
      <c r="W27">
        <v>7</v>
      </c>
      <c r="X27">
        <v>9</v>
      </c>
      <c r="Y27">
        <v>26</v>
      </c>
      <c r="Z27">
        <v>111</v>
      </c>
      <c r="AA27">
        <v>24</v>
      </c>
      <c r="AB27">
        <v>12</v>
      </c>
      <c r="AC27">
        <v>63</v>
      </c>
      <c r="AD27">
        <v>19</v>
      </c>
      <c r="AE27">
        <v>31</v>
      </c>
      <c r="AF27">
        <v>62</v>
      </c>
    </row>
    <row r="28" spans="1:32" x14ac:dyDescent="0.25">
      <c r="A28">
        <v>36</v>
      </c>
      <c r="B28">
        <v>63</v>
      </c>
      <c r="C28">
        <v>31</v>
      </c>
      <c r="D28">
        <v>3</v>
      </c>
      <c r="E28">
        <v>13</v>
      </c>
      <c r="F28">
        <v>2</v>
      </c>
      <c r="G28">
        <v>19</v>
      </c>
      <c r="H28">
        <v>1</v>
      </c>
      <c r="I28">
        <v>30</v>
      </c>
      <c r="J28">
        <v>134</v>
      </c>
      <c r="K28">
        <v>43</v>
      </c>
      <c r="L28">
        <v>18</v>
      </c>
      <c r="M28">
        <v>17</v>
      </c>
      <c r="N28">
        <v>142</v>
      </c>
      <c r="O28">
        <v>21</v>
      </c>
      <c r="P28">
        <v>83</v>
      </c>
      <c r="Q28">
        <v>20</v>
      </c>
      <c r="R28">
        <v>131</v>
      </c>
      <c r="S28">
        <v>38</v>
      </c>
      <c r="T28">
        <v>133</v>
      </c>
      <c r="U28">
        <v>30</v>
      </c>
      <c r="V28">
        <v>98</v>
      </c>
      <c r="W28">
        <v>8</v>
      </c>
      <c r="X28">
        <v>106</v>
      </c>
      <c r="Y28">
        <v>26</v>
      </c>
      <c r="Z28">
        <v>102</v>
      </c>
      <c r="AA28">
        <v>24</v>
      </c>
      <c r="AB28">
        <v>4</v>
      </c>
      <c r="AC28">
        <v>64</v>
      </c>
      <c r="AD28">
        <v>144</v>
      </c>
      <c r="AE28">
        <v>33</v>
      </c>
      <c r="AF28">
        <v>85</v>
      </c>
    </row>
    <row r="29" spans="1:32" x14ac:dyDescent="0.25">
      <c r="A29">
        <v>40</v>
      </c>
      <c r="B29">
        <v>171</v>
      </c>
      <c r="C29">
        <v>31</v>
      </c>
      <c r="D29">
        <v>125</v>
      </c>
      <c r="E29">
        <v>13</v>
      </c>
      <c r="F29">
        <v>98</v>
      </c>
      <c r="G29">
        <v>19</v>
      </c>
      <c r="H29">
        <v>120</v>
      </c>
      <c r="I29">
        <v>31</v>
      </c>
      <c r="J29">
        <v>53</v>
      </c>
      <c r="K29">
        <v>44</v>
      </c>
      <c r="L29">
        <v>173</v>
      </c>
      <c r="M29">
        <v>17</v>
      </c>
      <c r="N29">
        <v>24</v>
      </c>
      <c r="O29">
        <v>21</v>
      </c>
      <c r="P29">
        <v>25</v>
      </c>
      <c r="Q29">
        <v>22</v>
      </c>
      <c r="R29">
        <v>105</v>
      </c>
      <c r="S29">
        <v>39</v>
      </c>
      <c r="T29">
        <v>19</v>
      </c>
      <c r="U29">
        <v>32</v>
      </c>
      <c r="V29">
        <v>29</v>
      </c>
      <c r="W29">
        <v>10</v>
      </c>
      <c r="X29">
        <v>6</v>
      </c>
      <c r="Y29">
        <v>27</v>
      </c>
      <c r="Z29">
        <v>76</v>
      </c>
      <c r="AA29">
        <v>25</v>
      </c>
      <c r="AB29">
        <v>177</v>
      </c>
      <c r="AC29">
        <v>64</v>
      </c>
      <c r="AD29">
        <v>2</v>
      </c>
      <c r="AE29">
        <v>34</v>
      </c>
      <c r="AF29">
        <v>18</v>
      </c>
    </row>
    <row r="30" spans="1:32" x14ac:dyDescent="0.25">
      <c r="A30">
        <v>44</v>
      </c>
      <c r="B30">
        <v>171</v>
      </c>
      <c r="C30">
        <v>32</v>
      </c>
      <c r="D30">
        <v>14</v>
      </c>
      <c r="E30">
        <v>14</v>
      </c>
      <c r="F30">
        <v>3</v>
      </c>
      <c r="G30">
        <v>23</v>
      </c>
      <c r="H30">
        <v>16</v>
      </c>
      <c r="I30">
        <v>32</v>
      </c>
      <c r="J30">
        <v>38</v>
      </c>
      <c r="K30">
        <v>44</v>
      </c>
      <c r="L30">
        <v>112</v>
      </c>
      <c r="M30">
        <v>18</v>
      </c>
      <c r="N30">
        <v>105</v>
      </c>
      <c r="O30">
        <v>22</v>
      </c>
      <c r="P30">
        <v>115</v>
      </c>
      <c r="Q30">
        <v>24</v>
      </c>
      <c r="R30">
        <v>13</v>
      </c>
      <c r="S30">
        <v>40</v>
      </c>
      <c r="T30">
        <v>21</v>
      </c>
      <c r="U30">
        <v>32</v>
      </c>
      <c r="V30">
        <v>178</v>
      </c>
      <c r="W30">
        <v>12</v>
      </c>
      <c r="X30">
        <v>176</v>
      </c>
      <c r="Y30">
        <v>28</v>
      </c>
      <c r="Z30">
        <v>144</v>
      </c>
      <c r="AA30">
        <v>25</v>
      </c>
      <c r="AB30">
        <v>1</v>
      </c>
      <c r="AC30">
        <v>64</v>
      </c>
      <c r="AD30">
        <v>16</v>
      </c>
      <c r="AE30">
        <v>36</v>
      </c>
      <c r="AF30">
        <v>144</v>
      </c>
    </row>
    <row r="31" spans="1:32" x14ac:dyDescent="0.25">
      <c r="A31">
        <v>45</v>
      </c>
      <c r="B31">
        <v>49</v>
      </c>
      <c r="C31">
        <v>32</v>
      </c>
      <c r="D31">
        <v>9</v>
      </c>
      <c r="E31">
        <v>20</v>
      </c>
      <c r="F31">
        <v>16</v>
      </c>
      <c r="G31">
        <v>24</v>
      </c>
      <c r="H31">
        <v>122</v>
      </c>
      <c r="I31">
        <v>32</v>
      </c>
      <c r="J31">
        <v>146</v>
      </c>
      <c r="K31">
        <v>44</v>
      </c>
      <c r="L31">
        <v>39</v>
      </c>
      <c r="M31">
        <v>18</v>
      </c>
      <c r="N31">
        <v>133</v>
      </c>
      <c r="O31">
        <v>22</v>
      </c>
      <c r="P31">
        <v>162</v>
      </c>
      <c r="Q31">
        <v>24</v>
      </c>
      <c r="R31">
        <v>60</v>
      </c>
      <c r="S31">
        <v>42</v>
      </c>
      <c r="T31">
        <v>8</v>
      </c>
      <c r="U31">
        <v>32</v>
      </c>
      <c r="V31">
        <v>6</v>
      </c>
      <c r="W31">
        <v>13</v>
      </c>
      <c r="X31">
        <v>118</v>
      </c>
      <c r="Y31">
        <v>29</v>
      </c>
      <c r="Z31">
        <v>13</v>
      </c>
      <c r="AA31">
        <v>26</v>
      </c>
      <c r="AB31">
        <v>60</v>
      </c>
      <c r="AC31">
        <v>64</v>
      </c>
      <c r="AD31">
        <v>5</v>
      </c>
      <c r="AE31">
        <v>37</v>
      </c>
      <c r="AF31">
        <v>62</v>
      </c>
    </row>
    <row r="32" spans="1:32" x14ac:dyDescent="0.25">
      <c r="A32">
        <v>49</v>
      </c>
      <c r="B32">
        <v>14</v>
      </c>
      <c r="C32">
        <v>34</v>
      </c>
      <c r="D32">
        <v>10</v>
      </c>
      <c r="E32">
        <v>22</v>
      </c>
      <c r="F32">
        <v>9</v>
      </c>
      <c r="G32">
        <v>31</v>
      </c>
      <c r="H32">
        <v>37</v>
      </c>
      <c r="I32">
        <v>32</v>
      </c>
      <c r="J32">
        <v>36</v>
      </c>
      <c r="K32">
        <v>44</v>
      </c>
      <c r="L32">
        <v>11</v>
      </c>
      <c r="M32">
        <v>18</v>
      </c>
      <c r="N32">
        <v>12</v>
      </c>
      <c r="O32">
        <v>22</v>
      </c>
      <c r="P32">
        <v>168</v>
      </c>
      <c r="Q32">
        <v>24</v>
      </c>
      <c r="R32">
        <v>5</v>
      </c>
      <c r="S32">
        <v>43</v>
      </c>
      <c r="T32">
        <v>11</v>
      </c>
      <c r="U32">
        <v>33</v>
      </c>
      <c r="V32">
        <v>149</v>
      </c>
      <c r="W32">
        <v>13</v>
      </c>
      <c r="X32">
        <v>128</v>
      </c>
      <c r="Y32">
        <v>33</v>
      </c>
      <c r="Z32">
        <v>160</v>
      </c>
      <c r="AA32">
        <v>27</v>
      </c>
      <c r="AB32">
        <v>109</v>
      </c>
      <c r="AC32">
        <v>65</v>
      </c>
      <c r="AD32">
        <v>17</v>
      </c>
      <c r="AE32">
        <v>37</v>
      </c>
      <c r="AF32">
        <v>7</v>
      </c>
    </row>
    <row r="33" spans="1:32" x14ac:dyDescent="0.25">
      <c r="A33">
        <v>49</v>
      </c>
      <c r="B33">
        <v>31</v>
      </c>
      <c r="C33">
        <v>36</v>
      </c>
      <c r="D33">
        <v>6</v>
      </c>
      <c r="E33">
        <v>22</v>
      </c>
      <c r="F33">
        <v>54</v>
      </c>
      <c r="G33">
        <v>31</v>
      </c>
      <c r="H33">
        <v>103</v>
      </c>
      <c r="I33">
        <v>32</v>
      </c>
      <c r="J33">
        <v>159</v>
      </c>
      <c r="K33">
        <v>46</v>
      </c>
      <c r="L33">
        <v>1</v>
      </c>
      <c r="M33">
        <v>18</v>
      </c>
      <c r="N33">
        <v>87</v>
      </c>
      <c r="O33">
        <v>22</v>
      </c>
      <c r="P33">
        <v>111</v>
      </c>
      <c r="Q33">
        <v>26</v>
      </c>
      <c r="R33">
        <v>17</v>
      </c>
      <c r="S33">
        <v>44</v>
      </c>
      <c r="T33">
        <v>61</v>
      </c>
      <c r="U33">
        <v>34</v>
      </c>
      <c r="V33">
        <v>89</v>
      </c>
      <c r="W33">
        <v>13</v>
      </c>
      <c r="X33">
        <v>79</v>
      </c>
      <c r="Y33">
        <v>34</v>
      </c>
      <c r="Z33">
        <v>110</v>
      </c>
      <c r="AA33">
        <v>28</v>
      </c>
      <c r="AB33">
        <v>89</v>
      </c>
      <c r="AC33">
        <v>65</v>
      </c>
      <c r="AD33">
        <v>36</v>
      </c>
      <c r="AE33">
        <v>38</v>
      </c>
      <c r="AF33">
        <v>63</v>
      </c>
    </row>
    <row r="34" spans="1:32" x14ac:dyDescent="0.25">
      <c r="A34">
        <v>51</v>
      </c>
      <c r="B34">
        <v>96</v>
      </c>
      <c r="C34">
        <v>37</v>
      </c>
      <c r="D34">
        <v>103</v>
      </c>
      <c r="E34">
        <v>25</v>
      </c>
      <c r="F34">
        <v>112</v>
      </c>
      <c r="G34">
        <v>34</v>
      </c>
      <c r="H34">
        <v>124</v>
      </c>
      <c r="I34">
        <v>34</v>
      </c>
      <c r="J34">
        <v>58</v>
      </c>
      <c r="K34">
        <v>50</v>
      </c>
      <c r="L34">
        <v>8</v>
      </c>
      <c r="M34">
        <v>18</v>
      </c>
      <c r="N34">
        <v>131</v>
      </c>
      <c r="O34">
        <v>22</v>
      </c>
      <c r="P34">
        <v>114</v>
      </c>
      <c r="Q34">
        <v>28</v>
      </c>
      <c r="R34">
        <v>12</v>
      </c>
      <c r="S34">
        <v>44</v>
      </c>
      <c r="T34">
        <v>35</v>
      </c>
      <c r="U34">
        <v>36</v>
      </c>
      <c r="V34">
        <v>66</v>
      </c>
      <c r="W34">
        <v>13</v>
      </c>
      <c r="X34">
        <v>40</v>
      </c>
      <c r="Y34">
        <v>34</v>
      </c>
      <c r="Z34">
        <v>97</v>
      </c>
      <c r="AA34">
        <v>28</v>
      </c>
      <c r="AB34">
        <v>117</v>
      </c>
      <c r="AC34">
        <v>65</v>
      </c>
      <c r="AD34">
        <v>6</v>
      </c>
      <c r="AE34">
        <v>41</v>
      </c>
      <c r="AF34">
        <v>99</v>
      </c>
    </row>
    <row r="35" spans="1:32" x14ac:dyDescent="0.25">
      <c r="A35">
        <v>55</v>
      </c>
      <c r="B35">
        <v>3</v>
      </c>
      <c r="C35">
        <v>38</v>
      </c>
      <c r="D35">
        <v>19</v>
      </c>
      <c r="E35">
        <v>26</v>
      </c>
      <c r="F35">
        <v>94</v>
      </c>
      <c r="G35">
        <v>45</v>
      </c>
      <c r="H35">
        <v>52</v>
      </c>
      <c r="I35">
        <v>34</v>
      </c>
      <c r="J35">
        <v>132</v>
      </c>
      <c r="K35">
        <v>53</v>
      </c>
      <c r="L35">
        <v>27</v>
      </c>
      <c r="M35">
        <v>18</v>
      </c>
      <c r="N35">
        <v>156</v>
      </c>
      <c r="O35">
        <v>22</v>
      </c>
      <c r="P35">
        <v>162</v>
      </c>
      <c r="Q35">
        <v>28</v>
      </c>
      <c r="R35">
        <v>135</v>
      </c>
      <c r="S35">
        <v>53</v>
      </c>
      <c r="T35">
        <v>20</v>
      </c>
      <c r="U35">
        <v>37</v>
      </c>
      <c r="V35">
        <v>160</v>
      </c>
      <c r="W35">
        <v>14</v>
      </c>
      <c r="X35">
        <v>5</v>
      </c>
      <c r="Y35">
        <v>35</v>
      </c>
      <c r="Z35">
        <v>161</v>
      </c>
      <c r="AA35">
        <v>29</v>
      </c>
      <c r="AB35">
        <v>91</v>
      </c>
      <c r="AC35">
        <v>65</v>
      </c>
      <c r="AD35">
        <v>12</v>
      </c>
      <c r="AE35">
        <v>41</v>
      </c>
      <c r="AF35">
        <v>88</v>
      </c>
    </row>
    <row r="36" spans="1:32" x14ac:dyDescent="0.25">
      <c r="A36">
        <v>56</v>
      </c>
      <c r="B36">
        <v>5</v>
      </c>
      <c r="C36">
        <v>38</v>
      </c>
      <c r="D36">
        <v>180</v>
      </c>
      <c r="E36">
        <v>28</v>
      </c>
      <c r="F36">
        <v>112</v>
      </c>
      <c r="G36">
        <v>45</v>
      </c>
      <c r="H36">
        <v>16</v>
      </c>
      <c r="I36">
        <v>35</v>
      </c>
      <c r="J36">
        <v>13</v>
      </c>
      <c r="K36">
        <v>55</v>
      </c>
      <c r="L36">
        <v>42</v>
      </c>
      <c r="M36">
        <v>18</v>
      </c>
      <c r="N36">
        <v>3</v>
      </c>
      <c r="O36">
        <v>23</v>
      </c>
      <c r="P36">
        <v>52</v>
      </c>
      <c r="Q36">
        <v>29</v>
      </c>
      <c r="R36">
        <v>5</v>
      </c>
      <c r="S36">
        <v>56</v>
      </c>
      <c r="T36">
        <v>137</v>
      </c>
      <c r="U36">
        <v>37</v>
      </c>
      <c r="V36">
        <v>146</v>
      </c>
      <c r="W36">
        <v>16</v>
      </c>
      <c r="X36">
        <v>173</v>
      </c>
      <c r="Y36">
        <v>36</v>
      </c>
      <c r="Z36">
        <v>9</v>
      </c>
      <c r="AA36">
        <v>30</v>
      </c>
      <c r="AB36">
        <v>31</v>
      </c>
      <c r="AC36">
        <v>65</v>
      </c>
      <c r="AD36">
        <v>14</v>
      </c>
      <c r="AE36">
        <v>44</v>
      </c>
      <c r="AF36">
        <v>13</v>
      </c>
    </row>
    <row r="37" spans="1:32" x14ac:dyDescent="0.25">
      <c r="A37">
        <v>56</v>
      </c>
      <c r="B37">
        <v>9</v>
      </c>
      <c r="C37">
        <v>39</v>
      </c>
      <c r="D37">
        <v>174</v>
      </c>
      <c r="E37">
        <v>29</v>
      </c>
      <c r="F37">
        <v>2</v>
      </c>
      <c r="G37">
        <v>51</v>
      </c>
      <c r="H37">
        <v>39</v>
      </c>
      <c r="I37">
        <v>37</v>
      </c>
      <c r="J37">
        <v>151</v>
      </c>
      <c r="K37">
        <v>57</v>
      </c>
      <c r="L37">
        <v>115</v>
      </c>
      <c r="M37">
        <v>19</v>
      </c>
      <c r="N37">
        <v>115</v>
      </c>
      <c r="O37">
        <v>23</v>
      </c>
      <c r="P37">
        <v>62</v>
      </c>
      <c r="Q37">
        <v>29</v>
      </c>
      <c r="R37">
        <v>2</v>
      </c>
      <c r="S37">
        <v>57</v>
      </c>
      <c r="T37">
        <v>17</v>
      </c>
      <c r="U37">
        <v>37</v>
      </c>
      <c r="V37">
        <v>20</v>
      </c>
      <c r="W37">
        <v>17</v>
      </c>
      <c r="X37">
        <v>13</v>
      </c>
      <c r="Y37">
        <v>38</v>
      </c>
      <c r="Z37">
        <v>66</v>
      </c>
      <c r="AA37">
        <v>32</v>
      </c>
      <c r="AB37">
        <v>25</v>
      </c>
      <c r="AC37">
        <v>67</v>
      </c>
      <c r="AD37">
        <v>13</v>
      </c>
      <c r="AE37">
        <v>45</v>
      </c>
      <c r="AF37">
        <v>30</v>
      </c>
    </row>
    <row r="38" spans="1:32" x14ac:dyDescent="0.25">
      <c r="A38">
        <v>56</v>
      </c>
      <c r="B38">
        <v>40</v>
      </c>
      <c r="C38">
        <v>39</v>
      </c>
      <c r="D38">
        <v>7</v>
      </c>
      <c r="E38">
        <v>30</v>
      </c>
      <c r="F38">
        <v>120</v>
      </c>
      <c r="G38">
        <v>53</v>
      </c>
      <c r="H38">
        <v>40</v>
      </c>
      <c r="I38">
        <v>38</v>
      </c>
      <c r="J38">
        <v>180</v>
      </c>
      <c r="K38">
        <v>58</v>
      </c>
      <c r="L38">
        <v>8</v>
      </c>
      <c r="M38">
        <v>19</v>
      </c>
      <c r="N38">
        <v>180</v>
      </c>
      <c r="O38">
        <v>24</v>
      </c>
      <c r="P38">
        <v>121</v>
      </c>
      <c r="Q38">
        <v>30</v>
      </c>
      <c r="R38">
        <v>93</v>
      </c>
      <c r="S38">
        <v>58</v>
      </c>
      <c r="T38">
        <v>17</v>
      </c>
      <c r="U38">
        <v>42</v>
      </c>
      <c r="V38">
        <v>143</v>
      </c>
      <c r="W38">
        <v>18</v>
      </c>
      <c r="X38">
        <v>66</v>
      </c>
      <c r="Y38">
        <v>38</v>
      </c>
      <c r="Z38">
        <v>127</v>
      </c>
      <c r="AA38">
        <v>34</v>
      </c>
      <c r="AB38">
        <v>78</v>
      </c>
      <c r="AC38">
        <v>67</v>
      </c>
      <c r="AD38">
        <v>24</v>
      </c>
      <c r="AE38">
        <v>46</v>
      </c>
      <c r="AF38">
        <v>76</v>
      </c>
    </row>
    <row r="39" spans="1:32" x14ac:dyDescent="0.25">
      <c r="A39">
        <v>57</v>
      </c>
      <c r="B39">
        <v>60</v>
      </c>
      <c r="C39">
        <v>40</v>
      </c>
      <c r="D39">
        <v>31</v>
      </c>
      <c r="E39">
        <v>40</v>
      </c>
      <c r="F39">
        <v>18</v>
      </c>
      <c r="G39">
        <v>53</v>
      </c>
      <c r="H39">
        <v>17</v>
      </c>
      <c r="I39">
        <v>40</v>
      </c>
      <c r="J39">
        <v>20</v>
      </c>
      <c r="K39">
        <v>59</v>
      </c>
      <c r="L39">
        <v>5</v>
      </c>
      <c r="M39">
        <v>19</v>
      </c>
      <c r="N39">
        <v>117</v>
      </c>
      <c r="O39">
        <v>24</v>
      </c>
      <c r="P39">
        <v>147</v>
      </c>
      <c r="Q39">
        <v>30</v>
      </c>
      <c r="R39">
        <v>86</v>
      </c>
      <c r="S39">
        <v>59</v>
      </c>
      <c r="T39">
        <v>15</v>
      </c>
      <c r="U39">
        <v>46</v>
      </c>
      <c r="V39">
        <v>15</v>
      </c>
      <c r="W39">
        <v>18</v>
      </c>
      <c r="X39">
        <v>124</v>
      </c>
      <c r="Y39">
        <v>42</v>
      </c>
      <c r="Z39">
        <v>9</v>
      </c>
      <c r="AA39">
        <v>34</v>
      </c>
      <c r="AB39">
        <v>20</v>
      </c>
      <c r="AC39">
        <v>67</v>
      </c>
      <c r="AD39">
        <v>5</v>
      </c>
      <c r="AE39">
        <v>46</v>
      </c>
      <c r="AF39">
        <v>153</v>
      </c>
    </row>
    <row r="40" spans="1:32" x14ac:dyDescent="0.25">
      <c r="A40">
        <v>57</v>
      </c>
      <c r="B40">
        <v>70</v>
      </c>
      <c r="C40">
        <v>40</v>
      </c>
      <c r="D40">
        <v>3</v>
      </c>
      <c r="E40">
        <v>45</v>
      </c>
      <c r="F40">
        <v>12</v>
      </c>
      <c r="G40">
        <v>61</v>
      </c>
      <c r="H40">
        <v>29</v>
      </c>
      <c r="I40">
        <v>40</v>
      </c>
      <c r="J40">
        <v>81</v>
      </c>
      <c r="K40">
        <v>61</v>
      </c>
      <c r="L40">
        <v>13</v>
      </c>
      <c r="M40">
        <v>19</v>
      </c>
      <c r="N40">
        <v>103</v>
      </c>
      <c r="O40">
        <v>24</v>
      </c>
      <c r="P40">
        <v>50</v>
      </c>
      <c r="Q40">
        <v>32</v>
      </c>
      <c r="R40">
        <v>3</v>
      </c>
      <c r="S40">
        <v>60</v>
      </c>
      <c r="T40">
        <v>166</v>
      </c>
      <c r="U40">
        <v>55</v>
      </c>
      <c r="V40">
        <v>4</v>
      </c>
      <c r="W40">
        <v>19</v>
      </c>
      <c r="X40">
        <v>163</v>
      </c>
      <c r="Y40">
        <v>44</v>
      </c>
      <c r="Z40">
        <v>127</v>
      </c>
      <c r="AA40">
        <v>38</v>
      </c>
      <c r="AB40">
        <v>67</v>
      </c>
      <c r="AC40">
        <v>68</v>
      </c>
      <c r="AD40">
        <v>18</v>
      </c>
      <c r="AE40">
        <v>47</v>
      </c>
      <c r="AF40">
        <v>127</v>
      </c>
    </row>
    <row r="41" spans="1:32" x14ac:dyDescent="0.25">
      <c r="A41">
        <v>58</v>
      </c>
      <c r="B41">
        <v>1</v>
      </c>
      <c r="C41">
        <v>40</v>
      </c>
      <c r="D41">
        <v>21</v>
      </c>
      <c r="E41">
        <v>46</v>
      </c>
      <c r="F41">
        <v>121</v>
      </c>
      <c r="G41">
        <v>61</v>
      </c>
      <c r="H41">
        <v>7</v>
      </c>
      <c r="I41">
        <v>43</v>
      </c>
      <c r="J41">
        <v>3</v>
      </c>
      <c r="K41">
        <v>61</v>
      </c>
      <c r="L41">
        <v>69</v>
      </c>
      <c r="M41">
        <v>19</v>
      </c>
      <c r="N41">
        <v>82</v>
      </c>
      <c r="O41">
        <v>24</v>
      </c>
      <c r="P41">
        <v>152</v>
      </c>
      <c r="Q41">
        <v>32</v>
      </c>
      <c r="R41">
        <v>23</v>
      </c>
      <c r="S41">
        <v>61</v>
      </c>
      <c r="T41">
        <v>12</v>
      </c>
      <c r="U41">
        <v>58</v>
      </c>
      <c r="V41">
        <v>24</v>
      </c>
      <c r="W41">
        <v>19</v>
      </c>
      <c r="X41">
        <v>111</v>
      </c>
      <c r="Y41">
        <v>44</v>
      </c>
      <c r="Z41">
        <v>14</v>
      </c>
      <c r="AA41">
        <v>38</v>
      </c>
      <c r="AB41">
        <v>29</v>
      </c>
      <c r="AC41">
        <v>68</v>
      </c>
      <c r="AD41">
        <v>65</v>
      </c>
      <c r="AE41">
        <v>47</v>
      </c>
      <c r="AF41">
        <v>29</v>
      </c>
    </row>
    <row r="42" spans="1:32" x14ac:dyDescent="0.25">
      <c r="A42">
        <v>59</v>
      </c>
      <c r="B42">
        <v>6</v>
      </c>
      <c r="C42">
        <v>40</v>
      </c>
      <c r="D42">
        <v>7</v>
      </c>
      <c r="E42">
        <v>46</v>
      </c>
      <c r="F42">
        <v>56</v>
      </c>
      <c r="G42">
        <v>66</v>
      </c>
      <c r="H42">
        <v>21</v>
      </c>
      <c r="I42">
        <v>44</v>
      </c>
      <c r="J42">
        <v>2</v>
      </c>
      <c r="K42">
        <v>63</v>
      </c>
      <c r="L42">
        <v>9</v>
      </c>
      <c r="M42">
        <v>19</v>
      </c>
      <c r="N42">
        <v>55</v>
      </c>
      <c r="O42">
        <v>24</v>
      </c>
      <c r="P42">
        <v>93</v>
      </c>
      <c r="Q42">
        <v>34</v>
      </c>
      <c r="R42">
        <v>20</v>
      </c>
      <c r="S42">
        <v>61</v>
      </c>
      <c r="T42">
        <v>20</v>
      </c>
      <c r="U42">
        <v>58</v>
      </c>
      <c r="V42">
        <v>112</v>
      </c>
      <c r="W42">
        <v>20</v>
      </c>
      <c r="X42">
        <v>127</v>
      </c>
      <c r="Y42">
        <v>44</v>
      </c>
      <c r="Z42">
        <v>24</v>
      </c>
      <c r="AA42">
        <v>42</v>
      </c>
      <c r="AB42">
        <v>78</v>
      </c>
      <c r="AC42">
        <v>68</v>
      </c>
      <c r="AD42">
        <v>10</v>
      </c>
      <c r="AE42">
        <v>47</v>
      </c>
      <c r="AF42">
        <v>111</v>
      </c>
    </row>
    <row r="43" spans="1:32" x14ac:dyDescent="0.25">
      <c r="A43">
        <v>60</v>
      </c>
      <c r="B43">
        <v>11</v>
      </c>
      <c r="C43">
        <v>40</v>
      </c>
      <c r="D43">
        <v>2</v>
      </c>
      <c r="E43">
        <v>46</v>
      </c>
      <c r="F43">
        <v>90</v>
      </c>
      <c r="G43">
        <v>70</v>
      </c>
      <c r="H43">
        <v>124</v>
      </c>
      <c r="I43">
        <v>45</v>
      </c>
      <c r="J43">
        <v>11</v>
      </c>
      <c r="K43">
        <v>64</v>
      </c>
      <c r="L43">
        <v>5</v>
      </c>
      <c r="M43">
        <v>20</v>
      </c>
      <c r="N43">
        <v>18</v>
      </c>
      <c r="O43">
        <v>24</v>
      </c>
      <c r="P43">
        <v>114</v>
      </c>
      <c r="Q43">
        <v>35</v>
      </c>
      <c r="R43">
        <v>62</v>
      </c>
      <c r="S43">
        <v>61</v>
      </c>
      <c r="T43">
        <v>20</v>
      </c>
      <c r="U43">
        <v>59</v>
      </c>
      <c r="V43">
        <v>58</v>
      </c>
      <c r="W43">
        <v>20</v>
      </c>
      <c r="X43">
        <v>68</v>
      </c>
      <c r="Y43">
        <v>50</v>
      </c>
      <c r="Z43">
        <v>6</v>
      </c>
      <c r="AA43">
        <v>48</v>
      </c>
      <c r="AB43">
        <v>37</v>
      </c>
      <c r="AC43">
        <v>69</v>
      </c>
      <c r="AD43">
        <v>4</v>
      </c>
      <c r="AE43">
        <v>48</v>
      </c>
      <c r="AF43">
        <v>123</v>
      </c>
    </row>
    <row r="44" spans="1:32" x14ac:dyDescent="0.25">
      <c r="A44">
        <v>62</v>
      </c>
      <c r="B44">
        <v>7</v>
      </c>
      <c r="C44">
        <v>41</v>
      </c>
      <c r="D44">
        <v>12</v>
      </c>
      <c r="E44">
        <v>48</v>
      </c>
      <c r="F44">
        <v>1</v>
      </c>
      <c r="G44">
        <v>74</v>
      </c>
      <c r="H44">
        <v>5</v>
      </c>
      <c r="I44">
        <v>46</v>
      </c>
      <c r="J44">
        <v>17</v>
      </c>
      <c r="K44">
        <v>67</v>
      </c>
      <c r="L44">
        <v>15</v>
      </c>
      <c r="M44">
        <v>20</v>
      </c>
      <c r="N44">
        <v>104</v>
      </c>
      <c r="O44">
        <v>24</v>
      </c>
      <c r="P44">
        <v>97</v>
      </c>
      <c r="Q44">
        <v>36</v>
      </c>
      <c r="R44">
        <v>3</v>
      </c>
      <c r="S44">
        <v>61</v>
      </c>
      <c r="T44">
        <v>167</v>
      </c>
      <c r="U44">
        <v>59</v>
      </c>
      <c r="V44">
        <v>3</v>
      </c>
      <c r="W44">
        <v>20</v>
      </c>
      <c r="X44">
        <v>141</v>
      </c>
      <c r="Y44">
        <v>50</v>
      </c>
      <c r="Z44">
        <v>18</v>
      </c>
      <c r="AA44">
        <v>49</v>
      </c>
      <c r="AB44">
        <v>59</v>
      </c>
      <c r="AC44">
        <v>70</v>
      </c>
      <c r="AD44">
        <v>14</v>
      </c>
      <c r="AE44">
        <v>48</v>
      </c>
      <c r="AF44">
        <v>164</v>
      </c>
    </row>
    <row r="45" spans="1:32" x14ac:dyDescent="0.25">
      <c r="A45">
        <v>62</v>
      </c>
      <c r="B45">
        <v>1</v>
      </c>
      <c r="C45">
        <v>41</v>
      </c>
      <c r="D45">
        <v>16</v>
      </c>
      <c r="E45">
        <v>48</v>
      </c>
      <c r="F45">
        <v>23</v>
      </c>
      <c r="G45">
        <v>76</v>
      </c>
      <c r="H45">
        <v>67</v>
      </c>
      <c r="I45">
        <v>47</v>
      </c>
      <c r="J45">
        <v>120</v>
      </c>
      <c r="K45">
        <v>67</v>
      </c>
      <c r="L45">
        <v>16</v>
      </c>
      <c r="M45">
        <v>20</v>
      </c>
      <c r="N45">
        <v>31</v>
      </c>
      <c r="O45">
        <v>24</v>
      </c>
      <c r="P45">
        <v>137</v>
      </c>
      <c r="Q45">
        <v>38</v>
      </c>
      <c r="R45">
        <v>104</v>
      </c>
      <c r="S45">
        <v>63</v>
      </c>
      <c r="T45">
        <v>48</v>
      </c>
      <c r="U45">
        <v>59</v>
      </c>
      <c r="V45">
        <v>22</v>
      </c>
      <c r="W45">
        <v>21</v>
      </c>
      <c r="X45">
        <v>109</v>
      </c>
      <c r="Y45">
        <v>52</v>
      </c>
      <c r="Z45">
        <v>43</v>
      </c>
      <c r="AA45">
        <v>50</v>
      </c>
      <c r="AB45">
        <v>34</v>
      </c>
      <c r="AC45">
        <v>70</v>
      </c>
      <c r="AD45">
        <v>18</v>
      </c>
      <c r="AE45">
        <v>49</v>
      </c>
      <c r="AF45">
        <v>38</v>
      </c>
    </row>
    <row r="46" spans="1:32" x14ac:dyDescent="0.25">
      <c r="A46">
        <v>63</v>
      </c>
      <c r="B46">
        <v>19</v>
      </c>
      <c r="C46">
        <v>41</v>
      </c>
      <c r="D46">
        <v>112</v>
      </c>
      <c r="E46">
        <v>48</v>
      </c>
      <c r="F46">
        <v>123</v>
      </c>
      <c r="G46">
        <v>77</v>
      </c>
      <c r="H46">
        <v>9</v>
      </c>
      <c r="I46">
        <v>47</v>
      </c>
      <c r="J46">
        <v>173</v>
      </c>
      <c r="K46">
        <v>69</v>
      </c>
      <c r="L46">
        <v>29</v>
      </c>
      <c r="M46">
        <v>20</v>
      </c>
      <c r="N46">
        <v>69</v>
      </c>
      <c r="O46">
        <v>25</v>
      </c>
      <c r="P46">
        <v>9</v>
      </c>
      <c r="Q46">
        <v>38</v>
      </c>
      <c r="R46">
        <v>83</v>
      </c>
      <c r="S46">
        <v>63</v>
      </c>
      <c r="T46">
        <v>10</v>
      </c>
      <c r="U46">
        <v>62</v>
      </c>
      <c r="V46">
        <v>5</v>
      </c>
      <c r="W46">
        <v>22</v>
      </c>
      <c r="X46">
        <v>29</v>
      </c>
      <c r="Y46">
        <v>54</v>
      </c>
      <c r="Z46">
        <v>25</v>
      </c>
      <c r="AA46">
        <v>50</v>
      </c>
      <c r="AB46">
        <v>13</v>
      </c>
      <c r="AC46">
        <v>70</v>
      </c>
      <c r="AD46">
        <v>9</v>
      </c>
      <c r="AE46">
        <v>49</v>
      </c>
      <c r="AF46">
        <v>121</v>
      </c>
    </row>
    <row r="47" spans="1:32" x14ac:dyDescent="0.25">
      <c r="A47">
        <v>64</v>
      </c>
      <c r="B47">
        <v>18</v>
      </c>
      <c r="C47">
        <v>42</v>
      </c>
      <c r="D47">
        <v>85</v>
      </c>
      <c r="E47">
        <v>49</v>
      </c>
      <c r="F47">
        <v>85</v>
      </c>
      <c r="G47">
        <v>77</v>
      </c>
      <c r="H47">
        <v>22</v>
      </c>
      <c r="I47">
        <v>48</v>
      </c>
      <c r="J47">
        <v>27</v>
      </c>
      <c r="K47">
        <v>72</v>
      </c>
      <c r="L47">
        <v>1</v>
      </c>
      <c r="M47">
        <v>20</v>
      </c>
      <c r="N47">
        <v>169</v>
      </c>
      <c r="O47">
        <v>26</v>
      </c>
      <c r="P47">
        <v>11</v>
      </c>
      <c r="Q47">
        <v>39</v>
      </c>
      <c r="R47">
        <v>54</v>
      </c>
      <c r="S47">
        <v>65</v>
      </c>
      <c r="T47">
        <v>1</v>
      </c>
      <c r="U47">
        <v>62</v>
      </c>
      <c r="V47">
        <v>11</v>
      </c>
      <c r="W47">
        <v>23</v>
      </c>
      <c r="X47">
        <v>157</v>
      </c>
      <c r="Y47">
        <v>55</v>
      </c>
      <c r="Z47">
        <v>5</v>
      </c>
      <c r="AA47">
        <v>52</v>
      </c>
      <c r="AB47">
        <v>61</v>
      </c>
      <c r="AC47">
        <v>70</v>
      </c>
      <c r="AD47">
        <v>42</v>
      </c>
      <c r="AE47">
        <v>50</v>
      </c>
      <c r="AF47">
        <v>85</v>
      </c>
    </row>
    <row r="48" spans="1:32" x14ac:dyDescent="0.25">
      <c r="A48">
        <v>64</v>
      </c>
      <c r="B48">
        <v>10</v>
      </c>
      <c r="C48">
        <v>42</v>
      </c>
      <c r="D48">
        <v>7</v>
      </c>
      <c r="E48">
        <v>49</v>
      </c>
      <c r="F48">
        <v>22</v>
      </c>
      <c r="G48">
        <v>78</v>
      </c>
      <c r="H48">
        <v>131</v>
      </c>
      <c r="I48">
        <v>50</v>
      </c>
      <c r="J48">
        <v>44</v>
      </c>
      <c r="K48">
        <v>72</v>
      </c>
      <c r="L48">
        <v>17</v>
      </c>
      <c r="M48">
        <v>21</v>
      </c>
      <c r="N48">
        <v>165</v>
      </c>
      <c r="O48">
        <v>26</v>
      </c>
      <c r="P48">
        <v>3</v>
      </c>
      <c r="Q48">
        <v>39</v>
      </c>
      <c r="R48">
        <v>8</v>
      </c>
      <c r="S48">
        <v>65</v>
      </c>
      <c r="T48">
        <v>12</v>
      </c>
      <c r="U48">
        <v>63</v>
      </c>
      <c r="V48">
        <v>12</v>
      </c>
      <c r="W48">
        <v>24</v>
      </c>
      <c r="X48">
        <v>62</v>
      </c>
      <c r="Y48">
        <v>57</v>
      </c>
      <c r="Z48">
        <v>144</v>
      </c>
      <c r="AA48">
        <v>52</v>
      </c>
      <c r="AB48">
        <v>43</v>
      </c>
      <c r="AC48">
        <v>70</v>
      </c>
      <c r="AD48">
        <v>14</v>
      </c>
      <c r="AE48">
        <v>50</v>
      </c>
      <c r="AF48">
        <v>88</v>
      </c>
    </row>
    <row r="49" spans="1:32" x14ac:dyDescent="0.25">
      <c r="A49">
        <v>64</v>
      </c>
      <c r="B49">
        <v>12</v>
      </c>
      <c r="C49">
        <v>42</v>
      </c>
      <c r="D49">
        <v>14</v>
      </c>
      <c r="E49">
        <v>49</v>
      </c>
      <c r="F49">
        <v>36</v>
      </c>
      <c r="G49">
        <v>80</v>
      </c>
      <c r="H49">
        <v>17</v>
      </c>
      <c r="I49">
        <v>50</v>
      </c>
      <c r="J49">
        <v>21</v>
      </c>
      <c r="K49">
        <v>72</v>
      </c>
      <c r="L49">
        <v>1</v>
      </c>
      <c r="M49">
        <v>21</v>
      </c>
      <c r="N49">
        <v>144</v>
      </c>
      <c r="O49">
        <v>26</v>
      </c>
      <c r="P49">
        <v>129</v>
      </c>
      <c r="Q49">
        <v>46</v>
      </c>
      <c r="R49">
        <v>22</v>
      </c>
      <c r="S49">
        <v>66</v>
      </c>
      <c r="T49">
        <v>2</v>
      </c>
      <c r="U49">
        <v>64</v>
      </c>
      <c r="V49">
        <v>1</v>
      </c>
      <c r="W49">
        <v>24</v>
      </c>
      <c r="X49">
        <v>59</v>
      </c>
      <c r="Y49">
        <v>57</v>
      </c>
      <c r="Z49">
        <v>23</v>
      </c>
      <c r="AA49">
        <v>56</v>
      </c>
      <c r="AB49">
        <v>13</v>
      </c>
      <c r="AC49">
        <v>70</v>
      </c>
      <c r="AD49">
        <v>8</v>
      </c>
      <c r="AE49">
        <v>52</v>
      </c>
      <c r="AF49">
        <v>82</v>
      </c>
    </row>
    <row r="50" spans="1:32" x14ac:dyDescent="0.25">
      <c r="A50">
        <v>64</v>
      </c>
      <c r="B50">
        <v>41</v>
      </c>
      <c r="C50">
        <v>42</v>
      </c>
      <c r="D50">
        <v>8</v>
      </c>
      <c r="E50">
        <v>50</v>
      </c>
      <c r="F50">
        <v>26</v>
      </c>
      <c r="G50">
        <v>80</v>
      </c>
      <c r="H50">
        <v>37</v>
      </c>
      <c r="I50">
        <v>50</v>
      </c>
      <c r="J50">
        <v>13</v>
      </c>
      <c r="K50">
        <v>73</v>
      </c>
      <c r="L50">
        <v>3</v>
      </c>
      <c r="M50">
        <v>22</v>
      </c>
      <c r="N50">
        <v>108</v>
      </c>
      <c r="O50">
        <v>26</v>
      </c>
      <c r="P50">
        <v>84</v>
      </c>
      <c r="Q50">
        <v>47</v>
      </c>
      <c r="R50">
        <v>96</v>
      </c>
      <c r="S50">
        <v>67</v>
      </c>
      <c r="T50">
        <v>13</v>
      </c>
      <c r="U50">
        <v>64</v>
      </c>
      <c r="V50">
        <v>89</v>
      </c>
      <c r="W50">
        <v>25</v>
      </c>
      <c r="X50">
        <v>7</v>
      </c>
      <c r="Y50">
        <v>58</v>
      </c>
      <c r="Z50">
        <v>48</v>
      </c>
      <c r="AA50">
        <v>58</v>
      </c>
      <c r="AB50">
        <v>30</v>
      </c>
      <c r="AC50">
        <v>71</v>
      </c>
      <c r="AD50">
        <v>4</v>
      </c>
      <c r="AE50">
        <v>53</v>
      </c>
      <c r="AF50">
        <v>157</v>
      </c>
    </row>
    <row r="51" spans="1:32" x14ac:dyDescent="0.25">
      <c r="A51">
        <v>65</v>
      </c>
      <c r="B51">
        <v>26</v>
      </c>
      <c r="C51">
        <v>43</v>
      </c>
      <c r="D51">
        <v>17</v>
      </c>
      <c r="E51">
        <v>52</v>
      </c>
      <c r="F51">
        <v>15</v>
      </c>
      <c r="G51">
        <v>82</v>
      </c>
      <c r="H51">
        <v>20</v>
      </c>
      <c r="I51">
        <v>51</v>
      </c>
      <c r="J51">
        <v>13</v>
      </c>
      <c r="K51">
        <v>73</v>
      </c>
      <c r="L51">
        <v>24</v>
      </c>
      <c r="M51">
        <v>22</v>
      </c>
      <c r="N51">
        <v>142</v>
      </c>
      <c r="O51">
        <v>27</v>
      </c>
      <c r="P51">
        <v>93</v>
      </c>
      <c r="Q51">
        <v>49</v>
      </c>
      <c r="R51">
        <v>11</v>
      </c>
      <c r="S51">
        <v>68</v>
      </c>
      <c r="T51">
        <v>1</v>
      </c>
      <c r="U51">
        <v>65</v>
      </c>
      <c r="V51">
        <v>94</v>
      </c>
      <c r="W51">
        <v>25</v>
      </c>
      <c r="X51">
        <v>83</v>
      </c>
      <c r="Y51">
        <v>58</v>
      </c>
      <c r="Z51">
        <v>10</v>
      </c>
      <c r="AA51">
        <v>61</v>
      </c>
      <c r="AB51">
        <v>48</v>
      </c>
      <c r="AC51">
        <v>71</v>
      </c>
      <c r="AD51">
        <v>9</v>
      </c>
      <c r="AE51">
        <v>53</v>
      </c>
      <c r="AF51">
        <v>174</v>
      </c>
    </row>
    <row r="52" spans="1:32" x14ac:dyDescent="0.25">
      <c r="A52">
        <v>66</v>
      </c>
      <c r="B52">
        <v>101</v>
      </c>
      <c r="C52">
        <v>43</v>
      </c>
      <c r="D52">
        <v>12</v>
      </c>
      <c r="E52">
        <v>53</v>
      </c>
      <c r="F52">
        <v>101</v>
      </c>
      <c r="G52">
        <v>82</v>
      </c>
      <c r="H52">
        <v>4</v>
      </c>
      <c r="I52">
        <v>52</v>
      </c>
      <c r="J52">
        <v>44</v>
      </c>
      <c r="K52">
        <v>74</v>
      </c>
      <c r="L52">
        <v>1</v>
      </c>
      <c r="M52">
        <v>22</v>
      </c>
      <c r="N52">
        <v>112</v>
      </c>
      <c r="O52">
        <v>27</v>
      </c>
      <c r="P52">
        <v>160</v>
      </c>
      <c r="Q52">
        <v>50</v>
      </c>
      <c r="R52">
        <v>45</v>
      </c>
      <c r="S52">
        <v>70</v>
      </c>
      <c r="T52">
        <v>12</v>
      </c>
      <c r="U52">
        <v>66</v>
      </c>
      <c r="V52">
        <v>27</v>
      </c>
      <c r="W52">
        <v>26</v>
      </c>
      <c r="X52">
        <v>37</v>
      </c>
      <c r="Y52">
        <v>58</v>
      </c>
      <c r="Z52">
        <v>29</v>
      </c>
      <c r="AA52">
        <v>61</v>
      </c>
      <c r="AB52">
        <v>7</v>
      </c>
      <c r="AC52">
        <v>71</v>
      </c>
      <c r="AD52">
        <v>29</v>
      </c>
      <c r="AE52">
        <v>53</v>
      </c>
      <c r="AF52">
        <v>20</v>
      </c>
    </row>
    <row r="53" spans="1:32" x14ac:dyDescent="0.25">
      <c r="A53">
        <v>66</v>
      </c>
      <c r="B53">
        <v>10</v>
      </c>
      <c r="C53">
        <v>44</v>
      </c>
      <c r="D53">
        <v>180</v>
      </c>
      <c r="E53">
        <v>54</v>
      </c>
      <c r="F53">
        <v>37</v>
      </c>
      <c r="G53">
        <v>84</v>
      </c>
      <c r="H53">
        <v>140</v>
      </c>
      <c r="I53">
        <v>53</v>
      </c>
      <c r="J53">
        <v>7</v>
      </c>
      <c r="K53">
        <v>75</v>
      </c>
      <c r="L53">
        <v>3</v>
      </c>
      <c r="M53">
        <v>22</v>
      </c>
      <c r="N53">
        <v>95</v>
      </c>
      <c r="O53">
        <v>27</v>
      </c>
      <c r="P53">
        <v>179</v>
      </c>
      <c r="Q53">
        <v>50</v>
      </c>
      <c r="R53">
        <v>111</v>
      </c>
      <c r="S53">
        <v>70</v>
      </c>
      <c r="T53">
        <v>56</v>
      </c>
      <c r="U53">
        <v>66</v>
      </c>
      <c r="V53">
        <v>22</v>
      </c>
      <c r="W53">
        <v>27</v>
      </c>
      <c r="X53">
        <v>35</v>
      </c>
      <c r="Y53">
        <v>58</v>
      </c>
      <c r="Z53">
        <v>162</v>
      </c>
      <c r="AA53">
        <v>62</v>
      </c>
      <c r="AB53">
        <v>25</v>
      </c>
      <c r="AC53">
        <v>72</v>
      </c>
      <c r="AD53">
        <v>6</v>
      </c>
      <c r="AE53">
        <v>56</v>
      </c>
      <c r="AF53">
        <v>106</v>
      </c>
    </row>
    <row r="54" spans="1:32" x14ac:dyDescent="0.25">
      <c r="A54">
        <v>66</v>
      </c>
      <c r="B54">
        <v>16</v>
      </c>
      <c r="C54">
        <v>45</v>
      </c>
      <c r="D54">
        <v>6</v>
      </c>
      <c r="E54">
        <v>54</v>
      </c>
      <c r="F54">
        <v>1</v>
      </c>
      <c r="G54">
        <v>84</v>
      </c>
      <c r="H54">
        <v>17</v>
      </c>
      <c r="I54">
        <v>53</v>
      </c>
      <c r="J54">
        <v>101</v>
      </c>
      <c r="K54">
        <v>75</v>
      </c>
      <c r="L54">
        <v>112</v>
      </c>
      <c r="M54">
        <v>23</v>
      </c>
      <c r="N54">
        <v>135</v>
      </c>
      <c r="O54">
        <v>27</v>
      </c>
      <c r="P54">
        <v>134</v>
      </c>
      <c r="Q54">
        <v>56</v>
      </c>
      <c r="R54">
        <v>7</v>
      </c>
      <c r="S54">
        <v>71</v>
      </c>
      <c r="T54">
        <v>1</v>
      </c>
      <c r="U54">
        <v>66</v>
      </c>
      <c r="V54">
        <v>35</v>
      </c>
      <c r="W54">
        <v>28</v>
      </c>
      <c r="X54">
        <v>139</v>
      </c>
      <c r="Y54">
        <v>58</v>
      </c>
      <c r="Z54">
        <v>168</v>
      </c>
      <c r="AA54">
        <v>62</v>
      </c>
      <c r="AB54">
        <v>114</v>
      </c>
      <c r="AC54">
        <v>72</v>
      </c>
      <c r="AD54">
        <v>19</v>
      </c>
      <c r="AE54">
        <v>56</v>
      </c>
      <c r="AF54">
        <v>105</v>
      </c>
    </row>
    <row r="55" spans="1:32" x14ac:dyDescent="0.25">
      <c r="A55">
        <v>66</v>
      </c>
      <c r="B55">
        <v>2</v>
      </c>
      <c r="C55">
        <v>46</v>
      </c>
      <c r="D55">
        <v>15</v>
      </c>
      <c r="E55">
        <v>56</v>
      </c>
      <c r="F55">
        <v>2</v>
      </c>
      <c r="G55">
        <v>84</v>
      </c>
      <c r="H55">
        <v>18</v>
      </c>
      <c r="I55">
        <v>54</v>
      </c>
      <c r="J55">
        <v>10</v>
      </c>
      <c r="K55">
        <v>75</v>
      </c>
      <c r="L55">
        <v>19</v>
      </c>
      <c r="M55">
        <v>23</v>
      </c>
      <c r="N55">
        <v>155</v>
      </c>
      <c r="O55">
        <v>28</v>
      </c>
      <c r="P55">
        <v>46</v>
      </c>
      <c r="Q55">
        <v>56</v>
      </c>
      <c r="R55">
        <v>58</v>
      </c>
      <c r="S55">
        <v>71</v>
      </c>
      <c r="T55">
        <v>12</v>
      </c>
      <c r="U55">
        <v>66</v>
      </c>
      <c r="V55">
        <v>7</v>
      </c>
      <c r="W55">
        <v>28</v>
      </c>
      <c r="X55">
        <v>165</v>
      </c>
      <c r="Y55">
        <v>58</v>
      </c>
      <c r="Z55">
        <v>45</v>
      </c>
      <c r="AA55">
        <v>62</v>
      </c>
      <c r="AB55">
        <v>3</v>
      </c>
      <c r="AC55">
        <v>73</v>
      </c>
      <c r="AD55">
        <v>30</v>
      </c>
      <c r="AE55">
        <v>57</v>
      </c>
      <c r="AF55">
        <v>76</v>
      </c>
    </row>
    <row r="56" spans="1:32" x14ac:dyDescent="0.25">
      <c r="A56">
        <v>66</v>
      </c>
      <c r="B56">
        <v>21</v>
      </c>
      <c r="C56">
        <v>46</v>
      </c>
      <c r="D56">
        <v>17</v>
      </c>
      <c r="E56">
        <v>62</v>
      </c>
      <c r="F56">
        <v>13</v>
      </c>
      <c r="G56">
        <v>84</v>
      </c>
      <c r="H56">
        <v>2</v>
      </c>
      <c r="I56">
        <v>55</v>
      </c>
      <c r="J56">
        <v>68</v>
      </c>
      <c r="K56">
        <v>75</v>
      </c>
      <c r="L56">
        <v>32</v>
      </c>
      <c r="M56">
        <v>23</v>
      </c>
      <c r="N56">
        <v>162</v>
      </c>
      <c r="O56">
        <v>29</v>
      </c>
      <c r="P56">
        <v>48</v>
      </c>
      <c r="Q56">
        <v>56</v>
      </c>
      <c r="R56">
        <v>50</v>
      </c>
      <c r="S56">
        <v>73</v>
      </c>
      <c r="T56">
        <v>129</v>
      </c>
      <c r="U56">
        <v>67</v>
      </c>
      <c r="V56">
        <v>9</v>
      </c>
      <c r="W56">
        <v>29</v>
      </c>
      <c r="X56">
        <v>4</v>
      </c>
      <c r="Y56">
        <v>59</v>
      </c>
      <c r="Z56">
        <v>112</v>
      </c>
      <c r="AA56">
        <v>63</v>
      </c>
      <c r="AB56">
        <v>4</v>
      </c>
      <c r="AC56">
        <v>73</v>
      </c>
      <c r="AD56">
        <v>18</v>
      </c>
      <c r="AE56">
        <v>58</v>
      </c>
      <c r="AF56">
        <v>14</v>
      </c>
    </row>
    <row r="57" spans="1:32" x14ac:dyDescent="0.25">
      <c r="A57">
        <v>66</v>
      </c>
      <c r="B57">
        <v>143</v>
      </c>
      <c r="C57">
        <v>46</v>
      </c>
      <c r="D57">
        <v>20</v>
      </c>
      <c r="E57">
        <v>62</v>
      </c>
      <c r="F57">
        <v>171</v>
      </c>
      <c r="G57">
        <v>86</v>
      </c>
      <c r="H57">
        <v>22</v>
      </c>
      <c r="I57">
        <v>57</v>
      </c>
      <c r="J57">
        <v>5</v>
      </c>
      <c r="K57">
        <v>75</v>
      </c>
      <c r="L57">
        <v>7</v>
      </c>
      <c r="M57">
        <v>24</v>
      </c>
      <c r="N57">
        <v>174</v>
      </c>
      <c r="O57">
        <v>30</v>
      </c>
      <c r="P57">
        <v>14</v>
      </c>
      <c r="Q57">
        <v>57</v>
      </c>
      <c r="R57">
        <v>33</v>
      </c>
      <c r="S57">
        <v>74</v>
      </c>
      <c r="T57">
        <v>1</v>
      </c>
      <c r="U57">
        <v>68</v>
      </c>
      <c r="V57">
        <v>86</v>
      </c>
      <c r="W57">
        <v>29</v>
      </c>
      <c r="X57">
        <v>65</v>
      </c>
      <c r="Y57">
        <v>59</v>
      </c>
      <c r="Z57">
        <v>76</v>
      </c>
      <c r="AA57">
        <v>64</v>
      </c>
      <c r="AB57">
        <v>147</v>
      </c>
      <c r="AC57">
        <v>73</v>
      </c>
      <c r="AD57">
        <v>15</v>
      </c>
      <c r="AE57">
        <v>60</v>
      </c>
      <c r="AF57">
        <v>133</v>
      </c>
    </row>
    <row r="58" spans="1:32" x14ac:dyDescent="0.25">
      <c r="A58">
        <v>67</v>
      </c>
      <c r="B58">
        <v>14</v>
      </c>
      <c r="C58">
        <v>46</v>
      </c>
      <c r="D58">
        <v>13</v>
      </c>
      <c r="E58">
        <v>66</v>
      </c>
      <c r="F58">
        <v>19</v>
      </c>
      <c r="G58">
        <v>87</v>
      </c>
      <c r="H58">
        <v>9</v>
      </c>
      <c r="I58">
        <v>57</v>
      </c>
      <c r="J58">
        <v>42</v>
      </c>
      <c r="K58">
        <v>76</v>
      </c>
      <c r="L58">
        <v>2</v>
      </c>
      <c r="M58">
        <v>24</v>
      </c>
      <c r="N58">
        <v>156</v>
      </c>
      <c r="O58">
        <v>31</v>
      </c>
      <c r="P58">
        <v>36</v>
      </c>
      <c r="Q58">
        <v>58</v>
      </c>
      <c r="R58">
        <v>38</v>
      </c>
      <c r="S58">
        <v>74</v>
      </c>
      <c r="T58">
        <v>7</v>
      </c>
      <c r="U58">
        <v>68</v>
      </c>
      <c r="V58">
        <v>5</v>
      </c>
      <c r="W58">
        <v>29</v>
      </c>
      <c r="X58">
        <v>11</v>
      </c>
      <c r="Y58">
        <v>60</v>
      </c>
      <c r="Z58">
        <v>29</v>
      </c>
      <c r="AA58">
        <v>66</v>
      </c>
      <c r="AB58">
        <v>27</v>
      </c>
      <c r="AC58">
        <v>73</v>
      </c>
      <c r="AD58">
        <v>26</v>
      </c>
      <c r="AE58">
        <v>62</v>
      </c>
      <c r="AF58">
        <v>1</v>
      </c>
    </row>
    <row r="59" spans="1:32" x14ac:dyDescent="0.25">
      <c r="A59">
        <v>68</v>
      </c>
      <c r="B59">
        <v>15</v>
      </c>
      <c r="C59">
        <v>46</v>
      </c>
      <c r="D59">
        <v>10</v>
      </c>
      <c r="E59">
        <v>68</v>
      </c>
      <c r="F59">
        <v>5</v>
      </c>
      <c r="G59">
        <v>88</v>
      </c>
      <c r="H59">
        <v>5</v>
      </c>
      <c r="I59">
        <v>57</v>
      </c>
      <c r="J59">
        <v>18</v>
      </c>
      <c r="K59">
        <v>76</v>
      </c>
      <c r="L59">
        <v>12</v>
      </c>
      <c r="M59">
        <v>24</v>
      </c>
      <c r="N59">
        <v>127</v>
      </c>
      <c r="O59">
        <v>32</v>
      </c>
      <c r="P59">
        <v>171</v>
      </c>
      <c r="Q59">
        <v>58</v>
      </c>
      <c r="R59">
        <v>10</v>
      </c>
      <c r="S59">
        <v>76</v>
      </c>
      <c r="T59">
        <v>163</v>
      </c>
      <c r="U59">
        <v>68</v>
      </c>
      <c r="V59">
        <v>5</v>
      </c>
      <c r="W59">
        <v>30</v>
      </c>
      <c r="X59">
        <v>30</v>
      </c>
      <c r="Y59">
        <v>60</v>
      </c>
      <c r="Z59">
        <v>22</v>
      </c>
      <c r="AA59">
        <v>73</v>
      </c>
      <c r="AB59">
        <v>5</v>
      </c>
      <c r="AC59">
        <v>74</v>
      </c>
      <c r="AD59">
        <v>1</v>
      </c>
      <c r="AE59">
        <v>64</v>
      </c>
      <c r="AF59">
        <v>98</v>
      </c>
    </row>
    <row r="60" spans="1:32" x14ac:dyDescent="0.25">
      <c r="A60">
        <v>69</v>
      </c>
      <c r="B60">
        <v>9</v>
      </c>
      <c r="C60">
        <v>47</v>
      </c>
      <c r="D60">
        <v>13</v>
      </c>
      <c r="E60">
        <v>72</v>
      </c>
      <c r="F60">
        <v>34</v>
      </c>
      <c r="G60">
        <v>88</v>
      </c>
      <c r="H60">
        <v>4</v>
      </c>
      <c r="I60">
        <v>57</v>
      </c>
      <c r="J60">
        <v>28</v>
      </c>
      <c r="K60">
        <v>76</v>
      </c>
      <c r="L60">
        <v>44</v>
      </c>
      <c r="M60">
        <v>24</v>
      </c>
      <c r="N60">
        <v>83</v>
      </c>
      <c r="O60">
        <v>32</v>
      </c>
      <c r="P60">
        <v>8</v>
      </c>
      <c r="Q60">
        <v>60</v>
      </c>
      <c r="R60">
        <v>128</v>
      </c>
      <c r="S60">
        <v>76</v>
      </c>
      <c r="T60">
        <v>41</v>
      </c>
      <c r="U60">
        <v>68</v>
      </c>
      <c r="V60">
        <v>17</v>
      </c>
      <c r="W60">
        <v>32</v>
      </c>
      <c r="X60">
        <v>162</v>
      </c>
      <c r="Y60">
        <v>61</v>
      </c>
      <c r="Z60">
        <v>42</v>
      </c>
      <c r="AA60">
        <v>73</v>
      </c>
      <c r="AB60">
        <v>17</v>
      </c>
      <c r="AC60">
        <v>74</v>
      </c>
      <c r="AD60">
        <v>2</v>
      </c>
      <c r="AE60">
        <v>65</v>
      </c>
      <c r="AF60">
        <v>146</v>
      </c>
    </row>
    <row r="61" spans="1:32" x14ac:dyDescent="0.25">
      <c r="A61">
        <v>70</v>
      </c>
      <c r="B61">
        <v>7</v>
      </c>
      <c r="C61">
        <v>47</v>
      </c>
      <c r="D61">
        <v>14</v>
      </c>
      <c r="E61">
        <v>77</v>
      </c>
      <c r="F61">
        <v>12</v>
      </c>
      <c r="G61">
        <v>88</v>
      </c>
      <c r="H61">
        <v>18</v>
      </c>
      <c r="I61">
        <v>58</v>
      </c>
      <c r="J61">
        <v>20</v>
      </c>
      <c r="K61">
        <v>76</v>
      </c>
      <c r="L61">
        <v>2</v>
      </c>
      <c r="M61">
        <v>24</v>
      </c>
      <c r="N61">
        <v>86</v>
      </c>
      <c r="O61">
        <v>32</v>
      </c>
      <c r="P61">
        <v>69</v>
      </c>
      <c r="Q61">
        <v>60</v>
      </c>
      <c r="R61">
        <v>27</v>
      </c>
      <c r="S61">
        <v>77</v>
      </c>
      <c r="T61">
        <v>29</v>
      </c>
      <c r="U61">
        <v>70</v>
      </c>
      <c r="V61">
        <v>9</v>
      </c>
      <c r="W61">
        <v>32</v>
      </c>
      <c r="X61">
        <v>48</v>
      </c>
      <c r="Y61">
        <v>61</v>
      </c>
      <c r="Z61">
        <v>25</v>
      </c>
      <c r="AA61">
        <v>74</v>
      </c>
      <c r="AB61">
        <v>132</v>
      </c>
      <c r="AC61">
        <v>74</v>
      </c>
      <c r="AD61">
        <v>4</v>
      </c>
      <c r="AE61">
        <v>65</v>
      </c>
      <c r="AF61">
        <v>66</v>
      </c>
    </row>
    <row r="62" spans="1:32" x14ac:dyDescent="0.25">
      <c r="A62">
        <v>70</v>
      </c>
      <c r="B62">
        <v>14</v>
      </c>
      <c r="C62">
        <v>48</v>
      </c>
      <c r="D62">
        <v>25</v>
      </c>
      <c r="E62">
        <v>79</v>
      </c>
      <c r="F62">
        <v>7</v>
      </c>
      <c r="G62">
        <v>89</v>
      </c>
      <c r="H62">
        <v>122</v>
      </c>
      <c r="I62">
        <v>58</v>
      </c>
      <c r="J62">
        <v>68</v>
      </c>
      <c r="K62">
        <v>76</v>
      </c>
      <c r="L62">
        <v>15</v>
      </c>
      <c r="M62">
        <v>24</v>
      </c>
      <c r="N62">
        <v>180</v>
      </c>
      <c r="O62">
        <v>33</v>
      </c>
      <c r="P62">
        <v>176</v>
      </c>
      <c r="Q62">
        <v>62</v>
      </c>
      <c r="R62">
        <v>123</v>
      </c>
      <c r="S62">
        <v>79</v>
      </c>
      <c r="T62">
        <v>69</v>
      </c>
      <c r="U62">
        <v>70</v>
      </c>
      <c r="V62">
        <v>3</v>
      </c>
      <c r="W62">
        <v>32</v>
      </c>
      <c r="X62">
        <v>108</v>
      </c>
      <c r="Y62">
        <v>62</v>
      </c>
      <c r="Z62">
        <v>13</v>
      </c>
      <c r="AA62">
        <v>75</v>
      </c>
      <c r="AB62">
        <v>9</v>
      </c>
      <c r="AC62">
        <v>74</v>
      </c>
      <c r="AD62">
        <v>6</v>
      </c>
      <c r="AE62">
        <v>66</v>
      </c>
      <c r="AF62">
        <v>67</v>
      </c>
    </row>
    <row r="63" spans="1:32" x14ac:dyDescent="0.25">
      <c r="A63">
        <v>70</v>
      </c>
      <c r="B63">
        <v>3</v>
      </c>
      <c r="C63">
        <v>48</v>
      </c>
      <c r="D63">
        <v>17</v>
      </c>
      <c r="E63">
        <v>80</v>
      </c>
      <c r="F63">
        <v>3</v>
      </c>
      <c r="G63">
        <v>89</v>
      </c>
      <c r="H63">
        <v>11</v>
      </c>
      <c r="I63">
        <v>58</v>
      </c>
      <c r="J63">
        <v>7</v>
      </c>
      <c r="K63">
        <v>76</v>
      </c>
      <c r="L63">
        <v>9</v>
      </c>
      <c r="M63">
        <v>24</v>
      </c>
      <c r="N63">
        <v>78</v>
      </c>
      <c r="O63">
        <v>34</v>
      </c>
      <c r="P63">
        <v>28</v>
      </c>
      <c r="Q63">
        <v>63</v>
      </c>
      <c r="R63">
        <v>14</v>
      </c>
      <c r="S63">
        <v>80</v>
      </c>
      <c r="T63">
        <v>7</v>
      </c>
      <c r="U63">
        <v>70</v>
      </c>
      <c r="V63">
        <v>8</v>
      </c>
      <c r="W63">
        <v>32</v>
      </c>
      <c r="X63">
        <v>68</v>
      </c>
      <c r="Y63">
        <v>62</v>
      </c>
      <c r="Z63">
        <v>60</v>
      </c>
      <c r="AA63">
        <v>76</v>
      </c>
      <c r="AB63">
        <v>19</v>
      </c>
      <c r="AC63">
        <v>75</v>
      </c>
      <c r="AD63">
        <v>8</v>
      </c>
      <c r="AE63">
        <v>66</v>
      </c>
      <c r="AF63">
        <v>178</v>
      </c>
    </row>
    <row r="64" spans="1:32" x14ac:dyDescent="0.25">
      <c r="A64">
        <v>71</v>
      </c>
      <c r="B64">
        <v>2</v>
      </c>
      <c r="C64">
        <v>48</v>
      </c>
      <c r="D64">
        <v>22</v>
      </c>
      <c r="E64">
        <v>81</v>
      </c>
      <c r="F64">
        <v>32</v>
      </c>
      <c r="G64">
        <v>89</v>
      </c>
      <c r="H64">
        <v>13</v>
      </c>
      <c r="I64">
        <v>58</v>
      </c>
      <c r="J64">
        <v>2</v>
      </c>
      <c r="K64">
        <v>77</v>
      </c>
      <c r="L64">
        <v>15</v>
      </c>
      <c r="M64">
        <v>25</v>
      </c>
      <c r="N64">
        <v>68</v>
      </c>
      <c r="O64">
        <v>34</v>
      </c>
      <c r="P64">
        <v>71</v>
      </c>
      <c r="Q64">
        <v>64</v>
      </c>
      <c r="R64">
        <v>124</v>
      </c>
      <c r="S64">
        <v>81</v>
      </c>
      <c r="T64">
        <v>3</v>
      </c>
      <c r="U64">
        <v>71</v>
      </c>
      <c r="V64">
        <v>6</v>
      </c>
      <c r="W64">
        <v>32</v>
      </c>
      <c r="X64">
        <v>128</v>
      </c>
      <c r="Y64">
        <v>63</v>
      </c>
      <c r="Z64">
        <v>4</v>
      </c>
      <c r="AA64">
        <v>79</v>
      </c>
      <c r="AB64">
        <v>10</v>
      </c>
      <c r="AC64">
        <v>75</v>
      </c>
      <c r="AD64">
        <v>13</v>
      </c>
      <c r="AE64">
        <v>67</v>
      </c>
      <c r="AF64">
        <v>180</v>
      </c>
    </row>
    <row r="65" spans="1:32" x14ac:dyDescent="0.25">
      <c r="A65">
        <v>72</v>
      </c>
      <c r="B65">
        <v>9</v>
      </c>
      <c r="C65">
        <v>49</v>
      </c>
      <c r="D65">
        <v>5</v>
      </c>
      <c r="E65">
        <v>81</v>
      </c>
      <c r="F65">
        <v>147</v>
      </c>
      <c r="G65">
        <v>89</v>
      </c>
      <c r="H65">
        <v>13</v>
      </c>
      <c r="I65">
        <v>60</v>
      </c>
      <c r="J65">
        <v>8</v>
      </c>
      <c r="K65">
        <v>77</v>
      </c>
      <c r="L65">
        <v>30</v>
      </c>
      <c r="M65">
        <v>25</v>
      </c>
      <c r="N65">
        <v>117</v>
      </c>
      <c r="O65">
        <v>34</v>
      </c>
      <c r="P65">
        <v>176</v>
      </c>
      <c r="Q65">
        <v>66</v>
      </c>
      <c r="R65">
        <v>15</v>
      </c>
      <c r="S65">
        <v>82</v>
      </c>
      <c r="T65">
        <v>24</v>
      </c>
      <c r="U65">
        <v>72</v>
      </c>
      <c r="V65">
        <v>15</v>
      </c>
      <c r="W65">
        <v>33</v>
      </c>
      <c r="X65">
        <v>11</v>
      </c>
      <c r="Y65">
        <v>63</v>
      </c>
      <c r="Z65">
        <v>5</v>
      </c>
      <c r="AA65">
        <v>80</v>
      </c>
      <c r="AB65">
        <v>8</v>
      </c>
      <c r="AC65">
        <v>76</v>
      </c>
      <c r="AD65">
        <v>13</v>
      </c>
      <c r="AE65">
        <v>68</v>
      </c>
      <c r="AF65">
        <v>88</v>
      </c>
    </row>
    <row r="66" spans="1:32" x14ac:dyDescent="0.25">
      <c r="A66">
        <v>73</v>
      </c>
      <c r="B66">
        <v>11</v>
      </c>
      <c r="C66">
        <v>49</v>
      </c>
      <c r="D66">
        <v>15</v>
      </c>
      <c r="E66">
        <v>82</v>
      </c>
      <c r="F66">
        <v>4</v>
      </c>
      <c r="G66">
        <v>89</v>
      </c>
      <c r="H66">
        <v>18</v>
      </c>
      <c r="I66">
        <v>60</v>
      </c>
      <c r="J66">
        <v>19</v>
      </c>
      <c r="K66">
        <v>77</v>
      </c>
      <c r="L66">
        <v>32</v>
      </c>
      <c r="M66">
        <v>25</v>
      </c>
      <c r="N66">
        <v>21</v>
      </c>
      <c r="O66">
        <v>36</v>
      </c>
      <c r="P66">
        <v>4</v>
      </c>
      <c r="Q66">
        <v>67</v>
      </c>
      <c r="R66">
        <v>12</v>
      </c>
      <c r="S66">
        <v>82</v>
      </c>
      <c r="T66">
        <v>4</v>
      </c>
      <c r="U66">
        <v>72</v>
      </c>
      <c r="V66">
        <v>4</v>
      </c>
      <c r="W66">
        <v>34</v>
      </c>
      <c r="X66">
        <v>46</v>
      </c>
      <c r="Y66">
        <v>64</v>
      </c>
      <c r="Z66">
        <v>97</v>
      </c>
      <c r="AA66">
        <v>81</v>
      </c>
      <c r="AB66">
        <v>12</v>
      </c>
      <c r="AC66">
        <v>76</v>
      </c>
      <c r="AD66">
        <v>7</v>
      </c>
      <c r="AE66">
        <v>69</v>
      </c>
      <c r="AF66">
        <v>14</v>
      </c>
    </row>
    <row r="67" spans="1:32" x14ac:dyDescent="0.25">
      <c r="A67">
        <v>73</v>
      </c>
      <c r="B67">
        <v>2</v>
      </c>
      <c r="C67">
        <v>49</v>
      </c>
      <c r="D67">
        <v>1</v>
      </c>
      <c r="E67">
        <v>82</v>
      </c>
      <c r="F67">
        <v>18</v>
      </c>
      <c r="G67">
        <v>90</v>
      </c>
      <c r="H67">
        <v>54</v>
      </c>
      <c r="I67">
        <v>62</v>
      </c>
      <c r="J67">
        <v>5</v>
      </c>
      <c r="K67">
        <v>77</v>
      </c>
      <c r="L67">
        <v>8</v>
      </c>
      <c r="M67">
        <v>26</v>
      </c>
      <c r="N67">
        <v>88</v>
      </c>
      <c r="O67">
        <v>37</v>
      </c>
      <c r="P67">
        <v>106</v>
      </c>
      <c r="Q67">
        <v>67</v>
      </c>
      <c r="R67">
        <v>4</v>
      </c>
      <c r="S67">
        <v>82</v>
      </c>
      <c r="T67">
        <v>22</v>
      </c>
      <c r="U67">
        <v>72</v>
      </c>
      <c r="V67">
        <v>13</v>
      </c>
      <c r="W67">
        <v>35</v>
      </c>
      <c r="X67">
        <v>151</v>
      </c>
      <c r="Y67">
        <v>64</v>
      </c>
      <c r="Z67">
        <v>99</v>
      </c>
      <c r="AA67">
        <v>82</v>
      </c>
      <c r="AB67">
        <v>19</v>
      </c>
      <c r="AC67">
        <v>76</v>
      </c>
      <c r="AD67">
        <v>8</v>
      </c>
      <c r="AE67">
        <v>70</v>
      </c>
      <c r="AF67">
        <v>8</v>
      </c>
    </row>
    <row r="68" spans="1:32" x14ac:dyDescent="0.25">
      <c r="A68">
        <v>74</v>
      </c>
      <c r="B68">
        <v>2</v>
      </c>
      <c r="C68">
        <v>50</v>
      </c>
      <c r="D68">
        <v>5</v>
      </c>
      <c r="E68">
        <v>82</v>
      </c>
      <c r="F68">
        <v>38</v>
      </c>
      <c r="G68">
        <v>90</v>
      </c>
      <c r="H68">
        <v>28</v>
      </c>
      <c r="I68">
        <v>63</v>
      </c>
      <c r="J68">
        <v>28</v>
      </c>
      <c r="K68">
        <v>77</v>
      </c>
      <c r="L68">
        <v>33</v>
      </c>
      <c r="M68">
        <v>26</v>
      </c>
      <c r="N68">
        <v>179</v>
      </c>
      <c r="O68">
        <v>39</v>
      </c>
      <c r="P68">
        <v>163</v>
      </c>
      <c r="Q68">
        <v>68</v>
      </c>
      <c r="R68">
        <v>179</v>
      </c>
      <c r="S68">
        <v>84</v>
      </c>
      <c r="T68">
        <v>15</v>
      </c>
      <c r="U68">
        <v>72</v>
      </c>
      <c r="V68">
        <v>3</v>
      </c>
      <c r="W68">
        <v>37</v>
      </c>
      <c r="X68">
        <v>85</v>
      </c>
      <c r="Y68">
        <v>65</v>
      </c>
      <c r="Z68">
        <v>36</v>
      </c>
      <c r="AA68">
        <v>84</v>
      </c>
      <c r="AB68">
        <v>8</v>
      </c>
      <c r="AC68">
        <v>76</v>
      </c>
      <c r="AD68">
        <v>8</v>
      </c>
      <c r="AE68">
        <v>70</v>
      </c>
      <c r="AF68">
        <v>98</v>
      </c>
    </row>
    <row r="69" spans="1:32" x14ac:dyDescent="0.25">
      <c r="A69">
        <v>75</v>
      </c>
      <c r="B69">
        <v>7</v>
      </c>
      <c r="C69">
        <v>50</v>
      </c>
      <c r="D69">
        <v>7</v>
      </c>
      <c r="E69">
        <v>83</v>
      </c>
      <c r="F69">
        <v>20</v>
      </c>
      <c r="G69">
        <v>90</v>
      </c>
      <c r="H69">
        <v>4</v>
      </c>
      <c r="I69">
        <v>64</v>
      </c>
      <c r="J69">
        <v>4</v>
      </c>
      <c r="K69">
        <v>77</v>
      </c>
      <c r="L69">
        <v>7</v>
      </c>
      <c r="M69">
        <v>26</v>
      </c>
      <c r="N69">
        <v>68</v>
      </c>
      <c r="O69">
        <v>40</v>
      </c>
      <c r="P69">
        <v>34</v>
      </c>
      <c r="Q69">
        <v>69</v>
      </c>
      <c r="R69">
        <v>99</v>
      </c>
      <c r="S69">
        <v>84</v>
      </c>
      <c r="T69">
        <v>135</v>
      </c>
      <c r="U69">
        <v>73</v>
      </c>
      <c r="V69">
        <v>13</v>
      </c>
      <c r="W69">
        <v>39</v>
      </c>
      <c r="X69">
        <v>25</v>
      </c>
      <c r="Y69">
        <v>65</v>
      </c>
      <c r="Z69">
        <v>87</v>
      </c>
      <c r="AA69">
        <v>86</v>
      </c>
      <c r="AB69">
        <v>20</v>
      </c>
      <c r="AC69">
        <v>77</v>
      </c>
      <c r="AD69">
        <v>54</v>
      </c>
      <c r="AE69">
        <v>70</v>
      </c>
      <c r="AF69">
        <v>50</v>
      </c>
    </row>
    <row r="70" spans="1:32" x14ac:dyDescent="0.25">
      <c r="A70">
        <v>75</v>
      </c>
      <c r="B70">
        <v>16</v>
      </c>
      <c r="C70">
        <v>50</v>
      </c>
      <c r="D70">
        <v>17</v>
      </c>
      <c r="E70">
        <v>83</v>
      </c>
      <c r="F70">
        <v>8</v>
      </c>
      <c r="G70">
        <v>90</v>
      </c>
      <c r="H70">
        <v>9</v>
      </c>
      <c r="I70">
        <v>64</v>
      </c>
      <c r="J70">
        <v>4</v>
      </c>
      <c r="K70">
        <v>78</v>
      </c>
      <c r="L70">
        <v>9</v>
      </c>
      <c r="M70">
        <v>26</v>
      </c>
      <c r="N70">
        <v>15</v>
      </c>
      <c r="O70">
        <v>40</v>
      </c>
      <c r="P70">
        <v>60</v>
      </c>
      <c r="Q70">
        <v>69</v>
      </c>
      <c r="R70">
        <v>47</v>
      </c>
      <c r="S70">
        <v>84</v>
      </c>
      <c r="T70">
        <v>29</v>
      </c>
      <c r="U70">
        <v>73</v>
      </c>
      <c r="V70">
        <v>14</v>
      </c>
      <c r="W70">
        <v>41</v>
      </c>
      <c r="X70">
        <v>74</v>
      </c>
      <c r="Y70">
        <v>66</v>
      </c>
      <c r="Z70">
        <v>35</v>
      </c>
      <c r="AA70">
        <v>86</v>
      </c>
      <c r="AB70">
        <v>6</v>
      </c>
      <c r="AC70">
        <v>77</v>
      </c>
      <c r="AD70">
        <v>7</v>
      </c>
      <c r="AE70">
        <v>71</v>
      </c>
      <c r="AF70">
        <v>57</v>
      </c>
    </row>
    <row r="71" spans="1:32" x14ac:dyDescent="0.25">
      <c r="A71">
        <v>76</v>
      </c>
      <c r="B71">
        <v>11</v>
      </c>
      <c r="C71">
        <v>50</v>
      </c>
      <c r="D71">
        <v>25</v>
      </c>
      <c r="E71">
        <v>85</v>
      </c>
      <c r="F71">
        <v>68</v>
      </c>
      <c r="G71">
        <v>91</v>
      </c>
      <c r="H71">
        <v>34</v>
      </c>
      <c r="I71">
        <v>64</v>
      </c>
      <c r="J71">
        <v>10</v>
      </c>
      <c r="K71">
        <v>78</v>
      </c>
      <c r="L71">
        <v>3</v>
      </c>
      <c r="M71">
        <v>26</v>
      </c>
      <c r="N71">
        <v>14</v>
      </c>
      <c r="O71">
        <v>42</v>
      </c>
      <c r="P71">
        <v>74</v>
      </c>
      <c r="Q71">
        <v>69</v>
      </c>
      <c r="R71">
        <v>10</v>
      </c>
      <c r="S71">
        <v>84</v>
      </c>
      <c r="T71">
        <v>5</v>
      </c>
      <c r="U71">
        <v>75</v>
      </c>
      <c r="V71">
        <v>7</v>
      </c>
      <c r="W71">
        <v>42</v>
      </c>
      <c r="X71">
        <v>138</v>
      </c>
      <c r="Y71">
        <v>67</v>
      </c>
      <c r="Z71">
        <v>9</v>
      </c>
      <c r="AA71">
        <v>87</v>
      </c>
      <c r="AB71">
        <v>11</v>
      </c>
      <c r="AC71">
        <v>77</v>
      </c>
      <c r="AD71">
        <v>7</v>
      </c>
      <c r="AE71">
        <v>72</v>
      </c>
      <c r="AF71">
        <v>11</v>
      </c>
    </row>
    <row r="72" spans="1:32" x14ac:dyDescent="0.25">
      <c r="A72">
        <v>76</v>
      </c>
      <c r="B72">
        <v>12</v>
      </c>
      <c r="C72">
        <v>52</v>
      </c>
      <c r="D72">
        <v>14</v>
      </c>
      <c r="E72">
        <v>85</v>
      </c>
      <c r="F72">
        <v>29</v>
      </c>
      <c r="G72">
        <v>91</v>
      </c>
      <c r="H72">
        <v>7</v>
      </c>
      <c r="I72">
        <v>64</v>
      </c>
      <c r="J72">
        <v>16</v>
      </c>
      <c r="K72">
        <v>78</v>
      </c>
      <c r="L72">
        <v>8</v>
      </c>
      <c r="M72">
        <v>26</v>
      </c>
      <c r="N72">
        <v>155</v>
      </c>
      <c r="O72">
        <v>44</v>
      </c>
      <c r="P72">
        <v>145</v>
      </c>
      <c r="Q72">
        <v>70</v>
      </c>
      <c r="R72">
        <v>25</v>
      </c>
      <c r="S72">
        <v>84</v>
      </c>
      <c r="T72">
        <v>19</v>
      </c>
      <c r="U72">
        <v>76</v>
      </c>
      <c r="V72">
        <v>2</v>
      </c>
      <c r="W72">
        <v>43</v>
      </c>
      <c r="X72">
        <v>7</v>
      </c>
      <c r="Y72">
        <v>67</v>
      </c>
      <c r="Z72">
        <v>20</v>
      </c>
      <c r="AA72">
        <v>87</v>
      </c>
      <c r="AB72">
        <v>2</v>
      </c>
      <c r="AC72">
        <v>77</v>
      </c>
      <c r="AD72">
        <v>36</v>
      </c>
      <c r="AE72">
        <v>72</v>
      </c>
      <c r="AF72">
        <v>28</v>
      </c>
    </row>
    <row r="73" spans="1:32" x14ac:dyDescent="0.25">
      <c r="A73">
        <v>76</v>
      </c>
      <c r="B73">
        <v>7</v>
      </c>
      <c r="C73">
        <v>52</v>
      </c>
      <c r="D73">
        <v>10</v>
      </c>
      <c r="E73">
        <v>86</v>
      </c>
      <c r="F73">
        <v>60</v>
      </c>
      <c r="G73">
        <v>91</v>
      </c>
      <c r="H73">
        <v>30</v>
      </c>
      <c r="I73">
        <v>65</v>
      </c>
      <c r="J73">
        <v>15</v>
      </c>
      <c r="K73">
        <v>78</v>
      </c>
      <c r="L73">
        <v>7</v>
      </c>
      <c r="M73">
        <v>28</v>
      </c>
      <c r="N73">
        <v>24</v>
      </c>
      <c r="O73">
        <v>46</v>
      </c>
      <c r="P73">
        <v>167</v>
      </c>
      <c r="Q73">
        <v>70</v>
      </c>
      <c r="R73">
        <v>127</v>
      </c>
      <c r="S73">
        <v>85</v>
      </c>
      <c r="T73">
        <v>10</v>
      </c>
      <c r="U73">
        <v>76</v>
      </c>
      <c r="V73">
        <v>10</v>
      </c>
      <c r="W73">
        <v>43</v>
      </c>
      <c r="X73">
        <v>65</v>
      </c>
      <c r="Y73">
        <v>67</v>
      </c>
      <c r="Z73">
        <v>119</v>
      </c>
      <c r="AA73">
        <v>88</v>
      </c>
      <c r="AB73">
        <v>15</v>
      </c>
      <c r="AC73">
        <v>78</v>
      </c>
      <c r="AD73">
        <v>11</v>
      </c>
      <c r="AE73">
        <v>72</v>
      </c>
      <c r="AF73">
        <v>178</v>
      </c>
    </row>
    <row r="74" spans="1:32" x14ac:dyDescent="0.25">
      <c r="A74">
        <v>77</v>
      </c>
      <c r="B74">
        <v>7</v>
      </c>
      <c r="C74">
        <v>52</v>
      </c>
      <c r="D74">
        <v>39</v>
      </c>
      <c r="E74">
        <v>86</v>
      </c>
      <c r="F74">
        <v>166</v>
      </c>
      <c r="G74">
        <v>91</v>
      </c>
      <c r="H74">
        <v>29</v>
      </c>
      <c r="I74">
        <v>65</v>
      </c>
      <c r="J74">
        <v>1</v>
      </c>
      <c r="K74">
        <v>79</v>
      </c>
      <c r="L74">
        <v>1</v>
      </c>
      <c r="M74">
        <v>28</v>
      </c>
      <c r="N74">
        <v>147</v>
      </c>
      <c r="O74">
        <v>47</v>
      </c>
      <c r="P74">
        <v>165</v>
      </c>
      <c r="Q74">
        <v>70</v>
      </c>
      <c r="R74">
        <v>38</v>
      </c>
      <c r="S74">
        <v>86</v>
      </c>
      <c r="T74">
        <v>12</v>
      </c>
      <c r="U74">
        <v>77</v>
      </c>
      <c r="V74">
        <v>15</v>
      </c>
      <c r="W74">
        <v>44</v>
      </c>
      <c r="X74">
        <v>163</v>
      </c>
      <c r="Y74">
        <v>67</v>
      </c>
      <c r="Z74">
        <v>8</v>
      </c>
      <c r="AA74">
        <v>89</v>
      </c>
      <c r="AB74">
        <v>5</v>
      </c>
      <c r="AC74">
        <v>78</v>
      </c>
      <c r="AD74">
        <v>22</v>
      </c>
      <c r="AE74">
        <v>72</v>
      </c>
      <c r="AF74">
        <v>20</v>
      </c>
    </row>
    <row r="75" spans="1:32" x14ac:dyDescent="0.25">
      <c r="A75">
        <v>77</v>
      </c>
      <c r="B75">
        <v>20</v>
      </c>
      <c r="C75">
        <v>53</v>
      </c>
      <c r="D75">
        <v>30</v>
      </c>
      <c r="E75">
        <v>86</v>
      </c>
      <c r="F75">
        <v>44</v>
      </c>
      <c r="G75">
        <v>92</v>
      </c>
      <c r="H75">
        <v>11</v>
      </c>
      <c r="I75">
        <v>66</v>
      </c>
      <c r="J75">
        <v>18</v>
      </c>
      <c r="K75">
        <v>79</v>
      </c>
      <c r="L75">
        <v>10</v>
      </c>
      <c r="M75">
        <v>28</v>
      </c>
      <c r="N75">
        <v>160</v>
      </c>
      <c r="O75">
        <v>48</v>
      </c>
      <c r="P75">
        <v>92</v>
      </c>
      <c r="Q75">
        <v>70</v>
      </c>
      <c r="R75">
        <v>76</v>
      </c>
      <c r="S75">
        <v>86</v>
      </c>
      <c r="T75">
        <v>5</v>
      </c>
      <c r="U75">
        <v>77</v>
      </c>
      <c r="V75">
        <v>10</v>
      </c>
      <c r="W75">
        <v>45</v>
      </c>
      <c r="X75">
        <v>54</v>
      </c>
      <c r="Y75">
        <v>68</v>
      </c>
      <c r="Z75">
        <v>6</v>
      </c>
      <c r="AA75">
        <v>91</v>
      </c>
      <c r="AB75">
        <v>10</v>
      </c>
      <c r="AC75">
        <v>78</v>
      </c>
      <c r="AD75">
        <v>11</v>
      </c>
      <c r="AE75">
        <v>72</v>
      </c>
      <c r="AF75">
        <v>47</v>
      </c>
    </row>
    <row r="76" spans="1:32" x14ac:dyDescent="0.25">
      <c r="A76">
        <v>78</v>
      </c>
      <c r="B76">
        <v>3</v>
      </c>
      <c r="C76">
        <v>53</v>
      </c>
      <c r="D76">
        <v>17</v>
      </c>
      <c r="E76">
        <v>86</v>
      </c>
      <c r="F76">
        <v>180</v>
      </c>
      <c r="G76">
        <v>92</v>
      </c>
      <c r="H76">
        <v>5</v>
      </c>
      <c r="I76">
        <v>66</v>
      </c>
      <c r="J76">
        <v>9</v>
      </c>
      <c r="K76">
        <v>79</v>
      </c>
      <c r="L76">
        <v>2</v>
      </c>
      <c r="M76">
        <v>28</v>
      </c>
      <c r="N76">
        <v>103</v>
      </c>
      <c r="O76">
        <v>48</v>
      </c>
      <c r="P76">
        <v>32</v>
      </c>
      <c r="Q76">
        <v>70</v>
      </c>
      <c r="R76">
        <v>70</v>
      </c>
      <c r="S76">
        <v>86</v>
      </c>
      <c r="T76">
        <v>5</v>
      </c>
      <c r="U76">
        <v>77</v>
      </c>
      <c r="V76">
        <v>9</v>
      </c>
      <c r="W76">
        <v>46</v>
      </c>
      <c r="X76">
        <v>15</v>
      </c>
      <c r="Y76">
        <v>68</v>
      </c>
      <c r="Z76">
        <v>13</v>
      </c>
      <c r="AA76">
        <v>92</v>
      </c>
      <c r="AB76">
        <v>7</v>
      </c>
      <c r="AC76">
        <v>79</v>
      </c>
      <c r="AD76">
        <v>11</v>
      </c>
      <c r="AE76">
        <v>73</v>
      </c>
      <c r="AF76">
        <v>4</v>
      </c>
    </row>
    <row r="77" spans="1:32" x14ac:dyDescent="0.25">
      <c r="A77">
        <v>78</v>
      </c>
      <c r="B77">
        <v>15</v>
      </c>
      <c r="C77">
        <v>53</v>
      </c>
      <c r="D77">
        <v>37</v>
      </c>
      <c r="E77">
        <v>87</v>
      </c>
      <c r="F77">
        <v>38</v>
      </c>
      <c r="G77">
        <v>92</v>
      </c>
      <c r="H77">
        <v>11</v>
      </c>
      <c r="I77">
        <v>66</v>
      </c>
      <c r="J77">
        <v>7</v>
      </c>
      <c r="K77">
        <v>79</v>
      </c>
      <c r="L77">
        <v>2</v>
      </c>
      <c r="M77">
        <v>28</v>
      </c>
      <c r="N77">
        <v>178</v>
      </c>
      <c r="O77">
        <v>48</v>
      </c>
      <c r="P77">
        <v>80</v>
      </c>
      <c r="Q77">
        <v>71</v>
      </c>
      <c r="R77">
        <v>17</v>
      </c>
      <c r="S77">
        <v>86</v>
      </c>
      <c r="T77">
        <v>1</v>
      </c>
      <c r="U77">
        <v>78</v>
      </c>
      <c r="V77">
        <v>16</v>
      </c>
      <c r="W77">
        <v>46</v>
      </c>
      <c r="X77">
        <v>7</v>
      </c>
      <c r="Y77">
        <v>68</v>
      </c>
      <c r="Z77">
        <v>3</v>
      </c>
      <c r="AA77">
        <v>93</v>
      </c>
      <c r="AB77">
        <v>9</v>
      </c>
      <c r="AC77">
        <v>79</v>
      </c>
      <c r="AD77">
        <v>3</v>
      </c>
      <c r="AE77">
        <v>73</v>
      </c>
      <c r="AF77">
        <v>15</v>
      </c>
    </row>
    <row r="78" spans="1:32" x14ac:dyDescent="0.25">
      <c r="A78">
        <v>78</v>
      </c>
      <c r="B78">
        <v>7</v>
      </c>
      <c r="C78">
        <v>53</v>
      </c>
      <c r="D78">
        <v>12</v>
      </c>
      <c r="E78">
        <v>88</v>
      </c>
      <c r="F78">
        <v>5</v>
      </c>
      <c r="G78">
        <v>92</v>
      </c>
      <c r="H78">
        <v>1</v>
      </c>
      <c r="I78">
        <v>67</v>
      </c>
      <c r="J78">
        <v>1</v>
      </c>
      <c r="K78">
        <v>79</v>
      </c>
      <c r="L78">
        <v>12</v>
      </c>
      <c r="M78">
        <v>28</v>
      </c>
      <c r="N78">
        <v>38</v>
      </c>
      <c r="O78">
        <v>50</v>
      </c>
      <c r="P78">
        <v>62</v>
      </c>
      <c r="Q78">
        <v>72</v>
      </c>
      <c r="R78">
        <v>8</v>
      </c>
      <c r="S78">
        <v>86</v>
      </c>
      <c r="T78">
        <v>17</v>
      </c>
      <c r="U78">
        <v>78</v>
      </c>
      <c r="V78">
        <v>9</v>
      </c>
      <c r="W78">
        <v>46</v>
      </c>
      <c r="X78">
        <v>17</v>
      </c>
      <c r="Y78">
        <v>68</v>
      </c>
      <c r="Z78">
        <v>161</v>
      </c>
      <c r="AA78">
        <v>93</v>
      </c>
      <c r="AB78">
        <v>1</v>
      </c>
      <c r="AC78">
        <v>79</v>
      </c>
      <c r="AD78">
        <v>2</v>
      </c>
      <c r="AE78">
        <v>74</v>
      </c>
      <c r="AF78">
        <v>33</v>
      </c>
    </row>
    <row r="79" spans="1:32" x14ac:dyDescent="0.25">
      <c r="A79">
        <v>79</v>
      </c>
      <c r="B79">
        <v>23</v>
      </c>
      <c r="C79">
        <v>54</v>
      </c>
      <c r="D79">
        <v>1</v>
      </c>
      <c r="E79">
        <v>88</v>
      </c>
      <c r="F79">
        <v>31</v>
      </c>
      <c r="G79">
        <v>93</v>
      </c>
      <c r="H79">
        <v>2</v>
      </c>
      <c r="I79">
        <v>67</v>
      </c>
      <c r="J79">
        <v>2</v>
      </c>
      <c r="K79">
        <v>79</v>
      </c>
      <c r="L79">
        <v>1</v>
      </c>
      <c r="M79">
        <v>28</v>
      </c>
      <c r="N79">
        <v>63</v>
      </c>
      <c r="O79">
        <v>50</v>
      </c>
      <c r="P79">
        <v>57</v>
      </c>
      <c r="Q79">
        <v>72</v>
      </c>
      <c r="R79">
        <v>10</v>
      </c>
      <c r="S79">
        <v>86</v>
      </c>
      <c r="T79">
        <v>5</v>
      </c>
      <c r="U79">
        <v>78</v>
      </c>
      <c r="V79">
        <v>5</v>
      </c>
      <c r="W79">
        <v>46</v>
      </c>
      <c r="X79">
        <v>26</v>
      </c>
      <c r="Y79">
        <v>68</v>
      </c>
      <c r="Z79">
        <v>17</v>
      </c>
      <c r="AA79">
        <v>94</v>
      </c>
      <c r="AB79">
        <v>11</v>
      </c>
      <c r="AC79">
        <v>79</v>
      </c>
      <c r="AD79">
        <v>32</v>
      </c>
      <c r="AE79">
        <v>74</v>
      </c>
      <c r="AF79">
        <v>18</v>
      </c>
    </row>
    <row r="80" spans="1:32" x14ac:dyDescent="0.25">
      <c r="A80">
        <v>79</v>
      </c>
      <c r="B80">
        <v>17</v>
      </c>
      <c r="C80">
        <v>54</v>
      </c>
      <c r="D80">
        <v>26</v>
      </c>
      <c r="E80">
        <v>88</v>
      </c>
      <c r="F80">
        <v>9</v>
      </c>
      <c r="G80">
        <v>93</v>
      </c>
      <c r="H80">
        <v>7</v>
      </c>
      <c r="I80">
        <v>67</v>
      </c>
      <c r="J80">
        <v>18</v>
      </c>
      <c r="K80">
        <v>80</v>
      </c>
      <c r="L80">
        <v>5</v>
      </c>
      <c r="M80">
        <v>28</v>
      </c>
      <c r="N80">
        <v>94</v>
      </c>
      <c r="O80">
        <v>51</v>
      </c>
      <c r="P80">
        <v>138</v>
      </c>
      <c r="Q80">
        <v>72</v>
      </c>
      <c r="R80">
        <v>55</v>
      </c>
      <c r="S80">
        <v>86</v>
      </c>
      <c r="T80">
        <v>6</v>
      </c>
      <c r="U80">
        <v>78</v>
      </c>
      <c r="V80">
        <v>4</v>
      </c>
      <c r="W80">
        <v>47</v>
      </c>
      <c r="X80">
        <v>46</v>
      </c>
      <c r="Y80">
        <v>69</v>
      </c>
      <c r="Z80">
        <v>18</v>
      </c>
      <c r="AA80">
        <v>94</v>
      </c>
      <c r="AB80">
        <v>5</v>
      </c>
      <c r="AC80">
        <v>80</v>
      </c>
      <c r="AD80">
        <v>12</v>
      </c>
      <c r="AE80">
        <v>74</v>
      </c>
      <c r="AF80">
        <v>23</v>
      </c>
    </row>
    <row r="81" spans="1:32" x14ac:dyDescent="0.25">
      <c r="A81">
        <v>79</v>
      </c>
      <c r="B81">
        <v>9</v>
      </c>
      <c r="C81">
        <v>55</v>
      </c>
      <c r="D81">
        <v>3</v>
      </c>
      <c r="E81">
        <v>88</v>
      </c>
      <c r="F81">
        <v>17</v>
      </c>
      <c r="G81">
        <v>93</v>
      </c>
      <c r="H81">
        <v>7</v>
      </c>
      <c r="I81">
        <v>67</v>
      </c>
      <c r="J81">
        <v>8</v>
      </c>
      <c r="K81">
        <v>80</v>
      </c>
      <c r="L81">
        <v>16</v>
      </c>
      <c r="M81">
        <v>29</v>
      </c>
      <c r="N81">
        <v>41</v>
      </c>
      <c r="O81">
        <v>52</v>
      </c>
      <c r="P81">
        <v>158</v>
      </c>
      <c r="Q81">
        <v>73</v>
      </c>
      <c r="R81">
        <v>158</v>
      </c>
      <c r="S81">
        <v>87</v>
      </c>
      <c r="T81">
        <v>9</v>
      </c>
      <c r="U81">
        <v>79</v>
      </c>
      <c r="V81">
        <v>4</v>
      </c>
      <c r="W81">
        <v>48</v>
      </c>
      <c r="X81">
        <v>97</v>
      </c>
      <c r="Y81">
        <v>70</v>
      </c>
      <c r="Z81">
        <v>41</v>
      </c>
      <c r="AA81">
        <v>94</v>
      </c>
      <c r="AB81">
        <v>17</v>
      </c>
      <c r="AC81">
        <v>80</v>
      </c>
      <c r="AD81">
        <v>16</v>
      </c>
      <c r="AE81">
        <v>74</v>
      </c>
      <c r="AF81">
        <v>58</v>
      </c>
    </row>
    <row r="82" spans="1:32" x14ac:dyDescent="0.25">
      <c r="A82">
        <v>80</v>
      </c>
      <c r="B82">
        <v>17</v>
      </c>
      <c r="C82">
        <v>55</v>
      </c>
      <c r="D82">
        <v>1</v>
      </c>
      <c r="E82">
        <v>88</v>
      </c>
      <c r="F82">
        <v>151</v>
      </c>
      <c r="G82">
        <v>93</v>
      </c>
      <c r="H82">
        <v>15</v>
      </c>
      <c r="I82">
        <v>68</v>
      </c>
      <c r="J82">
        <v>2</v>
      </c>
      <c r="K82">
        <v>80</v>
      </c>
      <c r="L82">
        <v>14</v>
      </c>
      <c r="M82">
        <v>29</v>
      </c>
      <c r="N82">
        <v>99</v>
      </c>
      <c r="O82">
        <v>52</v>
      </c>
      <c r="P82">
        <v>105</v>
      </c>
      <c r="Q82">
        <v>73</v>
      </c>
      <c r="R82">
        <v>10</v>
      </c>
      <c r="S82">
        <v>87</v>
      </c>
      <c r="T82">
        <v>43</v>
      </c>
      <c r="U82">
        <v>79</v>
      </c>
      <c r="V82">
        <v>11</v>
      </c>
      <c r="W82">
        <v>48</v>
      </c>
      <c r="X82">
        <v>62</v>
      </c>
      <c r="Y82">
        <v>71</v>
      </c>
      <c r="Z82">
        <v>62</v>
      </c>
      <c r="AA82">
        <v>94</v>
      </c>
      <c r="AB82">
        <v>2</v>
      </c>
      <c r="AC82">
        <v>80</v>
      </c>
      <c r="AD82">
        <v>45</v>
      </c>
      <c r="AE82">
        <v>74</v>
      </c>
      <c r="AF82">
        <v>128</v>
      </c>
    </row>
    <row r="83" spans="1:32" x14ac:dyDescent="0.25">
      <c r="A83">
        <v>80</v>
      </c>
      <c r="B83">
        <v>17</v>
      </c>
      <c r="C83">
        <v>55</v>
      </c>
      <c r="D83">
        <v>99</v>
      </c>
      <c r="E83">
        <v>88</v>
      </c>
      <c r="F83">
        <v>26</v>
      </c>
      <c r="G83">
        <v>93</v>
      </c>
      <c r="H83">
        <v>13</v>
      </c>
      <c r="I83">
        <v>68</v>
      </c>
      <c r="J83">
        <v>2</v>
      </c>
      <c r="K83">
        <v>80</v>
      </c>
      <c r="L83">
        <v>29</v>
      </c>
      <c r="M83">
        <v>29</v>
      </c>
      <c r="N83">
        <v>148</v>
      </c>
      <c r="O83">
        <v>53</v>
      </c>
      <c r="P83">
        <v>7</v>
      </c>
      <c r="Q83">
        <v>74</v>
      </c>
      <c r="R83">
        <v>5</v>
      </c>
      <c r="S83">
        <v>88</v>
      </c>
      <c r="T83">
        <v>2</v>
      </c>
      <c r="U83">
        <v>79</v>
      </c>
      <c r="V83">
        <v>5</v>
      </c>
      <c r="W83">
        <v>48</v>
      </c>
      <c r="X83">
        <v>86</v>
      </c>
      <c r="Y83">
        <v>71</v>
      </c>
      <c r="Z83">
        <v>2</v>
      </c>
      <c r="AA83">
        <v>95</v>
      </c>
      <c r="AB83">
        <v>13</v>
      </c>
      <c r="AC83">
        <v>80</v>
      </c>
      <c r="AD83">
        <v>19</v>
      </c>
      <c r="AE83">
        <v>75</v>
      </c>
      <c r="AF83">
        <v>2</v>
      </c>
    </row>
    <row r="84" spans="1:32" x14ac:dyDescent="0.25">
      <c r="A84">
        <v>80</v>
      </c>
      <c r="B84">
        <v>13</v>
      </c>
      <c r="C84">
        <v>55</v>
      </c>
      <c r="D84">
        <v>42</v>
      </c>
      <c r="E84">
        <v>89</v>
      </c>
      <c r="F84">
        <v>21</v>
      </c>
      <c r="G84">
        <v>93</v>
      </c>
      <c r="H84">
        <v>5</v>
      </c>
      <c r="I84">
        <v>69</v>
      </c>
      <c r="J84">
        <v>15</v>
      </c>
      <c r="K84">
        <v>80</v>
      </c>
      <c r="L84">
        <v>7</v>
      </c>
      <c r="M84">
        <v>29</v>
      </c>
      <c r="N84">
        <v>165</v>
      </c>
      <c r="O84">
        <v>58</v>
      </c>
      <c r="P84">
        <v>161</v>
      </c>
      <c r="Q84">
        <v>74</v>
      </c>
      <c r="R84">
        <v>13</v>
      </c>
      <c r="S84">
        <v>89</v>
      </c>
      <c r="T84">
        <v>2</v>
      </c>
      <c r="U84">
        <v>80</v>
      </c>
      <c r="V84">
        <v>9</v>
      </c>
      <c r="W84">
        <v>50</v>
      </c>
      <c r="X84">
        <v>126</v>
      </c>
      <c r="Y84">
        <v>71</v>
      </c>
      <c r="Z84">
        <v>22</v>
      </c>
      <c r="AA84">
        <v>95</v>
      </c>
      <c r="AB84">
        <v>42</v>
      </c>
      <c r="AC84">
        <v>80</v>
      </c>
      <c r="AD84">
        <v>11</v>
      </c>
      <c r="AE84">
        <v>75</v>
      </c>
      <c r="AF84">
        <v>83</v>
      </c>
    </row>
    <row r="85" spans="1:32" x14ac:dyDescent="0.25">
      <c r="A85">
        <v>80</v>
      </c>
      <c r="B85">
        <v>7</v>
      </c>
      <c r="C85">
        <v>55</v>
      </c>
      <c r="D85">
        <v>145</v>
      </c>
      <c r="E85">
        <v>90</v>
      </c>
      <c r="F85">
        <v>12</v>
      </c>
      <c r="G85">
        <v>94</v>
      </c>
      <c r="H85">
        <v>8</v>
      </c>
      <c r="I85">
        <v>70</v>
      </c>
      <c r="J85">
        <v>10</v>
      </c>
      <c r="K85">
        <v>80</v>
      </c>
      <c r="L85">
        <v>16</v>
      </c>
      <c r="M85">
        <v>30</v>
      </c>
      <c r="N85">
        <v>1</v>
      </c>
      <c r="O85">
        <v>60</v>
      </c>
      <c r="P85">
        <v>39</v>
      </c>
      <c r="Q85">
        <v>74</v>
      </c>
      <c r="R85">
        <v>177</v>
      </c>
      <c r="S85">
        <v>89</v>
      </c>
      <c r="T85">
        <v>1</v>
      </c>
      <c r="U85">
        <v>80</v>
      </c>
      <c r="V85">
        <v>3</v>
      </c>
      <c r="W85">
        <v>50</v>
      </c>
      <c r="X85">
        <v>170</v>
      </c>
      <c r="Y85">
        <v>72</v>
      </c>
      <c r="Z85">
        <v>9</v>
      </c>
      <c r="AA85">
        <v>95</v>
      </c>
      <c r="AB85">
        <v>80</v>
      </c>
      <c r="AC85">
        <v>80</v>
      </c>
      <c r="AD85">
        <v>6</v>
      </c>
      <c r="AE85">
        <v>76</v>
      </c>
      <c r="AF85">
        <v>134</v>
      </c>
    </row>
    <row r="86" spans="1:32" x14ac:dyDescent="0.25">
      <c r="A86">
        <v>82</v>
      </c>
      <c r="B86">
        <v>1</v>
      </c>
      <c r="C86">
        <v>56</v>
      </c>
      <c r="D86">
        <v>5</v>
      </c>
      <c r="E86">
        <v>90</v>
      </c>
      <c r="F86">
        <v>24</v>
      </c>
      <c r="G86">
        <v>94</v>
      </c>
      <c r="H86">
        <v>16</v>
      </c>
      <c r="I86">
        <v>70</v>
      </c>
      <c r="J86">
        <v>3</v>
      </c>
      <c r="K86">
        <v>81</v>
      </c>
      <c r="L86">
        <v>5</v>
      </c>
      <c r="M86">
        <v>30</v>
      </c>
      <c r="N86">
        <v>22</v>
      </c>
      <c r="O86">
        <v>61</v>
      </c>
      <c r="P86">
        <v>18</v>
      </c>
      <c r="Q86">
        <v>74</v>
      </c>
      <c r="R86">
        <v>41</v>
      </c>
      <c r="S86">
        <v>90</v>
      </c>
      <c r="T86">
        <v>1</v>
      </c>
      <c r="U86">
        <v>80</v>
      </c>
      <c r="V86">
        <v>4</v>
      </c>
      <c r="W86">
        <v>51</v>
      </c>
      <c r="X86">
        <v>69</v>
      </c>
      <c r="Y86">
        <v>73</v>
      </c>
      <c r="Z86">
        <v>22</v>
      </c>
      <c r="AA86">
        <v>95</v>
      </c>
      <c r="AB86">
        <v>12</v>
      </c>
      <c r="AC86">
        <v>80</v>
      </c>
      <c r="AD86">
        <v>13</v>
      </c>
      <c r="AE86">
        <v>77</v>
      </c>
      <c r="AF86">
        <v>10</v>
      </c>
    </row>
    <row r="87" spans="1:32" x14ac:dyDescent="0.25">
      <c r="A87">
        <v>82</v>
      </c>
      <c r="B87">
        <v>11</v>
      </c>
      <c r="C87">
        <v>57</v>
      </c>
      <c r="D87">
        <v>27</v>
      </c>
      <c r="E87">
        <v>90</v>
      </c>
      <c r="F87">
        <v>15</v>
      </c>
      <c r="G87">
        <v>94</v>
      </c>
      <c r="H87">
        <v>12</v>
      </c>
      <c r="I87">
        <v>70</v>
      </c>
      <c r="J87">
        <v>35</v>
      </c>
      <c r="K87">
        <v>81</v>
      </c>
      <c r="L87">
        <v>14</v>
      </c>
      <c r="M87">
        <v>30</v>
      </c>
      <c r="N87">
        <v>7</v>
      </c>
      <c r="O87">
        <v>62</v>
      </c>
      <c r="P87">
        <v>78</v>
      </c>
      <c r="Q87">
        <v>75</v>
      </c>
      <c r="R87">
        <v>10</v>
      </c>
      <c r="S87">
        <v>90</v>
      </c>
      <c r="T87">
        <v>7</v>
      </c>
      <c r="U87">
        <v>80</v>
      </c>
      <c r="V87">
        <v>6</v>
      </c>
      <c r="W87">
        <v>52</v>
      </c>
      <c r="X87">
        <v>74</v>
      </c>
      <c r="Y87">
        <v>73</v>
      </c>
      <c r="Z87">
        <v>87</v>
      </c>
      <c r="AA87">
        <v>96</v>
      </c>
      <c r="AB87">
        <v>10</v>
      </c>
      <c r="AC87">
        <v>80</v>
      </c>
      <c r="AD87">
        <v>3</v>
      </c>
      <c r="AE87">
        <v>77</v>
      </c>
      <c r="AF87">
        <v>44</v>
      </c>
    </row>
    <row r="88" spans="1:32" x14ac:dyDescent="0.25">
      <c r="A88">
        <v>82</v>
      </c>
      <c r="B88">
        <v>14</v>
      </c>
      <c r="C88">
        <v>58</v>
      </c>
      <c r="D88">
        <v>15</v>
      </c>
      <c r="E88">
        <v>90</v>
      </c>
      <c r="F88">
        <v>24</v>
      </c>
      <c r="G88">
        <v>94</v>
      </c>
      <c r="H88">
        <v>32</v>
      </c>
      <c r="I88">
        <v>70</v>
      </c>
      <c r="J88">
        <v>138</v>
      </c>
      <c r="K88">
        <v>81</v>
      </c>
      <c r="L88">
        <v>5</v>
      </c>
      <c r="M88">
        <v>30</v>
      </c>
      <c r="N88">
        <v>28</v>
      </c>
      <c r="O88">
        <v>63</v>
      </c>
      <c r="P88">
        <v>172</v>
      </c>
      <c r="Q88">
        <v>76</v>
      </c>
      <c r="R88">
        <v>35</v>
      </c>
      <c r="S88">
        <v>90</v>
      </c>
      <c r="T88">
        <v>19</v>
      </c>
      <c r="U88">
        <v>81</v>
      </c>
      <c r="V88">
        <v>16</v>
      </c>
      <c r="W88">
        <v>52</v>
      </c>
      <c r="X88">
        <v>166</v>
      </c>
      <c r="Y88">
        <v>74</v>
      </c>
      <c r="Z88">
        <v>3</v>
      </c>
      <c r="AA88">
        <v>96</v>
      </c>
      <c r="AB88">
        <v>21</v>
      </c>
      <c r="AC88">
        <v>80</v>
      </c>
      <c r="AD88">
        <v>2</v>
      </c>
      <c r="AE88">
        <v>77</v>
      </c>
      <c r="AF88">
        <v>35</v>
      </c>
    </row>
    <row r="89" spans="1:32" x14ac:dyDescent="0.25">
      <c r="A89">
        <v>83</v>
      </c>
      <c r="B89">
        <v>13</v>
      </c>
      <c r="C89">
        <v>58</v>
      </c>
      <c r="D89">
        <v>6</v>
      </c>
      <c r="E89">
        <v>91</v>
      </c>
      <c r="F89">
        <v>7</v>
      </c>
      <c r="G89">
        <v>94</v>
      </c>
      <c r="H89">
        <v>21</v>
      </c>
      <c r="I89">
        <v>71</v>
      </c>
      <c r="J89">
        <v>5</v>
      </c>
      <c r="K89">
        <v>81</v>
      </c>
      <c r="L89">
        <v>17</v>
      </c>
      <c r="M89">
        <v>31</v>
      </c>
      <c r="N89">
        <v>40</v>
      </c>
      <c r="O89">
        <v>63</v>
      </c>
      <c r="P89">
        <v>82</v>
      </c>
      <c r="Q89">
        <v>76</v>
      </c>
      <c r="R89">
        <v>13</v>
      </c>
      <c r="S89">
        <v>90</v>
      </c>
      <c r="T89">
        <v>12</v>
      </c>
      <c r="U89">
        <v>81</v>
      </c>
      <c r="V89">
        <v>7</v>
      </c>
      <c r="W89">
        <v>52</v>
      </c>
      <c r="X89">
        <v>125</v>
      </c>
      <c r="Y89">
        <v>74</v>
      </c>
      <c r="Z89">
        <v>13</v>
      </c>
      <c r="AA89">
        <v>97</v>
      </c>
      <c r="AB89">
        <v>4</v>
      </c>
      <c r="AC89">
        <v>81</v>
      </c>
      <c r="AD89">
        <v>1</v>
      </c>
      <c r="AE89">
        <v>78</v>
      </c>
      <c r="AF89">
        <v>152</v>
      </c>
    </row>
    <row r="90" spans="1:32" x14ac:dyDescent="0.25">
      <c r="A90">
        <v>83</v>
      </c>
      <c r="B90">
        <v>20</v>
      </c>
      <c r="C90">
        <v>59</v>
      </c>
      <c r="D90">
        <v>10</v>
      </c>
      <c r="E90">
        <v>91</v>
      </c>
      <c r="F90">
        <v>3</v>
      </c>
      <c r="G90">
        <v>94</v>
      </c>
      <c r="H90">
        <v>6</v>
      </c>
      <c r="I90">
        <v>71</v>
      </c>
      <c r="J90">
        <v>2</v>
      </c>
      <c r="K90">
        <v>81</v>
      </c>
      <c r="L90">
        <v>3</v>
      </c>
      <c r="M90">
        <v>32</v>
      </c>
      <c r="N90">
        <v>159</v>
      </c>
      <c r="O90">
        <v>64</v>
      </c>
      <c r="P90">
        <v>65</v>
      </c>
      <c r="Q90">
        <v>76</v>
      </c>
      <c r="R90">
        <v>18</v>
      </c>
      <c r="S90">
        <v>90</v>
      </c>
      <c r="T90">
        <v>25</v>
      </c>
      <c r="U90">
        <v>82</v>
      </c>
      <c r="V90">
        <v>4</v>
      </c>
      <c r="W90">
        <v>52</v>
      </c>
      <c r="X90">
        <v>148</v>
      </c>
      <c r="Y90">
        <v>74</v>
      </c>
      <c r="Z90">
        <v>13</v>
      </c>
      <c r="AA90">
        <v>97</v>
      </c>
      <c r="AB90">
        <v>76</v>
      </c>
      <c r="AC90">
        <v>81</v>
      </c>
      <c r="AD90">
        <v>20</v>
      </c>
      <c r="AE90">
        <v>78</v>
      </c>
      <c r="AF90">
        <v>54</v>
      </c>
    </row>
    <row r="91" spans="1:32" x14ac:dyDescent="0.25">
      <c r="A91">
        <v>83</v>
      </c>
      <c r="B91">
        <v>5</v>
      </c>
      <c r="C91">
        <v>59</v>
      </c>
      <c r="D91">
        <v>13</v>
      </c>
      <c r="E91">
        <v>92</v>
      </c>
      <c r="F91">
        <v>11</v>
      </c>
      <c r="G91">
        <v>95</v>
      </c>
      <c r="H91">
        <v>32</v>
      </c>
      <c r="I91">
        <v>72</v>
      </c>
      <c r="J91">
        <v>20</v>
      </c>
      <c r="K91">
        <v>81</v>
      </c>
      <c r="L91">
        <v>13</v>
      </c>
      <c r="M91">
        <v>32</v>
      </c>
      <c r="N91">
        <v>14</v>
      </c>
      <c r="O91">
        <v>64</v>
      </c>
      <c r="P91">
        <v>59</v>
      </c>
      <c r="Q91">
        <v>78</v>
      </c>
      <c r="R91">
        <v>19</v>
      </c>
      <c r="S91">
        <v>91</v>
      </c>
      <c r="T91">
        <v>13</v>
      </c>
      <c r="U91">
        <v>82</v>
      </c>
      <c r="V91">
        <v>10</v>
      </c>
      <c r="W91">
        <v>52</v>
      </c>
      <c r="X91">
        <v>57</v>
      </c>
      <c r="Y91">
        <v>75</v>
      </c>
      <c r="Z91">
        <v>5</v>
      </c>
      <c r="AA91">
        <v>97</v>
      </c>
      <c r="AB91">
        <v>13</v>
      </c>
      <c r="AC91">
        <v>81</v>
      </c>
      <c r="AD91">
        <v>12</v>
      </c>
      <c r="AE91">
        <v>79</v>
      </c>
      <c r="AF91">
        <v>2</v>
      </c>
    </row>
    <row r="92" spans="1:32" x14ac:dyDescent="0.25">
      <c r="A92">
        <v>83</v>
      </c>
      <c r="B92">
        <v>10</v>
      </c>
      <c r="C92">
        <v>59</v>
      </c>
      <c r="D92">
        <v>6</v>
      </c>
      <c r="E92">
        <v>92</v>
      </c>
      <c r="F92">
        <v>16</v>
      </c>
      <c r="G92">
        <v>95</v>
      </c>
      <c r="H92">
        <v>10</v>
      </c>
      <c r="I92">
        <v>72</v>
      </c>
      <c r="J92">
        <v>17</v>
      </c>
      <c r="K92">
        <v>82</v>
      </c>
      <c r="L92">
        <v>5</v>
      </c>
      <c r="M92">
        <v>34</v>
      </c>
      <c r="N92">
        <v>51</v>
      </c>
      <c r="O92">
        <v>65</v>
      </c>
      <c r="P92">
        <v>96</v>
      </c>
      <c r="Q92">
        <v>78</v>
      </c>
      <c r="R92">
        <v>5</v>
      </c>
      <c r="S92">
        <v>91</v>
      </c>
      <c r="T92">
        <v>3</v>
      </c>
      <c r="U92">
        <v>82</v>
      </c>
      <c r="V92">
        <v>13</v>
      </c>
      <c r="W92">
        <v>52</v>
      </c>
      <c r="X92">
        <v>98</v>
      </c>
      <c r="Y92">
        <v>75</v>
      </c>
      <c r="Z92">
        <v>14</v>
      </c>
      <c r="AA92">
        <v>97</v>
      </c>
      <c r="AB92">
        <v>11</v>
      </c>
      <c r="AC92">
        <v>81</v>
      </c>
      <c r="AD92">
        <v>31</v>
      </c>
      <c r="AE92">
        <v>79</v>
      </c>
      <c r="AF92">
        <v>52</v>
      </c>
    </row>
    <row r="93" spans="1:32" x14ac:dyDescent="0.25">
      <c r="A93">
        <v>83</v>
      </c>
      <c r="B93">
        <v>12</v>
      </c>
      <c r="C93">
        <v>59</v>
      </c>
      <c r="D93">
        <v>41</v>
      </c>
      <c r="E93">
        <v>92</v>
      </c>
      <c r="F93">
        <v>5</v>
      </c>
      <c r="G93">
        <v>95</v>
      </c>
      <c r="H93">
        <v>4</v>
      </c>
      <c r="I93">
        <v>72</v>
      </c>
      <c r="J93">
        <v>10</v>
      </c>
      <c r="K93">
        <v>82</v>
      </c>
      <c r="L93">
        <v>8</v>
      </c>
      <c r="M93">
        <v>34</v>
      </c>
      <c r="N93">
        <v>22</v>
      </c>
      <c r="O93">
        <v>65</v>
      </c>
      <c r="P93">
        <v>21</v>
      </c>
      <c r="Q93">
        <v>78</v>
      </c>
      <c r="R93">
        <v>18</v>
      </c>
      <c r="S93">
        <v>91</v>
      </c>
      <c r="T93">
        <v>1</v>
      </c>
      <c r="U93">
        <v>82</v>
      </c>
      <c r="V93">
        <v>2</v>
      </c>
      <c r="W93">
        <v>54</v>
      </c>
      <c r="X93">
        <v>103</v>
      </c>
      <c r="Y93">
        <v>76</v>
      </c>
      <c r="Z93">
        <v>5</v>
      </c>
      <c r="AA93">
        <v>98</v>
      </c>
      <c r="AB93">
        <v>1</v>
      </c>
      <c r="AC93">
        <v>81</v>
      </c>
      <c r="AD93">
        <v>7</v>
      </c>
      <c r="AE93">
        <v>79</v>
      </c>
      <c r="AF93">
        <v>161</v>
      </c>
    </row>
    <row r="94" spans="1:32" x14ac:dyDescent="0.25">
      <c r="A94">
        <v>84</v>
      </c>
      <c r="B94">
        <v>1</v>
      </c>
      <c r="C94">
        <v>60</v>
      </c>
      <c r="D94">
        <v>9</v>
      </c>
      <c r="E94">
        <v>92</v>
      </c>
      <c r="F94">
        <v>147</v>
      </c>
      <c r="G94">
        <v>95</v>
      </c>
      <c r="H94">
        <v>53</v>
      </c>
      <c r="I94">
        <v>73</v>
      </c>
      <c r="J94">
        <v>15</v>
      </c>
      <c r="K94">
        <v>82</v>
      </c>
      <c r="L94">
        <v>10</v>
      </c>
      <c r="M94">
        <v>34</v>
      </c>
      <c r="N94">
        <v>172</v>
      </c>
      <c r="O94">
        <v>68</v>
      </c>
      <c r="P94">
        <v>1</v>
      </c>
      <c r="Q94">
        <v>78</v>
      </c>
      <c r="R94">
        <v>15</v>
      </c>
      <c r="S94">
        <v>91</v>
      </c>
      <c r="T94">
        <v>2</v>
      </c>
      <c r="U94">
        <v>82</v>
      </c>
      <c r="V94">
        <v>12</v>
      </c>
      <c r="W94">
        <v>55</v>
      </c>
      <c r="X94">
        <v>140</v>
      </c>
      <c r="Y94">
        <v>76</v>
      </c>
      <c r="Z94">
        <v>24</v>
      </c>
      <c r="AA94">
        <v>98</v>
      </c>
      <c r="AB94">
        <v>1</v>
      </c>
      <c r="AC94">
        <v>82</v>
      </c>
      <c r="AD94">
        <v>22</v>
      </c>
      <c r="AE94">
        <v>80</v>
      </c>
      <c r="AF94">
        <v>91</v>
      </c>
    </row>
    <row r="95" spans="1:32" x14ac:dyDescent="0.25">
      <c r="A95">
        <v>84</v>
      </c>
      <c r="B95">
        <v>13</v>
      </c>
      <c r="C95">
        <v>60</v>
      </c>
      <c r="D95">
        <v>12</v>
      </c>
      <c r="E95">
        <v>92</v>
      </c>
      <c r="F95">
        <v>19</v>
      </c>
      <c r="G95">
        <v>95</v>
      </c>
      <c r="H95">
        <v>24</v>
      </c>
      <c r="I95">
        <v>74</v>
      </c>
      <c r="J95">
        <v>9</v>
      </c>
      <c r="K95">
        <v>82</v>
      </c>
      <c r="L95">
        <v>11</v>
      </c>
      <c r="M95">
        <v>35</v>
      </c>
      <c r="N95">
        <v>100</v>
      </c>
      <c r="O95">
        <v>68</v>
      </c>
      <c r="P95">
        <v>1</v>
      </c>
      <c r="Q95">
        <v>78</v>
      </c>
      <c r="R95">
        <v>28</v>
      </c>
      <c r="S95">
        <v>92</v>
      </c>
      <c r="T95">
        <v>5</v>
      </c>
      <c r="U95">
        <v>83</v>
      </c>
      <c r="V95">
        <v>7</v>
      </c>
      <c r="W95">
        <v>55</v>
      </c>
      <c r="X95">
        <v>41</v>
      </c>
      <c r="Y95">
        <v>76</v>
      </c>
      <c r="Z95">
        <v>14</v>
      </c>
      <c r="AA95">
        <v>98</v>
      </c>
      <c r="AB95">
        <v>4</v>
      </c>
      <c r="AC95">
        <v>82</v>
      </c>
      <c r="AD95">
        <v>2</v>
      </c>
      <c r="AE95">
        <v>80</v>
      </c>
      <c r="AF95">
        <v>114</v>
      </c>
    </row>
    <row r="96" spans="1:32" x14ac:dyDescent="0.25">
      <c r="A96">
        <v>84</v>
      </c>
      <c r="B96">
        <v>3</v>
      </c>
      <c r="C96">
        <v>60</v>
      </c>
      <c r="D96">
        <v>3</v>
      </c>
      <c r="E96">
        <v>92</v>
      </c>
      <c r="F96">
        <v>28</v>
      </c>
      <c r="G96">
        <v>95</v>
      </c>
      <c r="H96">
        <v>7</v>
      </c>
      <c r="I96">
        <v>74</v>
      </c>
      <c r="J96">
        <v>29</v>
      </c>
      <c r="K96">
        <v>82</v>
      </c>
      <c r="L96">
        <v>9</v>
      </c>
      <c r="M96">
        <v>35</v>
      </c>
      <c r="N96">
        <v>135</v>
      </c>
      <c r="O96">
        <v>69</v>
      </c>
      <c r="P96">
        <v>7</v>
      </c>
      <c r="Q96">
        <v>78</v>
      </c>
      <c r="R96">
        <v>1</v>
      </c>
      <c r="S96">
        <v>92</v>
      </c>
      <c r="T96">
        <v>3</v>
      </c>
      <c r="U96">
        <v>83</v>
      </c>
      <c r="V96">
        <v>17</v>
      </c>
      <c r="W96">
        <v>56</v>
      </c>
      <c r="X96">
        <v>2</v>
      </c>
      <c r="Y96">
        <v>76</v>
      </c>
      <c r="Z96">
        <v>46</v>
      </c>
      <c r="AA96">
        <v>98</v>
      </c>
      <c r="AB96">
        <v>4</v>
      </c>
      <c r="AC96">
        <v>82</v>
      </c>
      <c r="AD96">
        <v>22</v>
      </c>
      <c r="AE96">
        <v>80</v>
      </c>
      <c r="AF96">
        <v>83</v>
      </c>
    </row>
    <row r="97" spans="1:32" x14ac:dyDescent="0.25">
      <c r="A97">
        <v>85</v>
      </c>
      <c r="B97">
        <v>9</v>
      </c>
      <c r="C97">
        <v>62</v>
      </c>
      <c r="D97">
        <v>1</v>
      </c>
      <c r="E97">
        <v>92</v>
      </c>
      <c r="F97">
        <v>7</v>
      </c>
      <c r="G97">
        <v>96</v>
      </c>
      <c r="H97">
        <v>2</v>
      </c>
      <c r="I97">
        <v>74</v>
      </c>
      <c r="J97">
        <v>9</v>
      </c>
      <c r="K97">
        <v>82</v>
      </c>
      <c r="L97">
        <v>3</v>
      </c>
      <c r="M97">
        <v>36</v>
      </c>
      <c r="N97">
        <v>5</v>
      </c>
      <c r="O97">
        <v>70</v>
      </c>
      <c r="P97">
        <v>108</v>
      </c>
      <c r="Q97">
        <v>79</v>
      </c>
      <c r="R97">
        <v>8</v>
      </c>
      <c r="S97">
        <v>92</v>
      </c>
      <c r="T97">
        <v>2</v>
      </c>
      <c r="U97">
        <v>84</v>
      </c>
      <c r="V97">
        <v>2</v>
      </c>
      <c r="W97">
        <v>56</v>
      </c>
      <c r="X97">
        <v>10</v>
      </c>
      <c r="Y97">
        <v>76</v>
      </c>
      <c r="Z97">
        <v>2</v>
      </c>
      <c r="AA97">
        <v>98</v>
      </c>
      <c r="AB97">
        <v>6</v>
      </c>
      <c r="AC97">
        <v>82</v>
      </c>
      <c r="AD97">
        <v>16</v>
      </c>
      <c r="AE97">
        <v>81</v>
      </c>
      <c r="AF97">
        <v>5</v>
      </c>
    </row>
    <row r="98" spans="1:32" x14ac:dyDescent="0.25">
      <c r="A98">
        <v>85</v>
      </c>
      <c r="B98">
        <v>4</v>
      </c>
      <c r="C98">
        <v>62</v>
      </c>
      <c r="D98">
        <v>8</v>
      </c>
      <c r="E98">
        <v>92</v>
      </c>
      <c r="F98">
        <v>2</v>
      </c>
      <c r="G98">
        <v>96</v>
      </c>
      <c r="H98">
        <v>35</v>
      </c>
      <c r="I98">
        <v>75</v>
      </c>
      <c r="J98">
        <v>6</v>
      </c>
      <c r="K98">
        <v>82</v>
      </c>
      <c r="L98">
        <v>5</v>
      </c>
      <c r="M98">
        <v>37</v>
      </c>
      <c r="N98">
        <v>21</v>
      </c>
      <c r="O98">
        <v>70</v>
      </c>
      <c r="P98">
        <v>26</v>
      </c>
      <c r="Q98">
        <v>79</v>
      </c>
      <c r="R98">
        <v>15</v>
      </c>
      <c r="S98">
        <v>93</v>
      </c>
      <c r="T98">
        <v>4</v>
      </c>
      <c r="U98">
        <v>84</v>
      </c>
      <c r="V98">
        <v>4</v>
      </c>
      <c r="W98">
        <v>57</v>
      </c>
      <c r="X98">
        <v>129</v>
      </c>
      <c r="Y98">
        <v>77</v>
      </c>
      <c r="Z98">
        <v>31</v>
      </c>
      <c r="AA98">
        <v>98</v>
      </c>
      <c r="AB98">
        <v>12</v>
      </c>
      <c r="AC98">
        <v>83</v>
      </c>
      <c r="AD98">
        <v>39</v>
      </c>
      <c r="AE98">
        <v>81</v>
      </c>
      <c r="AF98">
        <v>28</v>
      </c>
    </row>
    <row r="99" spans="1:32" x14ac:dyDescent="0.25">
      <c r="A99">
        <v>85</v>
      </c>
      <c r="B99">
        <v>6</v>
      </c>
      <c r="C99">
        <v>62</v>
      </c>
      <c r="D99">
        <v>5</v>
      </c>
      <c r="E99">
        <v>92</v>
      </c>
      <c r="F99">
        <v>23</v>
      </c>
      <c r="G99">
        <v>96</v>
      </c>
      <c r="H99">
        <v>21</v>
      </c>
      <c r="I99">
        <v>76</v>
      </c>
      <c r="J99">
        <v>2</v>
      </c>
      <c r="K99">
        <v>83</v>
      </c>
      <c r="L99">
        <v>7</v>
      </c>
      <c r="M99">
        <v>39</v>
      </c>
      <c r="N99">
        <v>170</v>
      </c>
      <c r="O99">
        <v>70</v>
      </c>
      <c r="P99">
        <v>8</v>
      </c>
      <c r="Q99">
        <v>79</v>
      </c>
      <c r="R99">
        <v>8</v>
      </c>
      <c r="S99">
        <v>93</v>
      </c>
      <c r="T99">
        <v>6</v>
      </c>
      <c r="U99">
        <v>84</v>
      </c>
      <c r="V99">
        <v>12</v>
      </c>
      <c r="W99">
        <v>57</v>
      </c>
      <c r="X99">
        <v>21</v>
      </c>
      <c r="Y99">
        <v>77</v>
      </c>
      <c r="Z99">
        <v>3</v>
      </c>
      <c r="AA99">
        <v>98</v>
      </c>
      <c r="AB99">
        <v>5</v>
      </c>
      <c r="AC99">
        <v>83</v>
      </c>
      <c r="AD99">
        <v>15</v>
      </c>
      <c r="AE99">
        <v>82</v>
      </c>
      <c r="AF99">
        <v>17</v>
      </c>
    </row>
    <row r="100" spans="1:32" x14ac:dyDescent="0.25">
      <c r="A100">
        <v>85</v>
      </c>
      <c r="B100">
        <v>4</v>
      </c>
      <c r="C100">
        <v>63</v>
      </c>
      <c r="D100">
        <v>15</v>
      </c>
      <c r="E100">
        <v>93</v>
      </c>
      <c r="F100">
        <v>10</v>
      </c>
      <c r="G100">
        <v>96</v>
      </c>
      <c r="H100">
        <v>5</v>
      </c>
      <c r="I100">
        <v>78</v>
      </c>
      <c r="J100">
        <v>5</v>
      </c>
      <c r="K100">
        <v>83</v>
      </c>
      <c r="L100">
        <v>2</v>
      </c>
      <c r="M100">
        <v>40</v>
      </c>
      <c r="N100">
        <v>68</v>
      </c>
      <c r="O100">
        <v>70</v>
      </c>
      <c r="P100">
        <v>19</v>
      </c>
      <c r="Q100">
        <v>80</v>
      </c>
      <c r="R100">
        <v>8</v>
      </c>
      <c r="S100">
        <v>93</v>
      </c>
      <c r="T100">
        <v>8</v>
      </c>
      <c r="U100">
        <v>84</v>
      </c>
      <c r="V100">
        <v>3</v>
      </c>
      <c r="W100">
        <v>57</v>
      </c>
      <c r="X100">
        <v>97</v>
      </c>
      <c r="Y100">
        <v>78</v>
      </c>
      <c r="Z100">
        <v>6</v>
      </c>
      <c r="AA100">
        <v>98</v>
      </c>
      <c r="AB100">
        <v>1</v>
      </c>
      <c r="AC100">
        <v>83</v>
      </c>
      <c r="AD100">
        <v>4</v>
      </c>
      <c r="AE100">
        <v>82</v>
      </c>
      <c r="AF100">
        <v>88</v>
      </c>
    </row>
    <row r="101" spans="1:32" x14ac:dyDescent="0.25">
      <c r="A101">
        <v>86</v>
      </c>
      <c r="B101">
        <v>7</v>
      </c>
      <c r="C101">
        <v>63</v>
      </c>
      <c r="D101">
        <v>21</v>
      </c>
      <c r="E101">
        <v>93</v>
      </c>
      <c r="F101">
        <v>7</v>
      </c>
      <c r="G101">
        <v>96</v>
      </c>
      <c r="H101">
        <v>16</v>
      </c>
      <c r="I101">
        <v>78</v>
      </c>
      <c r="J101">
        <v>13</v>
      </c>
      <c r="K101">
        <v>84</v>
      </c>
      <c r="L101">
        <v>5</v>
      </c>
      <c r="M101">
        <v>40</v>
      </c>
      <c r="N101">
        <v>95</v>
      </c>
      <c r="O101">
        <v>71</v>
      </c>
      <c r="P101">
        <v>100</v>
      </c>
      <c r="Q101">
        <v>82</v>
      </c>
      <c r="R101">
        <v>4</v>
      </c>
      <c r="S101">
        <v>93</v>
      </c>
      <c r="T101">
        <v>31</v>
      </c>
      <c r="U101">
        <v>84</v>
      </c>
      <c r="V101">
        <v>8</v>
      </c>
      <c r="W101">
        <v>58</v>
      </c>
      <c r="X101">
        <v>34</v>
      </c>
      <c r="Y101">
        <v>78</v>
      </c>
      <c r="Z101">
        <v>16</v>
      </c>
      <c r="AA101">
        <v>98</v>
      </c>
      <c r="AB101">
        <v>10</v>
      </c>
      <c r="AC101">
        <v>84</v>
      </c>
      <c r="AD101">
        <v>8</v>
      </c>
      <c r="AE101">
        <v>82</v>
      </c>
      <c r="AF101">
        <v>171</v>
      </c>
    </row>
    <row r="102" spans="1:32" x14ac:dyDescent="0.25">
      <c r="A102">
        <v>86</v>
      </c>
      <c r="B102">
        <v>2</v>
      </c>
      <c r="C102">
        <v>64</v>
      </c>
      <c r="D102">
        <v>8</v>
      </c>
      <c r="E102">
        <v>93</v>
      </c>
      <c r="F102">
        <v>33</v>
      </c>
      <c r="G102">
        <v>96</v>
      </c>
      <c r="H102">
        <v>10</v>
      </c>
      <c r="I102">
        <v>79</v>
      </c>
      <c r="J102">
        <v>35</v>
      </c>
      <c r="K102">
        <v>84</v>
      </c>
      <c r="L102">
        <v>1</v>
      </c>
      <c r="M102">
        <v>41</v>
      </c>
      <c r="N102">
        <v>10</v>
      </c>
      <c r="O102">
        <v>71</v>
      </c>
      <c r="P102">
        <v>18</v>
      </c>
      <c r="Q102">
        <v>82</v>
      </c>
      <c r="R102">
        <v>19</v>
      </c>
      <c r="S102">
        <v>93</v>
      </c>
      <c r="T102">
        <v>1</v>
      </c>
      <c r="U102">
        <v>84</v>
      </c>
      <c r="V102">
        <v>4</v>
      </c>
      <c r="W102">
        <v>59</v>
      </c>
      <c r="X102">
        <v>108</v>
      </c>
      <c r="Y102">
        <v>78</v>
      </c>
      <c r="Z102">
        <v>2</v>
      </c>
      <c r="AA102">
        <v>98</v>
      </c>
      <c r="AB102">
        <v>12</v>
      </c>
      <c r="AC102">
        <v>84</v>
      </c>
      <c r="AD102">
        <v>10</v>
      </c>
      <c r="AE102">
        <v>83</v>
      </c>
      <c r="AF102">
        <v>15</v>
      </c>
    </row>
    <row r="103" spans="1:32" x14ac:dyDescent="0.25">
      <c r="A103">
        <v>86</v>
      </c>
      <c r="B103">
        <v>6</v>
      </c>
      <c r="C103">
        <v>64</v>
      </c>
      <c r="D103">
        <v>7</v>
      </c>
      <c r="E103">
        <v>94</v>
      </c>
      <c r="F103">
        <v>4</v>
      </c>
      <c r="G103">
        <v>96</v>
      </c>
      <c r="H103">
        <v>5</v>
      </c>
      <c r="I103">
        <v>80</v>
      </c>
      <c r="J103">
        <v>3</v>
      </c>
      <c r="K103">
        <v>84</v>
      </c>
      <c r="L103">
        <v>5</v>
      </c>
      <c r="M103">
        <v>45</v>
      </c>
      <c r="N103">
        <v>103</v>
      </c>
      <c r="O103">
        <v>72</v>
      </c>
      <c r="P103">
        <v>28</v>
      </c>
      <c r="Q103">
        <v>82</v>
      </c>
      <c r="R103">
        <v>3</v>
      </c>
      <c r="S103">
        <v>94</v>
      </c>
      <c r="T103">
        <v>16</v>
      </c>
      <c r="U103">
        <v>85</v>
      </c>
      <c r="V103">
        <v>15</v>
      </c>
      <c r="W103">
        <v>60</v>
      </c>
      <c r="X103">
        <v>119</v>
      </c>
      <c r="Y103">
        <v>78</v>
      </c>
      <c r="Z103">
        <v>3</v>
      </c>
      <c r="AA103">
        <v>98</v>
      </c>
      <c r="AB103">
        <v>7</v>
      </c>
      <c r="AC103">
        <v>84</v>
      </c>
      <c r="AD103">
        <v>21</v>
      </c>
      <c r="AE103">
        <v>84</v>
      </c>
      <c r="AF103">
        <v>48</v>
      </c>
    </row>
    <row r="104" spans="1:32" x14ac:dyDescent="0.25">
      <c r="A104">
        <v>86</v>
      </c>
      <c r="B104">
        <v>18</v>
      </c>
      <c r="C104">
        <v>65</v>
      </c>
      <c r="D104">
        <v>22</v>
      </c>
      <c r="E104">
        <v>94</v>
      </c>
      <c r="F104">
        <v>6</v>
      </c>
      <c r="G104">
        <v>96</v>
      </c>
      <c r="H104">
        <v>9</v>
      </c>
      <c r="I104">
        <v>80</v>
      </c>
      <c r="J104">
        <v>2</v>
      </c>
      <c r="K104">
        <v>84</v>
      </c>
      <c r="L104">
        <v>8</v>
      </c>
      <c r="M104">
        <v>46</v>
      </c>
      <c r="N104">
        <v>6</v>
      </c>
      <c r="O104">
        <v>72</v>
      </c>
      <c r="P104">
        <v>25</v>
      </c>
      <c r="Q104">
        <v>84</v>
      </c>
      <c r="R104">
        <v>3</v>
      </c>
      <c r="S104">
        <v>94</v>
      </c>
      <c r="T104">
        <v>8</v>
      </c>
      <c r="U104">
        <v>85</v>
      </c>
      <c r="V104">
        <v>1</v>
      </c>
      <c r="W104">
        <v>61</v>
      </c>
      <c r="X104">
        <v>144</v>
      </c>
      <c r="Y104">
        <v>79</v>
      </c>
      <c r="Z104">
        <v>10</v>
      </c>
      <c r="AA104">
        <v>98</v>
      </c>
      <c r="AB104">
        <v>6</v>
      </c>
      <c r="AC104">
        <v>84</v>
      </c>
      <c r="AD104">
        <v>32</v>
      </c>
      <c r="AE104">
        <v>84</v>
      </c>
      <c r="AF104">
        <v>5</v>
      </c>
    </row>
    <row r="105" spans="1:32" x14ac:dyDescent="0.25">
      <c r="A105">
        <v>86</v>
      </c>
      <c r="B105">
        <v>2</v>
      </c>
      <c r="C105">
        <v>65</v>
      </c>
      <c r="D105">
        <v>4</v>
      </c>
      <c r="E105">
        <v>94</v>
      </c>
      <c r="F105">
        <v>2</v>
      </c>
      <c r="G105">
        <v>96</v>
      </c>
      <c r="H105">
        <v>84</v>
      </c>
      <c r="I105">
        <v>80</v>
      </c>
      <c r="J105">
        <v>3</v>
      </c>
      <c r="K105">
        <v>84</v>
      </c>
      <c r="L105">
        <v>1</v>
      </c>
      <c r="M105">
        <v>46</v>
      </c>
      <c r="N105">
        <v>23</v>
      </c>
      <c r="O105">
        <v>73</v>
      </c>
      <c r="P105">
        <v>2</v>
      </c>
      <c r="Q105">
        <v>84</v>
      </c>
      <c r="R105">
        <v>11</v>
      </c>
      <c r="S105">
        <v>94</v>
      </c>
      <c r="T105">
        <v>6</v>
      </c>
      <c r="U105">
        <v>85</v>
      </c>
      <c r="V105">
        <v>100</v>
      </c>
      <c r="W105">
        <v>63</v>
      </c>
      <c r="X105">
        <v>129</v>
      </c>
      <c r="Y105">
        <v>80</v>
      </c>
      <c r="Z105">
        <v>40</v>
      </c>
      <c r="AA105">
        <v>98</v>
      </c>
      <c r="AB105">
        <v>3</v>
      </c>
      <c r="AC105">
        <v>84</v>
      </c>
      <c r="AD105">
        <v>17</v>
      </c>
      <c r="AE105">
        <v>84</v>
      </c>
      <c r="AF105">
        <v>77</v>
      </c>
    </row>
    <row r="106" spans="1:32" x14ac:dyDescent="0.25">
      <c r="A106">
        <v>87</v>
      </c>
      <c r="B106">
        <v>26</v>
      </c>
      <c r="C106">
        <v>65</v>
      </c>
      <c r="D106">
        <v>5</v>
      </c>
      <c r="E106">
        <v>94</v>
      </c>
      <c r="F106">
        <v>14</v>
      </c>
      <c r="G106">
        <v>96</v>
      </c>
      <c r="H106">
        <v>9</v>
      </c>
      <c r="I106">
        <v>80</v>
      </c>
      <c r="J106">
        <v>21</v>
      </c>
      <c r="K106">
        <v>84</v>
      </c>
      <c r="L106">
        <v>4</v>
      </c>
      <c r="M106">
        <v>49</v>
      </c>
      <c r="N106">
        <v>2</v>
      </c>
      <c r="O106">
        <v>73</v>
      </c>
      <c r="P106">
        <v>23</v>
      </c>
      <c r="Q106">
        <v>85</v>
      </c>
      <c r="R106">
        <v>12</v>
      </c>
      <c r="S106">
        <v>94</v>
      </c>
      <c r="T106">
        <v>20</v>
      </c>
      <c r="U106">
        <v>86</v>
      </c>
      <c r="V106">
        <v>6</v>
      </c>
      <c r="W106">
        <v>63</v>
      </c>
      <c r="X106">
        <v>90</v>
      </c>
      <c r="Y106">
        <v>80</v>
      </c>
      <c r="Z106">
        <v>23</v>
      </c>
      <c r="AA106">
        <v>98</v>
      </c>
      <c r="AB106">
        <v>18</v>
      </c>
      <c r="AC106">
        <v>85</v>
      </c>
      <c r="AD106">
        <v>19</v>
      </c>
      <c r="AE106">
        <v>84</v>
      </c>
      <c r="AF106">
        <v>20</v>
      </c>
    </row>
    <row r="107" spans="1:32" x14ac:dyDescent="0.25">
      <c r="A107">
        <v>88</v>
      </c>
      <c r="B107">
        <v>3</v>
      </c>
      <c r="C107">
        <v>66</v>
      </c>
      <c r="D107">
        <v>8</v>
      </c>
      <c r="E107">
        <v>94</v>
      </c>
      <c r="F107">
        <v>1</v>
      </c>
      <c r="G107">
        <v>96</v>
      </c>
      <c r="H107">
        <v>59</v>
      </c>
      <c r="I107">
        <v>81</v>
      </c>
      <c r="J107">
        <v>15</v>
      </c>
      <c r="K107">
        <v>84</v>
      </c>
      <c r="L107">
        <v>27</v>
      </c>
      <c r="M107">
        <v>50</v>
      </c>
      <c r="N107">
        <v>43</v>
      </c>
      <c r="O107">
        <v>74</v>
      </c>
      <c r="P107">
        <v>12</v>
      </c>
      <c r="Q107">
        <v>85</v>
      </c>
      <c r="R107">
        <v>33</v>
      </c>
      <c r="S107">
        <v>94</v>
      </c>
      <c r="T107">
        <v>13</v>
      </c>
      <c r="U107">
        <v>86</v>
      </c>
      <c r="V107">
        <v>1</v>
      </c>
      <c r="W107">
        <v>63</v>
      </c>
      <c r="X107">
        <v>171</v>
      </c>
      <c r="Y107">
        <v>80</v>
      </c>
      <c r="Z107">
        <v>42</v>
      </c>
      <c r="AA107">
        <v>98</v>
      </c>
      <c r="AB107">
        <v>150</v>
      </c>
      <c r="AC107">
        <v>85</v>
      </c>
      <c r="AD107">
        <v>2</v>
      </c>
      <c r="AE107">
        <v>84</v>
      </c>
      <c r="AF107">
        <v>26</v>
      </c>
    </row>
    <row r="108" spans="1:32" x14ac:dyDescent="0.25">
      <c r="A108">
        <v>88</v>
      </c>
      <c r="B108">
        <v>4</v>
      </c>
      <c r="C108">
        <v>66</v>
      </c>
      <c r="D108">
        <v>2</v>
      </c>
      <c r="E108">
        <v>94</v>
      </c>
      <c r="F108">
        <v>133</v>
      </c>
      <c r="G108">
        <v>97</v>
      </c>
      <c r="H108">
        <v>15</v>
      </c>
      <c r="I108">
        <v>83</v>
      </c>
      <c r="J108">
        <v>5</v>
      </c>
      <c r="K108">
        <v>85</v>
      </c>
      <c r="L108">
        <v>3</v>
      </c>
      <c r="M108">
        <v>50</v>
      </c>
      <c r="N108">
        <v>155</v>
      </c>
      <c r="O108">
        <v>76</v>
      </c>
      <c r="P108">
        <v>27</v>
      </c>
      <c r="Q108">
        <v>85</v>
      </c>
      <c r="R108">
        <v>2</v>
      </c>
      <c r="S108">
        <v>95</v>
      </c>
      <c r="T108">
        <v>15</v>
      </c>
      <c r="U108">
        <v>87</v>
      </c>
      <c r="V108">
        <v>1</v>
      </c>
      <c r="W108">
        <v>65</v>
      </c>
      <c r="X108">
        <v>16</v>
      </c>
      <c r="Y108">
        <v>81</v>
      </c>
      <c r="Z108">
        <v>5</v>
      </c>
      <c r="AA108">
        <v>98</v>
      </c>
      <c r="AB108">
        <v>24</v>
      </c>
      <c r="AC108">
        <v>85</v>
      </c>
      <c r="AD108">
        <v>4</v>
      </c>
      <c r="AE108">
        <v>84</v>
      </c>
      <c r="AF108">
        <v>146</v>
      </c>
    </row>
    <row r="109" spans="1:32" x14ac:dyDescent="0.25">
      <c r="A109">
        <v>89</v>
      </c>
      <c r="B109">
        <v>2</v>
      </c>
      <c r="C109">
        <v>66</v>
      </c>
      <c r="D109">
        <v>7</v>
      </c>
      <c r="E109">
        <v>94</v>
      </c>
      <c r="F109">
        <v>10</v>
      </c>
      <c r="G109">
        <v>97</v>
      </c>
      <c r="H109">
        <v>12</v>
      </c>
      <c r="I109">
        <v>83</v>
      </c>
      <c r="J109">
        <v>9</v>
      </c>
      <c r="K109">
        <v>85</v>
      </c>
      <c r="L109">
        <v>74</v>
      </c>
      <c r="M109">
        <v>51</v>
      </c>
      <c r="N109">
        <v>40</v>
      </c>
      <c r="O109">
        <v>76</v>
      </c>
      <c r="P109">
        <v>46</v>
      </c>
      <c r="Q109">
        <v>85</v>
      </c>
      <c r="R109">
        <v>10</v>
      </c>
      <c r="S109">
        <v>95</v>
      </c>
      <c r="T109">
        <v>3</v>
      </c>
      <c r="U109">
        <v>87</v>
      </c>
      <c r="V109">
        <v>9</v>
      </c>
      <c r="W109">
        <v>69</v>
      </c>
      <c r="X109">
        <v>16</v>
      </c>
      <c r="Y109">
        <v>81</v>
      </c>
      <c r="Z109">
        <v>9</v>
      </c>
      <c r="AA109">
        <v>99</v>
      </c>
      <c r="AB109">
        <v>14</v>
      </c>
      <c r="AC109">
        <v>85</v>
      </c>
      <c r="AD109">
        <v>3</v>
      </c>
      <c r="AE109">
        <v>85</v>
      </c>
      <c r="AF109">
        <v>21</v>
      </c>
    </row>
    <row r="110" spans="1:32" x14ac:dyDescent="0.25">
      <c r="A110">
        <v>89</v>
      </c>
      <c r="B110">
        <v>5</v>
      </c>
      <c r="C110">
        <v>68</v>
      </c>
      <c r="D110">
        <v>6</v>
      </c>
      <c r="E110">
        <v>94</v>
      </c>
      <c r="F110">
        <v>2</v>
      </c>
      <c r="G110">
        <v>97</v>
      </c>
      <c r="H110">
        <v>8</v>
      </c>
      <c r="I110">
        <v>83</v>
      </c>
      <c r="J110">
        <v>1</v>
      </c>
      <c r="K110">
        <v>85</v>
      </c>
      <c r="L110">
        <v>33</v>
      </c>
      <c r="M110">
        <v>53</v>
      </c>
      <c r="N110">
        <v>70</v>
      </c>
      <c r="O110">
        <v>76</v>
      </c>
      <c r="P110">
        <v>38</v>
      </c>
      <c r="Q110">
        <v>86</v>
      </c>
      <c r="R110">
        <v>172</v>
      </c>
      <c r="S110">
        <v>95</v>
      </c>
      <c r="T110">
        <v>39</v>
      </c>
      <c r="U110">
        <v>87</v>
      </c>
      <c r="V110">
        <v>2</v>
      </c>
      <c r="W110">
        <v>69</v>
      </c>
      <c r="X110">
        <v>25</v>
      </c>
      <c r="Y110">
        <v>81</v>
      </c>
      <c r="Z110">
        <v>2</v>
      </c>
      <c r="AA110">
        <v>99</v>
      </c>
      <c r="AB110">
        <v>16</v>
      </c>
      <c r="AC110">
        <v>86</v>
      </c>
      <c r="AD110">
        <v>2</v>
      </c>
      <c r="AE110">
        <v>85</v>
      </c>
      <c r="AF110">
        <v>5</v>
      </c>
    </row>
    <row r="111" spans="1:32" x14ac:dyDescent="0.25">
      <c r="A111">
        <v>89</v>
      </c>
      <c r="B111">
        <v>4</v>
      </c>
      <c r="C111">
        <v>69</v>
      </c>
      <c r="D111">
        <v>2</v>
      </c>
      <c r="E111">
        <v>94</v>
      </c>
      <c r="F111">
        <v>102</v>
      </c>
      <c r="G111">
        <v>97</v>
      </c>
      <c r="H111">
        <v>7</v>
      </c>
      <c r="I111">
        <v>84</v>
      </c>
      <c r="J111">
        <v>7</v>
      </c>
      <c r="K111">
        <v>86</v>
      </c>
      <c r="L111">
        <v>22</v>
      </c>
      <c r="M111">
        <v>54</v>
      </c>
      <c r="N111">
        <v>5</v>
      </c>
      <c r="O111">
        <v>78</v>
      </c>
      <c r="P111">
        <v>21</v>
      </c>
      <c r="Q111">
        <v>86</v>
      </c>
      <c r="R111">
        <v>1</v>
      </c>
      <c r="S111">
        <v>95</v>
      </c>
      <c r="T111">
        <v>2</v>
      </c>
      <c r="U111">
        <v>88</v>
      </c>
      <c r="V111">
        <v>2</v>
      </c>
      <c r="W111">
        <v>71</v>
      </c>
      <c r="X111">
        <v>165</v>
      </c>
      <c r="Y111">
        <v>82</v>
      </c>
      <c r="Z111">
        <v>13</v>
      </c>
      <c r="AA111">
        <v>99</v>
      </c>
      <c r="AB111">
        <v>17</v>
      </c>
      <c r="AC111">
        <v>86</v>
      </c>
      <c r="AD111">
        <v>2</v>
      </c>
      <c r="AE111">
        <v>87</v>
      </c>
      <c r="AF111">
        <v>9</v>
      </c>
    </row>
    <row r="112" spans="1:32" x14ac:dyDescent="0.25">
      <c r="A112">
        <v>90</v>
      </c>
      <c r="B112">
        <v>1</v>
      </c>
      <c r="C112">
        <v>70</v>
      </c>
      <c r="D112">
        <v>2</v>
      </c>
      <c r="E112">
        <v>94</v>
      </c>
      <c r="F112">
        <v>5</v>
      </c>
      <c r="G112">
        <v>97</v>
      </c>
      <c r="H112">
        <v>3</v>
      </c>
      <c r="I112">
        <v>84</v>
      </c>
      <c r="J112">
        <v>6</v>
      </c>
      <c r="K112">
        <v>86</v>
      </c>
      <c r="L112">
        <v>10</v>
      </c>
      <c r="M112">
        <v>56</v>
      </c>
      <c r="N112">
        <v>7</v>
      </c>
      <c r="O112">
        <v>79</v>
      </c>
      <c r="P112">
        <v>39</v>
      </c>
      <c r="Q112">
        <v>87</v>
      </c>
      <c r="R112">
        <v>1</v>
      </c>
      <c r="S112">
        <v>96</v>
      </c>
      <c r="T112">
        <v>1</v>
      </c>
      <c r="U112">
        <v>88</v>
      </c>
      <c r="V112">
        <v>2</v>
      </c>
      <c r="W112">
        <v>71</v>
      </c>
      <c r="X112">
        <v>5</v>
      </c>
      <c r="Y112">
        <v>82</v>
      </c>
      <c r="Z112">
        <v>12</v>
      </c>
      <c r="AA112">
        <v>99</v>
      </c>
      <c r="AB112">
        <v>29</v>
      </c>
      <c r="AC112">
        <v>86</v>
      </c>
      <c r="AD112">
        <v>9</v>
      </c>
      <c r="AE112">
        <v>87</v>
      </c>
      <c r="AF112">
        <v>11</v>
      </c>
    </row>
    <row r="113" spans="1:43" x14ac:dyDescent="0.25">
      <c r="A113">
        <v>90</v>
      </c>
      <c r="B113">
        <v>14</v>
      </c>
      <c r="C113">
        <v>70</v>
      </c>
      <c r="D113">
        <v>4</v>
      </c>
      <c r="E113">
        <v>95</v>
      </c>
      <c r="F113">
        <v>24</v>
      </c>
      <c r="G113">
        <v>98</v>
      </c>
      <c r="H113">
        <v>21</v>
      </c>
      <c r="I113">
        <v>87</v>
      </c>
      <c r="J113">
        <v>1</v>
      </c>
      <c r="K113">
        <v>86</v>
      </c>
      <c r="L113">
        <v>8</v>
      </c>
      <c r="M113">
        <v>57</v>
      </c>
      <c r="N113">
        <v>6</v>
      </c>
      <c r="O113">
        <v>80</v>
      </c>
      <c r="P113">
        <v>13</v>
      </c>
      <c r="Q113">
        <v>87</v>
      </c>
      <c r="R113">
        <v>11</v>
      </c>
      <c r="S113">
        <v>96</v>
      </c>
      <c r="T113">
        <v>2</v>
      </c>
      <c r="U113">
        <v>89</v>
      </c>
      <c r="V113">
        <v>4</v>
      </c>
      <c r="W113">
        <v>71</v>
      </c>
      <c r="X113">
        <v>21</v>
      </c>
      <c r="Y113">
        <v>83</v>
      </c>
      <c r="Z113">
        <v>5</v>
      </c>
      <c r="AA113">
        <v>99</v>
      </c>
      <c r="AB113">
        <v>20</v>
      </c>
      <c r="AC113">
        <v>86</v>
      </c>
      <c r="AD113">
        <v>2</v>
      </c>
      <c r="AE113">
        <v>88</v>
      </c>
      <c r="AF113">
        <v>10</v>
      </c>
    </row>
    <row r="114" spans="1:43" x14ac:dyDescent="0.25">
      <c r="A114">
        <v>90</v>
      </c>
      <c r="B114">
        <v>19</v>
      </c>
      <c r="C114">
        <v>71</v>
      </c>
      <c r="D114">
        <v>6</v>
      </c>
      <c r="E114">
        <v>95</v>
      </c>
      <c r="F114">
        <v>9</v>
      </c>
      <c r="G114">
        <v>98</v>
      </c>
      <c r="H114">
        <v>14</v>
      </c>
      <c r="I114">
        <v>87</v>
      </c>
      <c r="J114">
        <v>2</v>
      </c>
      <c r="K114">
        <v>87</v>
      </c>
      <c r="L114">
        <v>4</v>
      </c>
      <c r="M114">
        <v>59</v>
      </c>
      <c r="N114">
        <v>23</v>
      </c>
      <c r="O114">
        <v>80</v>
      </c>
      <c r="P114">
        <v>3</v>
      </c>
      <c r="Q114">
        <v>88</v>
      </c>
      <c r="R114">
        <v>18</v>
      </c>
      <c r="S114">
        <v>96</v>
      </c>
      <c r="T114">
        <v>10</v>
      </c>
      <c r="U114">
        <v>90</v>
      </c>
      <c r="V114">
        <v>15</v>
      </c>
      <c r="W114">
        <v>72</v>
      </c>
      <c r="X114">
        <v>1</v>
      </c>
      <c r="Y114">
        <v>83</v>
      </c>
      <c r="Z114">
        <v>8</v>
      </c>
      <c r="AA114">
        <v>99</v>
      </c>
      <c r="AB114">
        <v>2</v>
      </c>
      <c r="AC114">
        <v>86</v>
      </c>
      <c r="AD114">
        <v>17</v>
      </c>
      <c r="AE114">
        <v>88</v>
      </c>
      <c r="AF114">
        <v>2</v>
      </c>
    </row>
    <row r="115" spans="1:43" x14ac:dyDescent="0.25">
      <c r="A115">
        <v>91</v>
      </c>
      <c r="B115">
        <v>20</v>
      </c>
      <c r="C115">
        <v>72</v>
      </c>
      <c r="D115">
        <v>7</v>
      </c>
      <c r="E115">
        <v>95</v>
      </c>
      <c r="F115">
        <v>24</v>
      </c>
      <c r="G115">
        <v>98</v>
      </c>
      <c r="H115">
        <v>32</v>
      </c>
      <c r="I115">
        <v>88</v>
      </c>
      <c r="J115">
        <v>16</v>
      </c>
      <c r="K115">
        <v>88</v>
      </c>
      <c r="L115">
        <v>10</v>
      </c>
      <c r="M115">
        <v>59</v>
      </c>
      <c r="N115">
        <v>1</v>
      </c>
      <c r="O115">
        <v>80</v>
      </c>
      <c r="P115">
        <v>32</v>
      </c>
      <c r="Q115">
        <v>88</v>
      </c>
      <c r="R115">
        <v>29</v>
      </c>
      <c r="S115">
        <v>96</v>
      </c>
      <c r="T115">
        <v>6</v>
      </c>
      <c r="U115">
        <v>90</v>
      </c>
      <c r="V115">
        <v>7</v>
      </c>
      <c r="W115">
        <v>72</v>
      </c>
      <c r="X115">
        <v>67</v>
      </c>
      <c r="Y115">
        <v>84</v>
      </c>
      <c r="Z115">
        <v>2</v>
      </c>
      <c r="AA115">
        <v>99</v>
      </c>
      <c r="AB115">
        <v>32</v>
      </c>
      <c r="AC115">
        <v>87</v>
      </c>
      <c r="AD115">
        <v>13</v>
      </c>
      <c r="AE115">
        <v>88</v>
      </c>
      <c r="AF115">
        <v>10</v>
      </c>
    </row>
    <row r="116" spans="1:43" x14ac:dyDescent="0.25">
      <c r="A116">
        <v>92</v>
      </c>
      <c r="B116">
        <v>6</v>
      </c>
      <c r="C116">
        <v>74</v>
      </c>
      <c r="D116">
        <v>2</v>
      </c>
      <c r="E116">
        <v>96</v>
      </c>
      <c r="F116">
        <v>2</v>
      </c>
      <c r="G116">
        <v>98</v>
      </c>
      <c r="H116">
        <v>17</v>
      </c>
      <c r="I116">
        <v>88</v>
      </c>
      <c r="J116">
        <v>28</v>
      </c>
      <c r="K116">
        <v>88</v>
      </c>
      <c r="L116">
        <v>2</v>
      </c>
      <c r="M116">
        <v>61</v>
      </c>
      <c r="N116">
        <v>8</v>
      </c>
      <c r="O116">
        <v>82</v>
      </c>
      <c r="P116">
        <v>5</v>
      </c>
      <c r="Q116">
        <v>88</v>
      </c>
      <c r="R116">
        <v>3</v>
      </c>
      <c r="S116">
        <v>97</v>
      </c>
      <c r="T116">
        <v>10</v>
      </c>
      <c r="U116">
        <v>91</v>
      </c>
      <c r="V116">
        <v>1</v>
      </c>
      <c r="W116">
        <v>72</v>
      </c>
      <c r="X116">
        <v>50</v>
      </c>
      <c r="Y116">
        <v>84</v>
      </c>
      <c r="Z116">
        <v>21</v>
      </c>
      <c r="AA116">
        <v>99</v>
      </c>
      <c r="AB116">
        <v>10</v>
      </c>
      <c r="AC116">
        <v>89</v>
      </c>
      <c r="AD116">
        <v>9</v>
      </c>
      <c r="AE116">
        <v>92</v>
      </c>
      <c r="AF116">
        <v>3</v>
      </c>
    </row>
    <row r="117" spans="1:43" x14ac:dyDescent="0.25">
      <c r="A117">
        <v>93</v>
      </c>
      <c r="B117">
        <v>20</v>
      </c>
      <c r="C117">
        <v>75</v>
      </c>
      <c r="D117">
        <v>4</v>
      </c>
      <c r="E117">
        <v>96</v>
      </c>
      <c r="F117">
        <v>16</v>
      </c>
      <c r="G117">
        <v>98</v>
      </c>
      <c r="H117">
        <v>9</v>
      </c>
      <c r="I117">
        <v>92</v>
      </c>
      <c r="J117">
        <v>9</v>
      </c>
      <c r="K117">
        <v>89</v>
      </c>
      <c r="L117">
        <v>16</v>
      </c>
      <c r="M117">
        <v>61</v>
      </c>
      <c r="N117">
        <v>8</v>
      </c>
      <c r="O117">
        <v>84</v>
      </c>
      <c r="P117">
        <v>3</v>
      </c>
      <c r="Q117">
        <v>88</v>
      </c>
      <c r="R117">
        <v>2</v>
      </c>
      <c r="S117">
        <v>97</v>
      </c>
      <c r="T117">
        <v>2</v>
      </c>
      <c r="U117">
        <v>92</v>
      </c>
      <c r="V117">
        <v>1</v>
      </c>
      <c r="W117">
        <v>74</v>
      </c>
      <c r="X117">
        <v>2</v>
      </c>
      <c r="Y117">
        <v>85</v>
      </c>
      <c r="Z117">
        <v>161</v>
      </c>
      <c r="AA117">
        <v>99</v>
      </c>
      <c r="AB117">
        <v>9</v>
      </c>
      <c r="AC117">
        <v>89</v>
      </c>
      <c r="AD117">
        <v>5</v>
      </c>
      <c r="AE117">
        <v>92</v>
      </c>
      <c r="AF117">
        <v>1</v>
      </c>
    </row>
    <row r="118" spans="1:43" x14ac:dyDescent="0.25">
      <c r="A118">
        <v>94</v>
      </c>
      <c r="B118">
        <v>4</v>
      </c>
      <c r="C118">
        <v>75</v>
      </c>
      <c r="D118">
        <v>14</v>
      </c>
      <c r="E118">
        <v>96</v>
      </c>
      <c r="F118">
        <v>3</v>
      </c>
      <c r="G118">
        <v>98</v>
      </c>
      <c r="H118">
        <v>11</v>
      </c>
      <c r="I118">
        <v>92</v>
      </c>
      <c r="J118">
        <v>9</v>
      </c>
      <c r="K118">
        <v>89</v>
      </c>
      <c r="L118">
        <v>2</v>
      </c>
      <c r="M118">
        <v>62</v>
      </c>
      <c r="N118">
        <v>10</v>
      </c>
      <c r="O118">
        <v>84</v>
      </c>
      <c r="P118">
        <v>3</v>
      </c>
      <c r="Q118">
        <v>91</v>
      </c>
      <c r="R118">
        <v>179</v>
      </c>
      <c r="S118">
        <v>98</v>
      </c>
      <c r="T118">
        <v>2</v>
      </c>
      <c r="U118">
        <v>92</v>
      </c>
      <c r="V118">
        <v>13</v>
      </c>
      <c r="W118">
        <v>76</v>
      </c>
      <c r="X118">
        <v>13</v>
      </c>
      <c r="Y118">
        <v>86</v>
      </c>
      <c r="Z118">
        <v>11</v>
      </c>
      <c r="AA118">
        <v>99</v>
      </c>
      <c r="AB118">
        <v>6</v>
      </c>
      <c r="AC118">
        <v>90</v>
      </c>
      <c r="AD118">
        <v>5</v>
      </c>
      <c r="AE118">
        <v>92</v>
      </c>
      <c r="AF118">
        <v>87</v>
      </c>
      <c r="AP118" t="s">
        <v>21</v>
      </c>
    </row>
    <row r="119" spans="1:43" x14ac:dyDescent="0.25">
      <c r="A119">
        <v>94</v>
      </c>
      <c r="B119">
        <v>1</v>
      </c>
      <c r="C119">
        <v>76</v>
      </c>
      <c r="D119">
        <v>2</v>
      </c>
      <c r="E119">
        <v>96</v>
      </c>
      <c r="F119">
        <v>3</v>
      </c>
      <c r="G119">
        <v>99</v>
      </c>
      <c r="H119">
        <v>20</v>
      </c>
      <c r="I119">
        <v>94</v>
      </c>
      <c r="J119">
        <v>33</v>
      </c>
      <c r="K119">
        <v>90</v>
      </c>
      <c r="L119">
        <v>4</v>
      </c>
      <c r="M119">
        <v>65</v>
      </c>
      <c r="N119">
        <v>2</v>
      </c>
      <c r="O119">
        <v>86</v>
      </c>
      <c r="P119">
        <v>67</v>
      </c>
      <c r="Q119">
        <v>92</v>
      </c>
      <c r="R119">
        <v>12</v>
      </c>
      <c r="S119">
        <v>98</v>
      </c>
      <c r="T119">
        <v>1</v>
      </c>
      <c r="U119">
        <v>92</v>
      </c>
      <c r="V119">
        <v>13</v>
      </c>
      <c r="W119">
        <v>80</v>
      </c>
      <c r="X119">
        <v>177</v>
      </c>
      <c r="Y119">
        <v>92</v>
      </c>
      <c r="Z119">
        <v>2</v>
      </c>
      <c r="AA119">
        <v>99</v>
      </c>
      <c r="AB119">
        <v>2</v>
      </c>
      <c r="AC119">
        <v>90</v>
      </c>
      <c r="AD119">
        <v>7</v>
      </c>
      <c r="AE119">
        <v>93</v>
      </c>
      <c r="AF119">
        <v>4</v>
      </c>
      <c r="AP119">
        <v>10</v>
      </c>
      <c r="AQ119">
        <v>80.045528955171818</v>
      </c>
    </row>
    <row r="120" spans="1:43" x14ac:dyDescent="0.25">
      <c r="A120">
        <v>94</v>
      </c>
      <c r="B120">
        <v>6</v>
      </c>
      <c r="C120">
        <v>79</v>
      </c>
      <c r="D120">
        <v>3</v>
      </c>
      <c r="E120">
        <v>98</v>
      </c>
      <c r="F120">
        <v>10</v>
      </c>
      <c r="G120">
        <v>99</v>
      </c>
      <c r="H120">
        <v>1</v>
      </c>
      <c r="I120">
        <v>94</v>
      </c>
      <c r="J120">
        <v>4</v>
      </c>
      <c r="K120">
        <v>90</v>
      </c>
      <c r="L120">
        <v>16</v>
      </c>
      <c r="M120">
        <v>68</v>
      </c>
      <c r="N120">
        <v>3</v>
      </c>
      <c r="O120">
        <v>86</v>
      </c>
      <c r="P120">
        <v>158</v>
      </c>
      <c r="Q120">
        <v>94</v>
      </c>
      <c r="R120">
        <v>23</v>
      </c>
      <c r="S120">
        <v>99</v>
      </c>
      <c r="T120">
        <v>8</v>
      </c>
      <c r="U120">
        <v>92</v>
      </c>
      <c r="V120">
        <v>3</v>
      </c>
      <c r="W120">
        <v>81</v>
      </c>
      <c r="X120">
        <v>3</v>
      </c>
      <c r="Y120">
        <v>93</v>
      </c>
      <c r="Z120">
        <v>13</v>
      </c>
      <c r="AA120">
        <v>100</v>
      </c>
      <c r="AB120">
        <v>3</v>
      </c>
      <c r="AC120">
        <v>92</v>
      </c>
      <c r="AD120">
        <v>38</v>
      </c>
      <c r="AE120">
        <v>93</v>
      </c>
      <c r="AF120">
        <v>8</v>
      </c>
      <c r="AP120">
        <v>20</v>
      </c>
      <c r="AQ120">
        <v>81.448994895869888</v>
      </c>
    </row>
    <row r="121" spans="1:43" x14ac:dyDescent="0.25">
      <c r="A121">
        <v>100</v>
      </c>
      <c r="B121">
        <v>4</v>
      </c>
      <c r="C121">
        <v>85</v>
      </c>
      <c r="D121">
        <v>7</v>
      </c>
      <c r="E121">
        <v>99</v>
      </c>
      <c r="F121">
        <v>3</v>
      </c>
      <c r="G121">
        <v>99</v>
      </c>
      <c r="H121">
        <v>3</v>
      </c>
      <c r="I121">
        <v>94</v>
      </c>
      <c r="J121">
        <v>17</v>
      </c>
      <c r="K121">
        <v>90</v>
      </c>
      <c r="L121">
        <v>4</v>
      </c>
      <c r="M121">
        <v>78</v>
      </c>
      <c r="N121">
        <v>2</v>
      </c>
      <c r="O121">
        <v>86</v>
      </c>
      <c r="P121">
        <v>7</v>
      </c>
      <c r="Q121">
        <v>95</v>
      </c>
      <c r="R121">
        <v>6</v>
      </c>
      <c r="S121">
        <v>99</v>
      </c>
      <c r="T121">
        <v>7</v>
      </c>
      <c r="U121">
        <v>93</v>
      </c>
      <c r="V121">
        <v>4</v>
      </c>
      <c r="W121">
        <v>92</v>
      </c>
      <c r="X121">
        <v>6</v>
      </c>
      <c r="Y121">
        <v>93</v>
      </c>
      <c r="Z121">
        <v>16</v>
      </c>
      <c r="AA121">
        <v>100</v>
      </c>
      <c r="AB121">
        <v>5</v>
      </c>
      <c r="AC121">
        <v>97</v>
      </c>
      <c r="AD121">
        <v>2</v>
      </c>
      <c r="AE121">
        <v>99</v>
      </c>
      <c r="AF121">
        <v>2</v>
      </c>
      <c r="AP121">
        <v>30</v>
      </c>
      <c r="AQ121">
        <v>68.988203215737514</v>
      </c>
    </row>
    <row r="122" spans="1:43" x14ac:dyDescent="0.25">
      <c r="AP122">
        <v>40</v>
      </c>
      <c r="AQ122">
        <v>70.219459706959711</v>
      </c>
    </row>
    <row r="123" spans="1:43" x14ac:dyDescent="0.25">
      <c r="AP123">
        <v>50</v>
      </c>
      <c r="AQ123">
        <v>55.562217036435783</v>
      </c>
    </row>
    <row r="124" spans="1:43" x14ac:dyDescent="0.25">
      <c r="AP124">
        <v>60</v>
      </c>
      <c r="AQ124">
        <v>47.161691468253977</v>
      </c>
    </row>
    <row r="125" spans="1:43" x14ac:dyDescent="0.25">
      <c r="AP125">
        <v>70</v>
      </c>
      <c r="AQ125">
        <v>38.796622852229468</v>
      </c>
    </row>
    <row r="126" spans="1:43" x14ac:dyDescent="0.25">
      <c r="AP126">
        <v>80</v>
      </c>
      <c r="AQ126">
        <v>24.358298877048878</v>
      </c>
    </row>
    <row r="127" spans="1:43" x14ac:dyDescent="0.25">
      <c r="AP127">
        <v>90</v>
      </c>
      <c r="AQ127">
        <v>18.77314258637313</v>
      </c>
    </row>
    <row r="128" spans="1:43" x14ac:dyDescent="0.25">
      <c r="AP128">
        <v>100</v>
      </c>
      <c r="AQ128">
        <v>16.625515063661538</v>
      </c>
    </row>
    <row r="143" spans="34:51" x14ac:dyDescent="0.25">
      <c r="AH143" t="s">
        <v>205</v>
      </c>
      <c r="AI143" s="16" t="s">
        <v>154</v>
      </c>
      <c r="AJ143" s="16" t="s">
        <v>155</v>
      </c>
      <c r="AK143" s="16" t="s">
        <v>156</v>
      </c>
      <c r="AL143" s="16" t="s">
        <v>157</v>
      </c>
      <c r="AM143" s="17" t="s">
        <v>158</v>
      </c>
      <c r="AN143" s="17" t="s">
        <v>159</v>
      </c>
      <c r="AO143" s="17" t="s">
        <v>160</v>
      </c>
      <c r="AP143" s="17" t="s">
        <v>161</v>
      </c>
      <c r="AQ143" s="17" t="s">
        <v>162</v>
      </c>
      <c r="AR143" s="17" t="s">
        <v>163</v>
      </c>
      <c r="AS143" s="17" t="s">
        <v>164</v>
      </c>
      <c r="AT143" s="17" t="s">
        <v>165</v>
      </c>
      <c r="AU143" s="17" t="s">
        <v>166</v>
      </c>
      <c r="AV143" s="17" t="s">
        <v>167</v>
      </c>
      <c r="AW143" s="17" t="s">
        <v>168</v>
      </c>
      <c r="AX143" s="17" t="s">
        <v>169</v>
      </c>
      <c r="AY143" s="17" t="s">
        <v>149</v>
      </c>
    </row>
    <row r="144" spans="34:51" x14ac:dyDescent="0.25">
      <c r="AH144">
        <v>10</v>
      </c>
      <c r="AI144" s="21">
        <v>81.888888888888886</v>
      </c>
      <c r="AJ144" s="21">
        <v>42</v>
      </c>
      <c r="AK144" s="21">
        <v>61.16</v>
      </c>
      <c r="AL144" s="21">
        <v>93.48</v>
      </c>
      <c r="AM144" s="21">
        <v>41</v>
      </c>
      <c r="AN144" s="21">
        <v>72.5</v>
      </c>
      <c r="AO144" s="21">
        <v>92</v>
      </c>
      <c r="AP144" s="21">
        <v>112.75</v>
      </c>
      <c r="AQ144" s="21">
        <v>120.76923076923077</v>
      </c>
      <c r="AR144" s="21">
        <v>101.375</v>
      </c>
      <c r="AS144" s="21">
        <v>82.142857142857139</v>
      </c>
      <c r="AT144" s="21">
        <v>85.178571428571431</v>
      </c>
      <c r="AU144" s="21">
        <v>67.25</v>
      </c>
      <c r="AV144" s="21">
        <v>67.142857142857139</v>
      </c>
      <c r="AY144" s="21">
        <f t="shared" ref="AY144:AY153" si="0">AVERAGE(AI144:AX144)</f>
        <v>80.045528955171818</v>
      </c>
    </row>
    <row r="145" spans="34:51" x14ac:dyDescent="0.25">
      <c r="AH145">
        <v>20</v>
      </c>
      <c r="AI145" s="21">
        <v>82</v>
      </c>
      <c r="AJ145" s="21">
        <v>66.214285714285708</v>
      </c>
      <c r="AK145" s="21">
        <v>37.6</v>
      </c>
      <c r="AL145" s="21">
        <v>49</v>
      </c>
      <c r="AM145" s="21">
        <v>73.36363636363636</v>
      </c>
      <c r="AN145" s="21">
        <v>80.2</v>
      </c>
      <c r="AO145" s="21">
        <v>82.459459459459453</v>
      </c>
      <c r="AP145" s="21">
        <v>62.5</v>
      </c>
      <c r="AQ145" s="21">
        <v>83.357142857142861</v>
      </c>
      <c r="AR145" s="21">
        <v>72.5</v>
      </c>
      <c r="AS145" s="21">
        <v>83.111111111111114</v>
      </c>
      <c r="AT145" s="21">
        <v>102.13333333333334</v>
      </c>
      <c r="AU145" s="21">
        <v>81.583333333333329</v>
      </c>
      <c r="AV145" s="21">
        <v>69.888888888888886</v>
      </c>
      <c r="AW145" s="21">
        <v>173</v>
      </c>
      <c r="AX145" s="21">
        <v>104.27272727272727</v>
      </c>
      <c r="AY145" s="21">
        <f t="shared" si="0"/>
        <v>81.448994895869888</v>
      </c>
    </row>
    <row r="146" spans="34:51" x14ac:dyDescent="0.25">
      <c r="AH146">
        <v>30</v>
      </c>
      <c r="AI146" s="21">
        <v>121.85714285714286</v>
      </c>
      <c r="AJ146" s="21">
        <v>35.200000000000003</v>
      </c>
      <c r="AK146" s="21">
        <v>71.857142857142861</v>
      </c>
      <c r="AL146" s="21">
        <v>69</v>
      </c>
      <c r="AM146" s="21">
        <v>78.400000000000006</v>
      </c>
      <c r="AN146" s="21">
        <v>32.75</v>
      </c>
      <c r="AO146" s="21">
        <v>101.09756097560975</v>
      </c>
      <c r="AP146" s="21">
        <v>97.1875</v>
      </c>
      <c r="AQ146" s="21">
        <v>48.454545454545453</v>
      </c>
      <c r="AR146" s="21">
        <v>65.333333333333329</v>
      </c>
      <c r="AS146" s="21">
        <v>75.545454545454547</v>
      </c>
      <c r="AT146" s="21">
        <v>66.13333333333334</v>
      </c>
      <c r="AU146" s="21">
        <v>81.400000000000006</v>
      </c>
      <c r="AV146" s="21">
        <v>63.166666666666664</v>
      </c>
      <c r="AW146" s="21">
        <v>3</v>
      </c>
      <c r="AX146" s="21">
        <v>93.428571428571431</v>
      </c>
      <c r="AY146" s="21">
        <f t="shared" si="0"/>
        <v>68.988203215737514</v>
      </c>
    </row>
    <row r="147" spans="34:51" x14ac:dyDescent="0.25">
      <c r="AH147">
        <v>40</v>
      </c>
      <c r="AI147" s="21">
        <v>109.625</v>
      </c>
      <c r="AJ147" s="21">
        <v>44.625</v>
      </c>
      <c r="AK147" s="21">
        <v>18</v>
      </c>
      <c r="AL147" s="21">
        <v>88</v>
      </c>
      <c r="AM147" s="21">
        <v>88.916666666666671</v>
      </c>
      <c r="AN147" s="21">
        <v>55.4</v>
      </c>
      <c r="AO147" s="21">
        <v>80.92307692307692</v>
      </c>
      <c r="AP147" s="21">
        <v>84.769230769230774</v>
      </c>
      <c r="AQ147" s="21">
        <v>40</v>
      </c>
      <c r="AR147" s="21">
        <v>70.7</v>
      </c>
      <c r="AS147" s="21">
        <v>93.666666666666671</v>
      </c>
      <c r="AT147" s="21">
        <v>83.2</v>
      </c>
      <c r="AU147" s="21">
        <v>104.28571428571429</v>
      </c>
      <c r="AV147" s="21">
        <v>43.8</v>
      </c>
      <c r="AW147" s="21">
        <v>54.6</v>
      </c>
      <c r="AX147" s="21">
        <v>63</v>
      </c>
      <c r="AY147" s="21">
        <f t="shared" si="0"/>
        <v>70.219459706959711</v>
      </c>
    </row>
    <row r="148" spans="34:51" x14ac:dyDescent="0.25">
      <c r="AH148">
        <v>50</v>
      </c>
      <c r="AI148" s="21">
        <v>66.25</v>
      </c>
      <c r="AJ148" s="21">
        <v>25.357142857142858</v>
      </c>
      <c r="AK148" s="21">
        <v>54.090909090909093</v>
      </c>
      <c r="AL148" s="21">
        <v>34</v>
      </c>
      <c r="AM148" s="21">
        <v>43.1</v>
      </c>
      <c r="AN148" s="21">
        <v>48.75</v>
      </c>
      <c r="AO148" s="21">
        <v>48.857142857142854</v>
      </c>
      <c r="AP148" s="21">
        <v>97.111111111111114</v>
      </c>
      <c r="AQ148" s="21">
        <v>57</v>
      </c>
      <c r="AR148" s="21">
        <v>28.75</v>
      </c>
      <c r="AS148" s="21">
        <v>79</v>
      </c>
      <c r="AT148" s="21">
        <v>72.0625</v>
      </c>
      <c r="AU148" s="21">
        <v>33</v>
      </c>
      <c r="AV148" s="21">
        <v>44.2</v>
      </c>
      <c r="AW148" s="21">
        <v>67.8</v>
      </c>
      <c r="AX148" s="21">
        <v>89.666666666666671</v>
      </c>
      <c r="AY148" s="21">
        <f t="shared" si="0"/>
        <v>55.562217036435783</v>
      </c>
    </row>
    <row r="149" spans="34:51" x14ac:dyDescent="0.25">
      <c r="AH149">
        <v>60</v>
      </c>
      <c r="AI149" s="21">
        <v>30.1</v>
      </c>
      <c r="AJ149" s="21">
        <v>24.92</v>
      </c>
      <c r="AK149" s="21">
        <v>31.2</v>
      </c>
      <c r="AL149" s="21">
        <v>32</v>
      </c>
      <c r="AM149" s="21">
        <v>28.75</v>
      </c>
      <c r="AN149" s="21">
        <v>39.4</v>
      </c>
      <c r="AO149" s="21">
        <v>21.714285714285715</v>
      </c>
      <c r="AP149" s="21">
        <v>101.33333333333333</v>
      </c>
      <c r="AQ149" s="21">
        <v>43.875</v>
      </c>
      <c r="AR149" s="21">
        <v>62</v>
      </c>
      <c r="AS149" s="21">
        <v>37.166666666666664</v>
      </c>
      <c r="AT149" s="21">
        <v>85.611111111111114</v>
      </c>
      <c r="AU149" s="21">
        <v>62.733333333333334</v>
      </c>
      <c r="AV149" s="21">
        <v>36.75</v>
      </c>
      <c r="AW149" s="21">
        <v>20.7</v>
      </c>
      <c r="AX149" s="21">
        <v>96.333333333333329</v>
      </c>
      <c r="AY149" s="21">
        <f t="shared" si="0"/>
        <v>47.161691468253977</v>
      </c>
    </row>
    <row r="150" spans="34:51" x14ac:dyDescent="0.25">
      <c r="AH150">
        <v>70</v>
      </c>
      <c r="AI150" s="21">
        <v>24.45</v>
      </c>
      <c r="AJ150" s="21">
        <v>7.4705882352941178</v>
      </c>
      <c r="AK150" s="21">
        <v>52</v>
      </c>
      <c r="AL150" s="21">
        <v>45.25</v>
      </c>
      <c r="AM150" s="21">
        <v>15.954545454545455</v>
      </c>
      <c r="AN150" s="21">
        <v>22.285714285714285</v>
      </c>
      <c r="AO150" s="21">
        <v>6.2</v>
      </c>
      <c r="AP150" s="21">
        <v>50.733333333333334</v>
      </c>
      <c r="AQ150" s="21">
        <v>64.2</v>
      </c>
      <c r="AR150" s="21">
        <v>28.76923076923077</v>
      </c>
      <c r="AS150" s="21">
        <v>24.722222222222221</v>
      </c>
      <c r="AT150" s="21">
        <v>84.428571428571431</v>
      </c>
      <c r="AU150" s="21">
        <v>41.727272727272727</v>
      </c>
      <c r="AV150" s="21">
        <v>46.875</v>
      </c>
      <c r="AW150" s="21">
        <v>22.846153846153847</v>
      </c>
      <c r="AX150" s="21">
        <v>82.833333333333329</v>
      </c>
      <c r="AY150" s="21">
        <f t="shared" si="0"/>
        <v>38.796622852229468</v>
      </c>
    </row>
    <row r="151" spans="34:51" x14ac:dyDescent="0.25">
      <c r="AH151">
        <v>80</v>
      </c>
      <c r="AI151" s="21">
        <v>10.636363636363637</v>
      </c>
      <c r="AJ151" s="21">
        <v>5.4285714285714288</v>
      </c>
      <c r="AK151" s="21">
        <v>14</v>
      </c>
      <c r="AL151" s="21">
        <v>41.142857142857146</v>
      </c>
      <c r="AM151" s="21">
        <v>11.444444444444445</v>
      </c>
      <c r="AN151" s="21">
        <v>14.641025641025641</v>
      </c>
      <c r="AO151" s="21">
        <v>2</v>
      </c>
      <c r="AP151" s="21">
        <v>28.466666666666665</v>
      </c>
      <c r="AQ151" s="21">
        <v>28.958333333333332</v>
      </c>
      <c r="AR151" s="21">
        <v>45.9</v>
      </c>
      <c r="AS151" s="21">
        <v>8.2083333333333339</v>
      </c>
      <c r="AT151" s="21">
        <v>55.666666666666664</v>
      </c>
      <c r="AU151" s="21">
        <v>19.96153846153846</v>
      </c>
      <c r="AV151" s="21">
        <v>28.571428571428573</v>
      </c>
      <c r="AW151" s="21">
        <v>14.076923076923077</v>
      </c>
      <c r="AX151" s="21">
        <v>60.629629629629626</v>
      </c>
      <c r="AY151" s="21">
        <f t="shared" si="0"/>
        <v>24.358298877048878</v>
      </c>
    </row>
    <row r="152" spans="34:51" x14ac:dyDescent="0.25">
      <c r="AH152">
        <v>90</v>
      </c>
      <c r="AI152" s="21">
        <v>8.2413793103448274</v>
      </c>
      <c r="AJ152" s="21">
        <v>7</v>
      </c>
      <c r="AK152" s="21">
        <v>47.48</v>
      </c>
      <c r="AL152" s="21">
        <v>26.55</v>
      </c>
      <c r="AM152" s="21">
        <v>9</v>
      </c>
      <c r="AN152" s="21">
        <v>10.444444444444445</v>
      </c>
      <c r="AP152" s="21">
        <v>40.5</v>
      </c>
      <c r="AQ152" s="21">
        <v>19.647058823529413</v>
      </c>
      <c r="AR152" s="21">
        <v>16.222222222222221</v>
      </c>
      <c r="AS152" s="21">
        <v>10.214285714285714</v>
      </c>
      <c r="AT152" s="21">
        <v>3</v>
      </c>
      <c r="AU152" s="21">
        <v>22.636363636363637</v>
      </c>
      <c r="AV152" s="21">
        <v>10.888888888888889</v>
      </c>
      <c r="AW152" s="21">
        <v>12.193548387096774</v>
      </c>
      <c r="AX152" s="21">
        <v>37.578947368421055</v>
      </c>
      <c r="AY152" s="21">
        <f t="shared" si="0"/>
        <v>18.77314258637313</v>
      </c>
    </row>
    <row r="153" spans="34:51" x14ac:dyDescent="0.25">
      <c r="AH153">
        <v>100</v>
      </c>
      <c r="AI153" s="21">
        <v>8.7142857142857135</v>
      </c>
      <c r="AK153" s="21">
        <v>20.939393939393938</v>
      </c>
      <c r="AL153" s="21">
        <v>16.274509803921568</v>
      </c>
      <c r="AM153" s="21">
        <v>14.4</v>
      </c>
      <c r="AQ153" s="21">
        <v>55</v>
      </c>
      <c r="AR153" s="21">
        <v>8.064516129032258</v>
      </c>
      <c r="AS153" s="21">
        <v>5.833333333333333</v>
      </c>
      <c r="AT153" s="21">
        <v>6</v>
      </c>
      <c r="AU153" s="21">
        <v>10.333333333333334</v>
      </c>
      <c r="AV153" s="21">
        <v>16.446808510638299</v>
      </c>
      <c r="AW153" s="21">
        <v>20</v>
      </c>
      <c r="AX153" s="21">
        <v>17.5</v>
      </c>
      <c r="AY153" s="21">
        <f t="shared" si="0"/>
        <v>16.625515063661538</v>
      </c>
    </row>
  </sheetData>
  <sortState ref="AE2:AF153">
    <sortCondition ref="AE2:AE153"/>
  </sortState>
  <pageMargins left="0.7" right="0.7" top="0.75" bottom="0.75" header="0.3" footer="0.3"/>
  <pageSetup paperSize="9"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BA148"/>
  <sheetViews>
    <sheetView workbookViewId="0">
      <selection activeCell="S2" sqref="S2:S121"/>
    </sheetView>
  </sheetViews>
  <sheetFormatPr defaultRowHeight="15" x14ac:dyDescent="0.25"/>
  <cols>
    <col min="1" max="1" width="9.28515625" customWidth="1"/>
    <col min="37" max="37" width="10.5703125" bestFit="1" customWidth="1"/>
  </cols>
  <sheetData>
    <row r="1" spans="1:53" x14ac:dyDescent="0.25">
      <c r="A1" s="15" t="s">
        <v>19</v>
      </c>
      <c r="B1" s="5" t="s">
        <v>145</v>
      </c>
      <c r="C1" t="s">
        <v>154</v>
      </c>
      <c r="D1" t="s">
        <v>155</v>
      </c>
      <c r="E1" t="s">
        <v>156</v>
      </c>
      <c r="F1" t="s">
        <v>157</v>
      </c>
      <c r="G1" t="s">
        <v>158</v>
      </c>
      <c r="H1" t="s">
        <v>159</v>
      </c>
      <c r="I1" t="s">
        <v>160</v>
      </c>
      <c r="J1" t="s">
        <v>161</v>
      </c>
      <c r="K1" t="s">
        <v>162</v>
      </c>
      <c r="L1" t="s">
        <v>163</v>
      </c>
      <c r="M1" t="s">
        <v>164</v>
      </c>
      <c r="N1" t="s">
        <v>165</v>
      </c>
      <c r="O1" t="s">
        <v>166</v>
      </c>
      <c r="P1" t="s">
        <v>167</v>
      </c>
      <c r="Q1" t="s">
        <v>168</v>
      </c>
      <c r="R1" t="s">
        <v>169</v>
      </c>
      <c r="S1" t="s">
        <v>243</v>
      </c>
      <c r="U1" t="s">
        <v>154</v>
      </c>
      <c r="V1" t="s">
        <v>155</v>
      </c>
      <c r="W1" t="s">
        <v>156</v>
      </c>
      <c r="X1" t="s">
        <v>157</v>
      </c>
      <c r="Y1" t="s">
        <v>158</v>
      </c>
      <c r="Z1" t="s">
        <v>159</v>
      </c>
      <c r="AA1" t="s">
        <v>160</v>
      </c>
      <c r="AB1" t="s">
        <v>161</v>
      </c>
      <c r="AC1" t="s">
        <v>162</v>
      </c>
      <c r="AD1" t="s">
        <v>163</v>
      </c>
      <c r="AE1" t="s">
        <v>164</v>
      </c>
      <c r="AF1" t="s">
        <v>165</v>
      </c>
      <c r="AG1" t="s">
        <v>166</v>
      </c>
      <c r="AH1" t="s">
        <v>167</v>
      </c>
      <c r="AI1" t="s">
        <v>168</v>
      </c>
      <c r="AJ1" t="s">
        <v>169</v>
      </c>
    </row>
    <row r="2" spans="1:53" ht="15.75" thickBot="1" x14ac:dyDescent="0.3">
      <c r="A2" t="s">
        <v>22</v>
      </c>
      <c r="B2" t="s">
        <v>150</v>
      </c>
      <c r="C2">
        <v>91</v>
      </c>
      <c r="D2">
        <v>70</v>
      </c>
      <c r="E2">
        <v>92</v>
      </c>
      <c r="F2">
        <v>84</v>
      </c>
      <c r="G2">
        <v>24</v>
      </c>
      <c r="H2">
        <v>61</v>
      </c>
      <c r="I2">
        <v>15</v>
      </c>
      <c r="J2">
        <v>48</v>
      </c>
      <c r="K2">
        <v>26</v>
      </c>
      <c r="L2">
        <v>3</v>
      </c>
      <c r="M2">
        <v>37</v>
      </c>
      <c r="N2">
        <v>25</v>
      </c>
      <c r="O2">
        <v>19</v>
      </c>
      <c r="P2">
        <v>96</v>
      </c>
      <c r="Q2">
        <v>20</v>
      </c>
      <c r="R2">
        <v>77</v>
      </c>
      <c r="S2">
        <f t="shared" ref="S2:S33" si="0">AVERAGE(C2:R2)</f>
        <v>49.25</v>
      </c>
      <c r="U2">
        <v>0</v>
      </c>
      <c r="V2">
        <v>3</v>
      </c>
      <c r="W2">
        <v>2</v>
      </c>
      <c r="X2">
        <v>1</v>
      </c>
      <c r="Y2">
        <v>10</v>
      </c>
      <c r="Z2">
        <v>3</v>
      </c>
      <c r="AA2">
        <v>2</v>
      </c>
      <c r="AB2">
        <v>7</v>
      </c>
      <c r="AC2">
        <v>0</v>
      </c>
      <c r="AD2">
        <v>3</v>
      </c>
      <c r="AE2">
        <v>5</v>
      </c>
      <c r="AF2">
        <v>1</v>
      </c>
      <c r="AG2">
        <v>1</v>
      </c>
      <c r="AH2">
        <v>1</v>
      </c>
      <c r="AI2">
        <v>20</v>
      </c>
      <c r="AJ2">
        <v>13</v>
      </c>
    </row>
    <row r="3" spans="1:53" x14ac:dyDescent="0.25">
      <c r="A3" t="s">
        <v>23</v>
      </c>
      <c r="B3" t="s">
        <v>150</v>
      </c>
      <c r="C3">
        <v>94</v>
      </c>
      <c r="D3">
        <v>63</v>
      </c>
      <c r="E3">
        <v>79</v>
      </c>
      <c r="F3">
        <v>96</v>
      </c>
      <c r="G3">
        <v>92</v>
      </c>
      <c r="H3">
        <v>64</v>
      </c>
      <c r="I3">
        <v>46</v>
      </c>
      <c r="J3">
        <v>25</v>
      </c>
      <c r="K3">
        <v>36</v>
      </c>
      <c r="L3">
        <v>9</v>
      </c>
      <c r="M3">
        <v>58</v>
      </c>
      <c r="N3">
        <v>43</v>
      </c>
      <c r="O3">
        <v>85</v>
      </c>
      <c r="P3">
        <v>25</v>
      </c>
      <c r="Q3">
        <v>90</v>
      </c>
      <c r="R3">
        <v>13</v>
      </c>
      <c r="S3">
        <f t="shared" si="0"/>
        <v>57.375</v>
      </c>
      <c r="U3">
        <v>1</v>
      </c>
      <c r="V3">
        <v>4</v>
      </c>
      <c r="W3">
        <v>2</v>
      </c>
      <c r="X3">
        <v>1</v>
      </c>
      <c r="Y3">
        <v>16</v>
      </c>
      <c r="Z3">
        <v>5</v>
      </c>
      <c r="AA3">
        <v>3</v>
      </c>
      <c r="AB3">
        <v>8</v>
      </c>
      <c r="AC3">
        <v>1</v>
      </c>
      <c r="AD3">
        <v>4</v>
      </c>
      <c r="AE3">
        <v>5</v>
      </c>
      <c r="AF3">
        <v>1</v>
      </c>
      <c r="AG3">
        <v>2</v>
      </c>
      <c r="AH3">
        <v>2</v>
      </c>
      <c r="AI3">
        <v>22</v>
      </c>
      <c r="AJ3">
        <v>15</v>
      </c>
      <c r="AZ3" s="20" t="s">
        <v>170</v>
      </c>
      <c r="BA3" s="20" t="s">
        <v>172</v>
      </c>
    </row>
    <row r="4" spans="1:53" x14ac:dyDescent="0.25">
      <c r="A4" t="s">
        <v>24</v>
      </c>
      <c r="B4" t="s">
        <v>150</v>
      </c>
      <c r="C4">
        <v>88</v>
      </c>
      <c r="D4">
        <v>41</v>
      </c>
      <c r="E4">
        <v>90</v>
      </c>
      <c r="F4">
        <v>12</v>
      </c>
      <c r="G4">
        <v>72</v>
      </c>
      <c r="H4">
        <v>73</v>
      </c>
      <c r="I4">
        <v>19</v>
      </c>
      <c r="J4">
        <v>26</v>
      </c>
      <c r="K4">
        <v>66</v>
      </c>
      <c r="L4">
        <v>82</v>
      </c>
      <c r="M4">
        <v>15</v>
      </c>
      <c r="N4">
        <v>7</v>
      </c>
      <c r="O4">
        <v>92</v>
      </c>
      <c r="P4">
        <v>98</v>
      </c>
      <c r="Q4">
        <v>51</v>
      </c>
      <c r="R4">
        <v>16</v>
      </c>
      <c r="S4">
        <f t="shared" si="0"/>
        <v>53</v>
      </c>
      <c r="U4">
        <v>4</v>
      </c>
      <c r="V4">
        <v>11</v>
      </c>
      <c r="W4">
        <v>3</v>
      </c>
      <c r="X4">
        <v>1</v>
      </c>
      <c r="Y4">
        <v>17</v>
      </c>
      <c r="Z4">
        <v>8</v>
      </c>
      <c r="AA4">
        <v>4</v>
      </c>
      <c r="AB4">
        <v>8</v>
      </c>
      <c r="AC4">
        <v>1</v>
      </c>
      <c r="AD4">
        <v>6</v>
      </c>
      <c r="AE4">
        <v>8</v>
      </c>
      <c r="AF4">
        <v>1</v>
      </c>
      <c r="AG4">
        <v>5</v>
      </c>
      <c r="AH4">
        <v>3</v>
      </c>
      <c r="AI4">
        <v>32</v>
      </c>
      <c r="AJ4">
        <v>15</v>
      </c>
      <c r="AZ4" s="18">
        <v>10</v>
      </c>
      <c r="BA4" s="14">
        <v>0</v>
      </c>
    </row>
    <row r="5" spans="1:53" x14ac:dyDescent="0.25">
      <c r="A5" t="s">
        <v>25</v>
      </c>
      <c r="B5" t="s">
        <v>151</v>
      </c>
      <c r="C5">
        <v>8</v>
      </c>
      <c r="D5">
        <v>39</v>
      </c>
      <c r="E5">
        <v>29</v>
      </c>
      <c r="F5">
        <v>77</v>
      </c>
      <c r="G5">
        <v>80</v>
      </c>
      <c r="H5">
        <v>42</v>
      </c>
      <c r="I5">
        <v>12</v>
      </c>
      <c r="J5">
        <v>64</v>
      </c>
      <c r="K5">
        <v>84</v>
      </c>
      <c r="L5">
        <v>37</v>
      </c>
      <c r="M5">
        <v>92</v>
      </c>
      <c r="N5">
        <v>47</v>
      </c>
      <c r="O5">
        <v>71</v>
      </c>
      <c r="P5">
        <v>98</v>
      </c>
      <c r="Q5">
        <v>76</v>
      </c>
      <c r="R5">
        <v>29</v>
      </c>
      <c r="S5">
        <f t="shared" si="0"/>
        <v>55.3125</v>
      </c>
      <c r="U5">
        <v>4</v>
      </c>
      <c r="V5">
        <v>12</v>
      </c>
      <c r="W5">
        <v>3</v>
      </c>
      <c r="X5">
        <v>1</v>
      </c>
      <c r="Y5">
        <v>17</v>
      </c>
      <c r="Z5">
        <v>8</v>
      </c>
      <c r="AA5">
        <v>5</v>
      </c>
      <c r="AB5">
        <v>10</v>
      </c>
      <c r="AC5">
        <v>2</v>
      </c>
      <c r="AD5">
        <v>6</v>
      </c>
      <c r="AE5">
        <v>8</v>
      </c>
      <c r="AF5">
        <v>1</v>
      </c>
      <c r="AG5">
        <v>6</v>
      </c>
      <c r="AH5">
        <v>4</v>
      </c>
      <c r="AI5">
        <v>34</v>
      </c>
      <c r="AJ5">
        <v>15</v>
      </c>
      <c r="AZ5" s="18">
        <v>20</v>
      </c>
      <c r="BA5" s="14">
        <v>11</v>
      </c>
    </row>
    <row r="6" spans="1:53" x14ac:dyDescent="0.25">
      <c r="A6" t="s">
        <v>26</v>
      </c>
      <c r="B6" t="s">
        <v>151</v>
      </c>
      <c r="C6">
        <v>10</v>
      </c>
      <c r="D6">
        <v>62</v>
      </c>
      <c r="E6">
        <v>5</v>
      </c>
      <c r="F6">
        <v>70</v>
      </c>
      <c r="G6">
        <v>70</v>
      </c>
      <c r="H6">
        <v>44</v>
      </c>
      <c r="I6">
        <v>15</v>
      </c>
      <c r="J6">
        <v>84</v>
      </c>
      <c r="K6">
        <v>74</v>
      </c>
      <c r="L6">
        <v>34</v>
      </c>
      <c r="M6">
        <v>59</v>
      </c>
      <c r="N6">
        <v>65</v>
      </c>
      <c r="O6">
        <v>72</v>
      </c>
      <c r="P6">
        <v>10</v>
      </c>
      <c r="Q6">
        <v>22</v>
      </c>
      <c r="R6">
        <v>36</v>
      </c>
      <c r="S6">
        <f t="shared" si="0"/>
        <v>45.75</v>
      </c>
      <c r="U6">
        <v>4</v>
      </c>
      <c r="V6">
        <v>13</v>
      </c>
      <c r="W6">
        <v>3</v>
      </c>
      <c r="X6">
        <v>1</v>
      </c>
      <c r="Y6">
        <v>17</v>
      </c>
      <c r="Z6">
        <v>10</v>
      </c>
      <c r="AA6">
        <v>7</v>
      </c>
      <c r="AB6">
        <v>12</v>
      </c>
      <c r="AC6">
        <v>2</v>
      </c>
      <c r="AD6">
        <v>9</v>
      </c>
      <c r="AE6">
        <v>9</v>
      </c>
      <c r="AF6">
        <v>2</v>
      </c>
      <c r="AG6">
        <v>6</v>
      </c>
      <c r="AH6">
        <v>4</v>
      </c>
      <c r="AI6">
        <v>38</v>
      </c>
      <c r="AJ6">
        <v>16</v>
      </c>
      <c r="AZ6" s="18">
        <v>30</v>
      </c>
      <c r="BA6" s="14">
        <v>14</v>
      </c>
    </row>
    <row r="7" spans="1:53" x14ac:dyDescent="0.25">
      <c r="A7" t="s">
        <v>27</v>
      </c>
      <c r="B7" t="s">
        <v>151</v>
      </c>
      <c r="C7">
        <v>40</v>
      </c>
      <c r="D7">
        <v>42</v>
      </c>
      <c r="E7">
        <v>7</v>
      </c>
      <c r="F7">
        <v>2</v>
      </c>
      <c r="G7">
        <v>10</v>
      </c>
      <c r="H7">
        <v>40</v>
      </c>
      <c r="I7">
        <v>20</v>
      </c>
      <c r="J7">
        <v>58</v>
      </c>
      <c r="K7">
        <v>30</v>
      </c>
      <c r="L7">
        <v>87</v>
      </c>
      <c r="M7">
        <v>30</v>
      </c>
      <c r="N7">
        <v>26</v>
      </c>
      <c r="O7">
        <v>60</v>
      </c>
      <c r="P7">
        <v>22</v>
      </c>
      <c r="Q7">
        <v>54</v>
      </c>
      <c r="R7">
        <v>79</v>
      </c>
      <c r="S7">
        <f t="shared" si="0"/>
        <v>37.9375</v>
      </c>
      <c r="U7">
        <v>7</v>
      </c>
      <c r="V7">
        <v>14</v>
      </c>
      <c r="W7">
        <v>4</v>
      </c>
      <c r="X7">
        <v>1</v>
      </c>
      <c r="Y7">
        <v>18</v>
      </c>
      <c r="Z7">
        <v>10</v>
      </c>
      <c r="AA7">
        <v>7</v>
      </c>
      <c r="AB7">
        <v>12</v>
      </c>
      <c r="AC7">
        <v>2</v>
      </c>
      <c r="AD7">
        <v>10</v>
      </c>
      <c r="AE7">
        <v>10</v>
      </c>
      <c r="AF7">
        <v>2</v>
      </c>
      <c r="AG7">
        <v>9</v>
      </c>
      <c r="AH7">
        <v>5</v>
      </c>
      <c r="AI7">
        <v>39</v>
      </c>
      <c r="AJ7">
        <v>16</v>
      </c>
      <c r="AZ7" s="18">
        <v>40</v>
      </c>
      <c r="BA7" s="14">
        <v>7</v>
      </c>
    </row>
    <row r="8" spans="1:53" x14ac:dyDescent="0.25">
      <c r="A8" t="s">
        <v>28</v>
      </c>
      <c r="B8" t="s">
        <v>152</v>
      </c>
      <c r="C8">
        <v>90</v>
      </c>
      <c r="D8">
        <v>47</v>
      </c>
      <c r="E8">
        <v>92</v>
      </c>
      <c r="F8">
        <v>3</v>
      </c>
      <c r="G8">
        <v>44</v>
      </c>
      <c r="H8">
        <v>18</v>
      </c>
      <c r="I8">
        <v>18</v>
      </c>
      <c r="J8">
        <v>73</v>
      </c>
      <c r="K8">
        <v>85</v>
      </c>
      <c r="L8">
        <v>82</v>
      </c>
      <c r="M8">
        <v>92</v>
      </c>
      <c r="N8">
        <v>61</v>
      </c>
      <c r="O8">
        <v>9</v>
      </c>
      <c r="P8">
        <v>93</v>
      </c>
      <c r="Q8">
        <v>38</v>
      </c>
      <c r="R8">
        <v>79</v>
      </c>
      <c r="S8">
        <f t="shared" si="0"/>
        <v>57.75</v>
      </c>
      <c r="U8">
        <v>8</v>
      </c>
      <c r="V8">
        <v>16</v>
      </c>
      <c r="W8">
        <v>4</v>
      </c>
      <c r="X8">
        <v>2</v>
      </c>
      <c r="Y8">
        <v>18</v>
      </c>
      <c r="Z8">
        <v>15</v>
      </c>
      <c r="AA8">
        <v>8</v>
      </c>
      <c r="AB8">
        <v>14</v>
      </c>
      <c r="AC8">
        <v>5</v>
      </c>
      <c r="AD8">
        <v>10</v>
      </c>
      <c r="AE8">
        <v>10</v>
      </c>
      <c r="AF8">
        <v>2</v>
      </c>
      <c r="AG8">
        <v>9</v>
      </c>
      <c r="AH8">
        <v>6</v>
      </c>
      <c r="AI8">
        <v>40</v>
      </c>
      <c r="AJ8">
        <v>16</v>
      </c>
      <c r="AZ8" s="18">
        <v>50</v>
      </c>
      <c r="BA8" s="14">
        <v>15</v>
      </c>
    </row>
    <row r="9" spans="1:53" x14ac:dyDescent="0.25">
      <c r="A9" t="s">
        <v>29</v>
      </c>
      <c r="B9" t="s">
        <v>152</v>
      </c>
      <c r="C9">
        <v>89</v>
      </c>
      <c r="D9">
        <v>66</v>
      </c>
      <c r="E9">
        <v>5</v>
      </c>
      <c r="F9">
        <v>90</v>
      </c>
      <c r="G9">
        <v>81</v>
      </c>
      <c r="H9">
        <v>24</v>
      </c>
      <c r="I9">
        <v>24</v>
      </c>
      <c r="J9">
        <v>30</v>
      </c>
      <c r="K9">
        <v>78</v>
      </c>
      <c r="L9">
        <v>85</v>
      </c>
      <c r="M9">
        <v>66</v>
      </c>
      <c r="N9">
        <v>20</v>
      </c>
      <c r="O9">
        <v>83</v>
      </c>
      <c r="P9">
        <v>95</v>
      </c>
      <c r="Q9">
        <v>78</v>
      </c>
      <c r="R9">
        <v>71</v>
      </c>
      <c r="S9">
        <f t="shared" si="0"/>
        <v>61.5625</v>
      </c>
      <c r="U9">
        <v>8</v>
      </c>
      <c r="V9">
        <v>16</v>
      </c>
      <c r="W9">
        <v>4</v>
      </c>
      <c r="X9">
        <v>2</v>
      </c>
      <c r="Y9">
        <v>19</v>
      </c>
      <c r="Z9">
        <v>16</v>
      </c>
      <c r="AA9">
        <v>9</v>
      </c>
      <c r="AB9">
        <v>15</v>
      </c>
      <c r="AC9">
        <v>6</v>
      </c>
      <c r="AD9">
        <v>10</v>
      </c>
      <c r="AE9">
        <v>12</v>
      </c>
      <c r="AF9">
        <v>2</v>
      </c>
      <c r="AG9">
        <v>10</v>
      </c>
      <c r="AH9">
        <v>6</v>
      </c>
      <c r="AI9">
        <v>41</v>
      </c>
      <c r="AJ9">
        <v>18</v>
      </c>
      <c r="AZ9" s="18">
        <v>60</v>
      </c>
      <c r="BA9" s="14">
        <v>9</v>
      </c>
    </row>
    <row r="10" spans="1:53" x14ac:dyDescent="0.25">
      <c r="A10" t="s">
        <v>30</v>
      </c>
      <c r="B10" t="s">
        <v>152</v>
      </c>
      <c r="C10">
        <v>65</v>
      </c>
      <c r="D10">
        <v>79</v>
      </c>
      <c r="E10">
        <v>4</v>
      </c>
      <c r="F10">
        <v>51</v>
      </c>
      <c r="G10">
        <v>17</v>
      </c>
      <c r="H10">
        <v>35</v>
      </c>
      <c r="I10">
        <v>25</v>
      </c>
      <c r="J10">
        <v>70</v>
      </c>
      <c r="K10">
        <v>2</v>
      </c>
      <c r="L10">
        <v>17</v>
      </c>
      <c r="M10">
        <v>32</v>
      </c>
      <c r="N10">
        <v>33</v>
      </c>
      <c r="O10">
        <v>13</v>
      </c>
      <c r="P10">
        <v>64</v>
      </c>
      <c r="Q10">
        <v>70</v>
      </c>
      <c r="R10">
        <v>52</v>
      </c>
      <c r="S10">
        <f t="shared" si="0"/>
        <v>39.3125</v>
      </c>
      <c r="U10">
        <v>10</v>
      </c>
      <c r="V10">
        <v>16</v>
      </c>
      <c r="W10">
        <v>4</v>
      </c>
      <c r="X10">
        <v>2</v>
      </c>
      <c r="Y10">
        <v>19</v>
      </c>
      <c r="Z10">
        <v>18</v>
      </c>
      <c r="AA10">
        <v>10</v>
      </c>
      <c r="AB10">
        <v>15</v>
      </c>
      <c r="AC10">
        <v>6</v>
      </c>
      <c r="AD10">
        <v>11</v>
      </c>
      <c r="AE10">
        <v>15</v>
      </c>
      <c r="AF10">
        <v>2</v>
      </c>
      <c r="AG10">
        <v>11</v>
      </c>
      <c r="AH10">
        <v>6</v>
      </c>
      <c r="AI10">
        <v>43</v>
      </c>
      <c r="AJ10">
        <v>20</v>
      </c>
      <c r="AZ10" s="18">
        <v>70</v>
      </c>
      <c r="BA10" s="14">
        <v>12</v>
      </c>
    </row>
    <row r="11" spans="1:53" x14ac:dyDescent="0.25">
      <c r="A11" t="s">
        <v>31</v>
      </c>
      <c r="B11" t="s">
        <v>153</v>
      </c>
      <c r="C11">
        <v>87</v>
      </c>
      <c r="D11">
        <v>64</v>
      </c>
      <c r="E11">
        <v>72</v>
      </c>
      <c r="F11">
        <v>82</v>
      </c>
      <c r="G11">
        <v>70</v>
      </c>
      <c r="H11">
        <v>77</v>
      </c>
      <c r="I11">
        <v>12</v>
      </c>
      <c r="J11">
        <v>86</v>
      </c>
      <c r="K11">
        <v>57</v>
      </c>
      <c r="L11">
        <v>84</v>
      </c>
      <c r="M11">
        <v>80</v>
      </c>
      <c r="N11">
        <v>50</v>
      </c>
      <c r="O11">
        <v>57</v>
      </c>
      <c r="P11">
        <v>87</v>
      </c>
      <c r="Q11">
        <v>74</v>
      </c>
      <c r="R11">
        <v>82</v>
      </c>
      <c r="S11">
        <f t="shared" si="0"/>
        <v>70.0625</v>
      </c>
      <c r="U11">
        <v>13</v>
      </c>
      <c r="V11">
        <v>16</v>
      </c>
      <c r="W11">
        <v>4</v>
      </c>
      <c r="X11">
        <v>2</v>
      </c>
      <c r="Y11">
        <v>19</v>
      </c>
      <c r="Z11">
        <v>18</v>
      </c>
      <c r="AA11">
        <v>11</v>
      </c>
      <c r="AB11">
        <v>15</v>
      </c>
      <c r="AC11">
        <v>6</v>
      </c>
      <c r="AD11">
        <v>11</v>
      </c>
      <c r="AE11">
        <v>18</v>
      </c>
      <c r="AF11">
        <v>2</v>
      </c>
      <c r="AG11">
        <v>11</v>
      </c>
      <c r="AH11">
        <v>7</v>
      </c>
      <c r="AI11">
        <v>45</v>
      </c>
      <c r="AJ11">
        <v>20</v>
      </c>
      <c r="AZ11" s="18">
        <v>80</v>
      </c>
      <c r="BA11" s="14">
        <v>27</v>
      </c>
    </row>
    <row r="12" spans="1:53" x14ac:dyDescent="0.25">
      <c r="A12" t="s">
        <v>32</v>
      </c>
      <c r="B12" t="s">
        <v>153</v>
      </c>
      <c r="C12">
        <v>76</v>
      </c>
      <c r="D12">
        <v>54</v>
      </c>
      <c r="E12">
        <v>52</v>
      </c>
      <c r="F12">
        <v>89</v>
      </c>
      <c r="G12">
        <v>40</v>
      </c>
      <c r="H12">
        <v>44</v>
      </c>
      <c r="I12">
        <v>14</v>
      </c>
      <c r="J12">
        <v>52</v>
      </c>
      <c r="K12">
        <v>29</v>
      </c>
      <c r="L12">
        <v>19</v>
      </c>
      <c r="M12">
        <v>76</v>
      </c>
      <c r="N12">
        <v>18</v>
      </c>
      <c r="O12">
        <v>64</v>
      </c>
      <c r="P12">
        <v>14</v>
      </c>
      <c r="Q12">
        <v>67</v>
      </c>
      <c r="R12">
        <v>27</v>
      </c>
      <c r="S12">
        <f t="shared" si="0"/>
        <v>45.9375</v>
      </c>
      <c r="U12">
        <v>15</v>
      </c>
      <c r="V12">
        <v>17</v>
      </c>
      <c r="W12">
        <v>4</v>
      </c>
      <c r="X12">
        <v>2</v>
      </c>
      <c r="Y12">
        <v>20</v>
      </c>
      <c r="Z12">
        <v>20</v>
      </c>
      <c r="AA12">
        <v>11</v>
      </c>
      <c r="AB12">
        <v>16</v>
      </c>
      <c r="AC12">
        <v>8</v>
      </c>
      <c r="AD12">
        <v>12</v>
      </c>
      <c r="AE12">
        <v>18</v>
      </c>
      <c r="AF12">
        <v>3</v>
      </c>
      <c r="AG12">
        <v>11</v>
      </c>
      <c r="AH12">
        <v>7</v>
      </c>
      <c r="AI12">
        <v>48</v>
      </c>
      <c r="AJ12">
        <v>20</v>
      </c>
      <c r="AZ12" s="18">
        <v>90</v>
      </c>
      <c r="BA12" s="14">
        <v>19</v>
      </c>
    </row>
    <row r="13" spans="1:53" x14ac:dyDescent="0.25">
      <c r="A13" t="s">
        <v>33</v>
      </c>
      <c r="B13" t="s">
        <v>153</v>
      </c>
      <c r="C13">
        <v>35</v>
      </c>
      <c r="D13">
        <v>58</v>
      </c>
      <c r="E13">
        <v>95</v>
      </c>
      <c r="F13">
        <v>80</v>
      </c>
      <c r="G13">
        <v>58</v>
      </c>
      <c r="H13">
        <v>38</v>
      </c>
      <c r="I13">
        <v>19</v>
      </c>
      <c r="J13">
        <v>86</v>
      </c>
      <c r="K13">
        <v>70</v>
      </c>
      <c r="L13">
        <v>82</v>
      </c>
      <c r="M13">
        <v>32</v>
      </c>
      <c r="N13">
        <v>6</v>
      </c>
      <c r="O13">
        <v>63</v>
      </c>
      <c r="P13">
        <v>56</v>
      </c>
      <c r="Q13">
        <v>80</v>
      </c>
      <c r="R13">
        <v>15</v>
      </c>
      <c r="S13">
        <f t="shared" si="0"/>
        <v>54.5625</v>
      </c>
      <c r="U13">
        <v>16</v>
      </c>
      <c r="V13">
        <v>17</v>
      </c>
      <c r="W13">
        <v>4</v>
      </c>
      <c r="X13">
        <v>2</v>
      </c>
      <c r="Y13">
        <v>20</v>
      </c>
      <c r="Z13">
        <v>21</v>
      </c>
      <c r="AA13">
        <v>11</v>
      </c>
      <c r="AB13">
        <v>16</v>
      </c>
      <c r="AC13">
        <v>9</v>
      </c>
      <c r="AD13">
        <v>17</v>
      </c>
      <c r="AE13">
        <v>18</v>
      </c>
      <c r="AF13">
        <v>3</v>
      </c>
      <c r="AG13">
        <v>12</v>
      </c>
      <c r="AH13">
        <v>9</v>
      </c>
      <c r="AI13">
        <v>49</v>
      </c>
      <c r="AJ13">
        <v>22</v>
      </c>
      <c r="AZ13" s="18">
        <v>100</v>
      </c>
      <c r="BA13" s="14">
        <v>6</v>
      </c>
    </row>
    <row r="14" spans="1:53" ht="15.75" thickBot="1" x14ac:dyDescent="0.3">
      <c r="A14" t="s">
        <v>34</v>
      </c>
      <c r="B14" t="s">
        <v>150</v>
      </c>
      <c r="C14">
        <v>80</v>
      </c>
      <c r="D14">
        <v>22</v>
      </c>
      <c r="E14">
        <v>81</v>
      </c>
      <c r="F14">
        <v>2</v>
      </c>
      <c r="G14">
        <v>19</v>
      </c>
      <c r="H14">
        <v>82</v>
      </c>
      <c r="I14">
        <v>78</v>
      </c>
      <c r="J14">
        <v>12</v>
      </c>
      <c r="K14">
        <v>17</v>
      </c>
      <c r="L14">
        <v>84</v>
      </c>
      <c r="M14">
        <v>78</v>
      </c>
      <c r="N14">
        <v>17</v>
      </c>
      <c r="O14">
        <v>58</v>
      </c>
      <c r="P14">
        <v>99</v>
      </c>
      <c r="Q14">
        <v>80</v>
      </c>
      <c r="R14">
        <v>84</v>
      </c>
      <c r="S14">
        <f t="shared" si="0"/>
        <v>55.8125</v>
      </c>
      <c r="U14">
        <v>18</v>
      </c>
      <c r="V14">
        <v>18</v>
      </c>
      <c r="W14">
        <v>5</v>
      </c>
      <c r="X14">
        <v>2</v>
      </c>
      <c r="Y14">
        <v>21</v>
      </c>
      <c r="Z14">
        <v>24</v>
      </c>
      <c r="AA14">
        <v>12</v>
      </c>
      <c r="AB14">
        <v>16</v>
      </c>
      <c r="AC14">
        <v>10</v>
      </c>
      <c r="AD14">
        <v>18</v>
      </c>
      <c r="AE14">
        <v>18</v>
      </c>
      <c r="AF14">
        <v>3</v>
      </c>
      <c r="AG14">
        <v>12</v>
      </c>
      <c r="AH14">
        <v>10</v>
      </c>
      <c r="AI14">
        <v>51</v>
      </c>
      <c r="AJ14">
        <v>22</v>
      </c>
      <c r="AZ14" s="19" t="s">
        <v>171</v>
      </c>
      <c r="BA14" s="19">
        <v>0</v>
      </c>
    </row>
    <row r="15" spans="1:53" x14ac:dyDescent="0.25">
      <c r="A15" t="s">
        <v>35</v>
      </c>
      <c r="B15" t="s">
        <v>150</v>
      </c>
      <c r="C15">
        <v>100</v>
      </c>
      <c r="D15">
        <v>12</v>
      </c>
      <c r="E15">
        <v>94</v>
      </c>
      <c r="F15">
        <v>31</v>
      </c>
      <c r="G15">
        <v>83</v>
      </c>
      <c r="H15">
        <v>82</v>
      </c>
      <c r="I15">
        <v>57</v>
      </c>
      <c r="J15">
        <v>84</v>
      </c>
      <c r="K15">
        <v>39</v>
      </c>
      <c r="L15">
        <v>74</v>
      </c>
      <c r="M15">
        <v>82</v>
      </c>
      <c r="N15">
        <v>63</v>
      </c>
      <c r="O15">
        <v>76</v>
      </c>
      <c r="P15">
        <v>98</v>
      </c>
      <c r="Q15">
        <v>97</v>
      </c>
      <c r="R15">
        <v>88</v>
      </c>
      <c r="S15">
        <f t="shared" si="0"/>
        <v>72.5</v>
      </c>
      <c r="U15">
        <v>22</v>
      </c>
      <c r="V15">
        <v>19</v>
      </c>
      <c r="W15">
        <v>5</v>
      </c>
      <c r="X15">
        <v>2</v>
      </c>
      <c r="Y15">
        <v>22</v>
      </c>
      <c r="Z15">
        <v>28</v>
      </c>
      <c r="AA15">
        <v>12</v>
      </c>
      <c r="AB15">
        <v>16</v>
      </c>
      <c r="AC15">
        <v>11</v>
      </c>
      <c r="AD15">
        <v>19</v>
      </c>
      <c r="AE15">
        <v>19</v>
      </c>
      <c r="AF15">
        <v>4</v>
      </c>
      <c r="AG15">
        <v>12</v>
      </c>
      <c r="AH15">
        <v>10</v>
      </c>
      <c r="AI15">
        <v>54</v>
      </c>
      <c r="AJ15">
        <v>22</v>
      </c>
    </row>
    <row r="16" spans="1:53" x14ac:dyDescent="0.25">
      <c r="A16" t="s">
        <v>36</v>
      </c>
      <c r="B16" t="s">
        <v>150</v>
      </c>
      <c r="C16">
        <v>76</v>
      </c>
      <c r="D16">
        <v>58</v>
      </c>
      <c r="E16">
        <v>88</v>
      </c>
      <c r="F16">
        <v>3</v>
      </c>
      <c r="G16">
        <v>25</v>
      </c>
      <c r="H16">
        <v>82</v>
      </c>
      <c r="I16">
        <v>19</v>
      </c>
      <c r="J16">
        <v>69</v>
      </c>
      <c r="K16">
        <v>13</v>
      </c>
      <c r="L16">
        <v>22</v>
      </c>
      <c r="M16">
        <v>18</v>
      </c>
      <c r="N16">
        <v>46</v>
      </c>
      <c r="O16">
        <v>79</v>
      </c>
      <c r="P16">
        <v>42</v>
      </c>
      <c r="Q16">
        <v>86</v>
      </c>
      <c r="R16">
        <v>60</v>
      </c>
      <c r="S16">
        <f t="shared" si="0"/>
        <v>49.125</v>
      </c>
      <c r="U16">
        <v>24</v>
      </c>
      <c r="V16">
        <v>19</v>
      </c>
      <c r="W16">
        <v>6</v>
      </c>
      <c r="X16">
        <v>2</v>
      </c>
      <c r="Y16">
        <v>22</v>
      </c>
      <c r="Z16">
        <v>30</v>
      </c>
      <c r="AA16">
        <v>12</v>
      </c>
      <c r="AB16">
        <v>17</v>
      </c>
      <c r="AC16">
        <v>12</v>
      </c>
      <c r="AD16">
        <v>19</v>
      </c>
      <c r="AE16">
        <v>19</v>
      </c>
      <c r="AF16">
        <v>4</v>
      </c>
      <c r="AG16">
        <v>13</v>
      </c>
      <c r="AH16">
        <v>12</v>
      </c>
      <c r="AI16">
        <v>55</v>
      </c>
      <c r="AJ16">
        <v>24</v>
      </c>
    </row>
    <row r="17" spans="1:36" x14ac:dyDescent="0.25">
      <c r="A17" t="s">
        <v>37</v>
      </c>
      <c r="B17" t="s">
        <v>151</v>
      </c>
      <c r="C17">
        <v>86</v>
      </c>
      <c r="D17">
        <v>60</v>
      </c>
      <c r="E17">
        <v>7</v>
      </c>
      <c r="F17">
        <v>53</v>
      </c>
      <c r="G17">
        <v>60</v>
      </c>
      <c r="H17">
        <v>82</v>
      </c>
      <c r="I17">
        <v>34</v>
      </c>
      <c r="J17">
        <v>62</v>
      </c>
      <c r="K17">
        <v>82</v>
      </c>
      <c r="L17">
        <v>40</v>
      </c>
      <c r="M17">
        <v>83</v>
      </c>
      <c r="N17">
        <v>2</v>
      </c>
      <c r="O17">
        <v>77</v>
      </c>
      <c r="P17">
        <v>63</v>
      </c>
      <c r="Q17">
        <v>82</v>
      </c>
      <c r="R17">
        <v>70</v>
      </c>
      <c r="S17">
        <f t="shared" si="0"/>
        <v>58.9375</v>
      </c>
      <c r="U17">
        <v>26</v>
      </c>
      <c r="V17">
        <v>20</v>
      </c>
      <c r="W17">
        <v>7</v>
      </c>
      <c r="X17">
        <v>3</v>
      </c>
      <c r="Y17">
        <v>23</v>
      </c>
      <c r="Z17">
        <v>31</v>
      </c>
      <c r="AA17">
        <v>12</v>
      </c>
      <c r="AB17">
        <v>17</v>
      </c>
      <c r="AC17">
        <v>12</v>
      </c>
      <c r="AD17">
        <v>19</v>
      </c>
      <c r="AE17">
        <v>20</v>
      </c>
      <c r="AF17">
        <v>5</v>
      </c>
      <c r="AG17">
        <v>13</v>
      </c>
      <c r="AH17">
        <v>14</v>
      </c>
      <c r="AI17">
        <v>57</v>
      </c>
      <c r="AJ17">
        <v>24</v>
      </c>
    </row>
    <row r="18" spans="1:36" x14ac:dyDescent="0.25">
      <c r="A18" t="s">
        <v>38</v>
      </c>
      <c r="B18" t="s">
        <v>151</v>
      </c>
      <c r="C18">
        <v>89</v>
      </c>
      <c r="D18">
        <v>62</v>
      </c>
      <c r="E18">
        <v>91</v>
      </c>
      <c r="F18">
        <v>1</v>
      </c>
      <c r="G18">
        <v>34</v>
      </c>
      <c r="H18">
        <v>83</v>
      </c>
      <c r="I18">
        <v>29</v>
      </c>
      <c r="J18">
        <v>48</v>
      </c>
      <c r="K18">
        <v>69</v>
      </c>
      <c r="L18">
        <v>4</v>
      </c>
      <c r="M18">
        <v>83</v>
      </c>
      <c r="N18">
        <v>14</v>
      </c>
      <c r="O18">
        <v>67</v>
      </c>
      <c r="P18">
        <v>94</v>
      </c>
      <c r="Q18">
        <v>77</v>
      </c>
      <c r="R18">
        <v>20</v>
      </c>
      <c r="S18">
        <f t="shared" si="0"/>
        <v>54.0625</v>
      </c>
      <c r="U18">
        <v>27</v>
      </c>
      <c r="V18">
        <v>21</v>
      </c>
      <c r="W18">
        <v>7</v>
      </c>
      <c r="X18">
        <v>3</v>
      </c>
      <c r="Y18">
        <v>23</v>
      </c>
      <c r="Z18">
        <v>32</v>
      </c>
      <c r="AA18">
        <v>13</v>
      </c>
      <c r="AB18">
        <v>17</v>
      </c>
      <c r="AC18">
        <v>13</v>
      </c>
      <c r="AD18">
        <v>22</v>
      </c>
      <c r="AE18">
        <v>21</v>
      </c>
      <c r="AF18">
        <v>5</v>
      </c>
      <c r="AG18">
        <v>14</v>
      </c>
      <c r="AH18">
        <v>14</v>
      </c>
      <c r="AI18">
        <v>57</v>
      </c>
      <c r="AJ18">
        <v>27</v>
      </c>
    </row>
    <row r="19" spans="1:36" x14ac:dyDescent="0.25">
      <c r="A19" t="s">
        <v>39</v>
      </c>
      <c r="B19" t="s">
        <v>151</v>
      </c>
      <c r="C19">
        <v>94</v>
      </c>
      <c r="D19">
        <v>32</v>
      </c>
      <c r="E19">
        <v>6</v>
      </c>
      <c r="F19">
        <v>19</v>
      </c>
      <c r="G19">
        <v>38</v>
      </c>
      <c r="H19">
        <v>80</v>
      </c>
      <c r="I19">
        <v>50</v>
      </c>
      <c r="J19">
        <v>34</v>
      </c>
      <c r="K19">
        <v>70</v>
      </c>
      <c r="L19">
        <v>65</v>
      </c>
      <c r="M19">
        <v>58</v>
      </c>
      <c r="N19">
        <v>5</v>
      </c>
      <c r="O19">
        <v>9</v>
      </c>
      <c r="P19">
        <v>97</v>
      </c>
      <c r="Q19">
        <v>81</v>
      </c>
      <c r="R19">
        <v>84</v>
      </c>
      <c r="S19">
        <f t="shared" si="0"/>
        <v>51.375</v>
      </c>
      <c r="U19">
        <v>28</v>
      </c>
      <c r="V19">
        <v>22</v>
      </c>
      <c r="W19">
        <v>7</v>
      </c>
      <c r="X19">
        <v>3</v>
      </c>
      <c r="Y19">
        <v>24</v>
      </c>
      <c r="Z19">
        <v>34</v>
      </c>
      <c r="AA19">
        <v>14</v>
      </c>
      <c r="AB19">
        <v>17</v>
      </c>
      <c r="AC19">
        <v>14</v>
      </c>
      <c r="AD19">
        <v>23</v>
      </c>
      <c r="AE19">
        <v>22</v>
      </c>
      <c r="AF19">
        <v>5</v>
      </c>
      <c r="AG19">
        <v>19</v>
      </c>
      <c r="AH19">
        <v>14</v>
      </c>
      <c r="AI19">
        <v>58</v>
      </c>
      <c r="AJ19">
        <v>28</v>
      </c>
    </row>
    <row r="20" spans="1:36" x14ac:dyDescent="0.25">
      <c r="A20" t="s">
        <v>40</v>
      </c>
      <c r="B20" t="s">
        <v>152</v>
      </c>
      <c r="C20">
        <v>73</v>
      </c>
      <c r="D20">
        <v>50</v>
      </c>
      <c r="E20">
        <v>3</v>
      </c>
      <c r="F20">
        <v>45</v>
      </c>
      <c r="G20">
        <v>58</v>
      </c>
      <c r="H20">
        <v>84</v>
      </c>
      <c r="I20">
        <v>28</v>
      </c>
      <c r="J20">
        <v>64</v>
      </c>
      <c r="K20">
        <v>50</v>
      </c>
      <c r="L20">
        <v>38</v>
      </c>
      <c r="M20">
        <v>27</v>
      </c>
      <c r="N20">
        <v>58</v>
      </c>
      <c r="O20">
        <v>26</v>
      </c>
      <c r="P20">
        <v>98</v>
      </c>
      <c r="Q20">
        <v>81</v>
      </c>
      <c r="R20">
        <v>81</v>
      </c>
      <c r="S20">
        <f t="shared" si="0"/>
        <v>54</v>
      </c>
      <c r="U20">
        <v>29</v>
      </c>
      <c r="V20">
        <v>22</v>
      </c>
      <c r="W20">
        <v>7</v>
      </c>
      <c r="X20">
        <v>3</v>
      </c>
      <c r="Y20">
        <v>25</v>
      </c>
      <c r="Z20">
        <v>34</v>
      </c>
      <c r="AA20">
        <v>15</v>
      </c>
      <c r="AB20">
        <v>18</v>
      </c>
      <c r="AC20">
        <v>14</v>
      </c>
      <c r="AD20">
        <v>28</v>
      </c>
      <c r="AE20">
        <v>23</v>
      </c>
      <c r="AF20">
        <v>5</v>
      </c>
      <c r="AG20">
        <v>19</v>
      </c>
      <c r="AH20">
        <v>14</v>
      </c>
      <c r="AI20">
        <v>60</v>
      </c>
      <c r="AJ20">
        <v>28</v>
      </c>
    </row>
    <row r="21" spans="1:36" x14ac:dyDescent="0.25">
      <c r="A21" t="s">
        <v>41</v>
      </c>
      <c r="B21" t="s">
        <v>152</v>
      </c>
      <c r="C21">
        <v>83</v>
      </c>
      <c r="D21">
        <v>3</v>
      </c>
      <c r="E21">
        <v>90</v>
      </c>
      <c r="F21">
        <v>96</v>
      </c>
      <c r="G21">
        <v>32</v>
      </c>
      <c r="H21">
        <v>79</v>
      </c>
      <c r="I21">
        <v>61</v>
      </c>
      <c r="J21">
        <v>31</v>
      </c>
      <c r="K21">
        <v>70</v>
      </c>
      <c r="L21">
        <v>89</v>
      </c>
      <c r="M21">
        <v>30</v>
      </c>
      <c r="N21">
        <v>4</v>
      </c>
      <c r="O21">
        <v>93</v>
      </c>
      <c r="P21">
        <v>89</v>
      </c>
      <c r="Q21">
        <v>81</v>
      </c>
      <c r="R21">
        <v>93</v>
      </c>
      <c r="S21">
        <f t="shared" si="0"/>
        <v>64</v>
      </c>
      <c r="U21">
        <v>30</v>
      </c>
      <c r="V21">
        <v>23</v>
      </c>
      <c r="W21">
        <v>7</v>
      </c>
      <c r="X21">
        <v>3</v>
      </c>
      <c r="Y21">
        <v>25</v>
      </c>
      <c r="Z21">
        <v>35</v>
      </c>
      <c r="AA21">
        <v>15</v>
      </c>
      <c r="AB21">
        <v>18</v>
      </c>
      <c r="AC21">
        <v>14</v>
      </c>
      <c r="AD21">
        <v>32</v>
      </c>
      <c r="AE21">
        <v>24</v>
      </c>
      <c r="AF21">
        <v>6</v>
      </c>
      <c r="AG21">
        <v>20</v>
      </c>
      <c r="AH21">
        <v>16</v>
      </c>
      <c r="AI21">
        <v>60</v>
      </c>
      <c r="AJ21">
        <v>28</v>
      </c>
    </row>
    <row r="22" spans="1:36" x14ac:dyDescent="0.25">
      <c r="A22" t="s">
        <v>42</v>
      </c>
      <c r="B22" t="s">
        <v>152</v>
      </c>
      <c r="C22">
        <v>85</v>
      </c>
      <c r="D22">
        <v>54</v>
      </c>
      <c r="E22">
        <v>48</v>
      </c>
      <c r="F22">
        <v>76</v>
      </c>
      <c r="G22">
        <v>62</v>
      </c>
      <c r="H22">
        <v>72</v>
      </c>
      <c r="I22">
        <v>59</v>
      </c>
      <c r="J22">
        <v>82</v>
      </c>
      <c r="K22">
        <v>62</v>
      </c>
      <c r="L22">
        <v>93</v>
      </c>
      <c r="M22">
        <v>8</v>
      </c>
      <c r="N22">
        <v>51</v>
      </c>
      <c r="O22">
        <v>68</v>
      </c>
      <c r="P22">
        <v>96</v>
      </c>
      <c r="Q22">
        <v>68</v>
      </c>
      <c r="R22">
        <v>92</v>
      </c>
      <c r="S22">
        <f t="shared" si="0"/>
        <v>67.25</v>
      </c>
      <c r="U22">
        <v>32</v>
      </c>
      <c r="V22">
        <v>25</v>
      </c>
      <c r="W22">
        <v>8</v>
      </c>
      <c r="X22">
        <v>4</v>
      </c>
      <c r="Y22">
        <v>26</v>
      </c>
      <c r="Z22">
        <v>35</v>
      </c>
      <c r="AA22">
        <v>15</v>
      </c>
      <c r="AB22">
        <v>18</v>
      </c>
      <c r="AC22">
        <v>14</v>
      </c>
      <c r="AD22">
        <v>34</v>
      </c>
      <c r="AE22">
        <v>25</v>
      </c>
      <c r="AF22">
        <v>6</v>
      </c>
      <c r="AG22">
        <v>21</v>
      </c>
      <c r="AH22">
        <v>18</v>
      </c>
      <c r="AI22">
        <v>60</v>
      </c>
      <c r="AJ22">
        <v>29</v>
      </c>
    </row>
    <row r="23" spans="1:36" x14ac:dyDescent="0.25">
      <c r="A23" t="s">
        <v>43</v>
      </c>
      <c r="B23" t="s">
        <v>153</v>
      </c>
      <c r="C23">
        <v>93</v>
      </c>
      <c r="D23">
        <v>48</v>
      </c>
      <c r="E23">
        <v>2</v>
      </c>
      <c r="F23">
        <v>77</v>
      </c>
      <c r="G23">
        <v>23</v>
      </c>
      <c r="H23">
        <v>86</v>
      </c>
      <c r="I23">
        <v>32</v>
      </c>
      <c r="J23">
        <v>65</v>
      </c>
      <c r="K23">
        <v>35</v>
      </c>
      <c r="L23">
        <v>34</v>
      </c>
      <c r="M23">
        <v>75</v>
      </c>
      <c r="N23">
        <v>20</v>
      </c>
      <c r="O23">
        <v>52</v>
      </c>
      <c r="P23">
        <v>75</v>
      </c>
      <c r="Q23">
        <v>80</v>
      </c>
      <c r="R23">
        <v>85</v>
      </c>
      <c r="S23">
        <f t="shared" si="0"/>
        <v>55.125</v>
      </c>
      <c r="U23">
        <v>33</v>
      </c>
      <c r="V23">
        <v>25</v>
      </c>
      <c r="W23">
        <v>8</v>
      </c>
      <c r="X23">
        <v>4</v>
      </c>
      <c r="Y23">
        <v>26</v>
      </c>
      <c r="Z23">
        <v>36</v>
      </c>
      <c r="AA23">
        <v>15</v>
      </c>
      <c r="AB23">
        <v>20</v>
      </c>
      <c r="AC23">
        <v>17</v>
      </c>
      <c r="AD23">
        <v>34</v>
      </c>
      <c r="AE23">
        <v>26</v>
      </c>
      <c r="AF23">
        <v>6</v>
      </c>
      <c r="AG23">
        <v>21</v>
      </c>
      <c r="AH23">
        <v>19</v>
      </c>
      <c r="AI23">
        <v>60</v>
      </c>
      <c r="AJ23">
        <v>30</v>
      </c>
    </row>
    <row r="24" spans="1:36" x14ac:dyDescent="0.25">
      <c r="A24" t="s">
        <v>44</v>
      </c>
      <c r="B24" t="s">
        <v>153</v>
      </c>
      <c r="C24">
        <v>74</v>
      </c>
      <c r="D24">
        <v>56</v>
      </c>
      <c r="E24">
        <v>40</v>
      </c>
      <c r="F24">
        <v>66</v>
      </c>
      <c r="G24">
        <v>17</v>
      </c>
      <c r="H24">
        <v>75</v>
      </c>
      <c r="I24">
        <v>20</v>
      </c>
      <c r="J24">
        <v>16</v>
      </c>
      <c r="K24">
        <v>58</v>
      </c>
      <c r="L24">
        <v>57</v>
      </c>
      <c r="M24">
        <v>18</v>
      </c>
      <c r="N24">
        <v>60</v>
      </c>
      <c r="O24">
        <v>58</v>
      </c>
      <c r="P24">
        <v>24</v>
      </c>
      <c r="Q24">
        <v>65</v>
      </c>
      <c r="R24">
        <v>47</v>
      </c>
      <c r="S24">
        <f t="shared" si="0"/>
        <v>46.9375</v>
      </c>
      <c r="U24">
        <v>34</v>
      </c>
      <c r="V24">
        <v>26</v>
      </c>
      <c r="W24">
        <v>9</v>
      </c>
      <c r="X24">
        <v>5</v>
      </c>
      <c r="Y24">
        <v>27</v>
      </c>
      <c r="Z24">
        <v>37</v>
      </c>
      <c r="AA24">
        <v>16</v>
      </c>
      <c r="AB24">
        <v>20</v>
      </c>
      <c r="AC24">
        <v>17</v>
      </c>
      <c r="AD24">
        <v>34</v>
      </c>
      <c r="AE24">
        <v>27</v>
      </c>
      <c r="AF24">
        <v>6</v>
      </c>
      <c r="AG24">
        <v>22</v>
      </c>
      <c r="AH24">
        <v>20</v>
      </c>
      <c r="AI24">
        <v>62</v>
      </c>
      <c r="AJ24">
        <v>30</v>
      </c>
    </row>
    <row r="25" spans="1:36" x14ac:dyDescent="0.25">
      <c r="A25" t="s">
        <v>45</v>
      </c>
      <c r="B25" t="s">
        <v>153</v>
      </c>
      <c r="C25">
        <v>77</v>
      </c>
      <c r="D25">
        <v>41</v>
      </c>
      <c r="E25">
        <v>82</v>
      </c>
      <c r="F25">
        <v>23</v>
      </c>
      <c r="G25">
        <v>60</v>
      </c>
      <c r="H25">
        <v>86</v>
      </c>
      <c r="I25">
        <v>11</v>
      </c>
      <c r="J25">
        <v>61</v>
      </c>
      <c r="K25">
        <v>88</v>
      </c>
      <c r="L25">
        <v>28</v>
      </c>
      <c r="M25">
        <v>64</v>
      </c>
      <c r="N25">
        <v>19</v>
      </c>
      <c r="O25">
        <v>11</v>
      </c>
      <c r="P25">
        <v>73</v>
      </c>
      <c r="Q25">
        <v>70</v>
      </c>
      <c r="R25">
        <v>34</v>
      </c>
      <c r="S25">
        <f t="shared" si="0"/>
        <v>51.75</v>
      </c>
      <c r="U25">
        <v>34</v>
      </c>
      <c r="V25">
        <v>28</v>
      </c>
      <c r="W25">
        <v>9</v>
      </c>
      <c r="X25">
        <v>6</v>
      </c>
      <c r="Y25">
        <v>27</v>
      </c>
      <c r="Z25">
        <v>38</v>
      </c>
      <c r="AA25">
        <v>17</v>
      </c>
      <c r="AB25">
        <v>20</v>
      </c>
      <c r="AC25">
        <v>17</v>
      </c>
      <c r="AD25">
        <v>37</v>
      </c>
      <c r="AE25">
        <v>27</v>
      </c>
      <c r="AF25">
        <v>6</v>
      </c>
      <c r="AG25">
        <v>24</v>
      </c>
      <c r="AH25">
        <v>22</v>
      </c>
      <c r="AI25">
        <v>63</v>
      </c>
      <c r="AJ25">
        <v>30</v>
      </c>
    </row>
    <row r="26" spans="1:36" x14ac:dyDescent="0.25">
      <c r="A26" t="s">
        <v>46</v>
      </c>
      <c r="B26" t="s">
        <v>150</v>
      </c>
      <c r="C26">
        <v>58</v>
      </c>
      <c r="D26">
        <v>53</v>
      </c>
      <c r="E26">
        <v>54</v>
      </c>
      <c r="F26">
        <v>2</v>
      </c>
      <c r="G26">
        <v>23</v>
      </c>
      <c r="H26">
        <v>32</v>
      </c>
      <c r="I26">
        <v>26</v>
      </c>
      <c r="J26">
        <v>71</v>
      </c>
      <c r="K26">
        <v>46</v>
      </c>
      <c r="L26">
        <v>94</v>
      </c>
      <c r="M26">
        <v>62</v>
      </c>
      <c r="N26">
        <v>80</v>
      </c>
      <c r="O26">
        <v>59</v>
      </c>
      <c r="P26">
        <v>28</v>
      </c>
      <c r="Q26">
        <v>85</v>
      </c>
      <c r="R26">
        <v>30</v>
      </c>
      <c r="S26">
        <f t="shared" si="0"/>
        <v>50.1875</v>
      </c>
      <c r="U26">
        <v>35</v>
      </c>
      <c r="V26">
        <v>29</v>
      </c>
      <c r="W26">
        <v>10</v>
      </c>
      <c r="X26">
        <v>9</v>
      </c>
      <c r="Y26">
        <v>29</v>
      </c>
      <c r="Z26">
        <v>40</v>
      </c>
      <c r="AA26">
        <v>17</v>
      </c>
      <c r="AB26">
        <v>21</v>
      </c>
      <c r="AC26">
        <v>18</v>
      </c>
      <c r="AD26">
        <v>37</v>
      </c>
      <c r="AE26">
        <v>29</v>
      </c>
      <c r="AF26">
        <v>7</v>
      </c>
      <c r="AG26">
        <v>24</v>
      </c>
      <c r="AH26">
        <v>22</v>
      </c>
      <c r="AI26">
        <v>63</v>
      </c>
      <c r="AJ26">
        <v>30</v>
      </c>
    </row>
    <row r="27" spans="1:36" x14ac:dyDescent="0.25">
      <c r="A27" t="s">
        <v>47</v>
      </c>
      <c r="B27" t="s">
        <v>150</v>
      </c>
      <c r="C27">
        <v>68</v>
      </c>
      <c r="D27">
        <v>46</v>
      </c>
      <c r="E27">
        <v>30</v>
      </c>
      <c r="F27">
        <v>88</v>
      </c>
      <c r="G27">
        <v>67</v>
      </c>
      <c r="H27">
        <v>75</v>
      </c>
      <c r="I27">
        <v>12</v>
      </c>
      <c r="J27">
        <v>72</v>
      </c>
      <c r="K27">
        <v>80</v>
      </c>
      <c r="L27">
        <v>70</v>
      </c>
      <c r="M27">
        <v>85</v>
      </c>
      <c r="N27">
        <v>52</v>
      </c>
      <c r="O27">
        <v>11</v>
      </c>
      <c r="P27">
        <v>50</v>
      </c>
      <c r="Q27">
        <v>32</v>
      </c>
      <c r="R27">
        <v>65</v>
      </c>
      <c r="S27">
        <f t="shared" si="0"/>
        <v>56.4375</v>
      </c>
      <c r="U27">
        <v>36</v>
      </c>
      <c r="V27">
        <v>29</v>
      </c>
      <c r="W27">
        <v>13</v>
      </c>
      <c r="X27">
        <v>12</v>
      </c>
      <c r="Y27">
        <v>29</v>
      </c>
      <c r="Z27">
        <v>42</v>
      </c>
      <c r="AA27">
        <v>17</v>
      </c>
      <c r="AB27">
        <v>21</v>
      </c>
      <c r="AC27">
        <v>19</v>
      </c>
      <c r="AD27">
        <v>38</v>
      </c>
      <c r="AE27">
        <v>30</v>
      </c>
      <c r="AF27">
        <v>7</v>
      </c>
      <c r="AG27">
        <v>26</v>
      </c>
      <c r="AH27">
        <v>24</v>
      </c>
      <c r="AI27">
        <v>63</v>
      </c>
      <c r="AJ27">
        <v>31</v>
      </c>
    </row>
    <row r="28" spans="1:36" x14ac:dyDescent="0.25">
      <c r="A28" t="s">
        <v>48</v>
      </c>
      <c r="B28" t="s">
        <v>150</v>
      </c>
      <c r="C28">
        <v>84</v>
      </c>
      <c r="D28">
        <v>52</v>
      </c>
      <c r="E28">
        <v>50</v>
      </c>
      <c r="F28">
        <v>4</v>
      </c>
      <c r="G28">
        <v>68</v>
      </c>
      <c r="H28">
        <v>77</v>
      </c>
      <c r="I28">
        <v>23</v>
      </c>
      <c r="J28">
        <v>80</v>
      </c>
      <c r="K28">
        <v>75</v>
      </c>
      <c r="L28">
        <v>92</v>
      </c>
      <c r="M28">
        <v>72</v>
      </c>
      <c r="N28">
        <v>63</v>
      </c>
      <c r="O28">
        <v>84</v>
      </c>
      <c r="P28">
        <v>34</v>
      </c>
      <c r="Q28">
        <v>84</v>
      </c>
      <c r="R28">
        <v>72</v>
      </c>
      <c r="S28">
        <f t="shared" si="0"/>
        <v>63.375</v>
      </c>
      <c r="U28">
        <v>36</v>
      </c>
      <c r="V28">
        <v>31</v>
      </c>
      <c r="W28">
        <v>13</v>
      </c>
      <c r="X28">
        <v>19</v>
      </c>
      <c r="Y28">
        <v>30</v>
      </c>
      <c r="Z28">
        <v>43</v>
      </c>
      <c r="AA28">
        <v>17</v>
      </c>
      <c r="AB28">
        <v>21</v>
      </c>
      <c r="AC28">
        <v>20</v>
      </c>
      <c r="AD28">
        <v>38</v>
      </c>
      <c r="AE28">
        <v>30</v>
      </c>
      <c r="AF28">
        <v>8</v>
      </c>
      <c r="AG28">
        <v>26</v>
      </c>
      <c r="AH28">
        <v>24</v>
      </c>
      <c r="AI28">
        <v>64</v>
      </c>
      <c r="AJ28">
        <v>33</v>
      </c>
    </row>
    <row r="29" spans="1:36" x14ac:dyDescent="0.25">
      <c r="A29" t="s">
        <v>49</v>
      </c>
      <c r="B29" t="s">
        <v>151</v>
      </c>
      <c r="C29">
        <v>79</v>
      </c>
      <c r="D29">
        <v>53</v>
      </c>
      <c r="E29">
        <v>89</v>
      </c>
      <c r="F29">
        <v>94</v>
      </c>
      <c r="G29">
        <v>54</v>
      </c>
      <c r="H29">
        <v>79</v>
      </c>
      <c r="I29">
        <v>11</v>
      </c>
      <c r="J29">
        <v>47</v>
      </c>
      <c r="K29">
        <v>63</v>
      </c>
      <c r="L29">
        <v>56</v>
      </c>
      <c r="M29">
        <v>80</v>
      </c>
      <c r="N29">
        <v>32</v>
      </c>
      <c r="O29">
        <v>21</v>
      </c>
      <c r="P29">
        <v>20</v>
      </c>
      <c r="Q29">
        <v>89</v>
      </c>
      <c r="R29">
        <v>74</v>
      </c>
      <c r="S29">
        <f t="shared" si="0"/>
        <v>58.8125</v>
      </c>
      <c r="U29">
        <v>40</v>
      </c>
      <c r="V29">
        <v>31</v>
      </c>
      <c r="W29">
        <v>13</v>
      </c>
      <c r="X29">
        <v>19</v>
      </c>
      <c r="Y29">
        <v>31</v>
      </c>
      <c r="Z29">
        <v>44</v>
      </c>
      <c r="AA29">
        <v>17</v>
      </c>
      <c r="AB29">
        <v>21</v>
      </c>
      <c r="AC29">
        <v>22</v>
      </c>
      <c r="AD29">
        <v>39</v>
      </c>
      <c r="AE29">
        <v>32</v>
      </c>
      <c r="AF29">
        <v>10</v>
      </c>
      <c r="AG29">
        <v>27</v>
      </c>
      <c r="AH29">
        <v>25</v>
      </c>
      <c r="AI29">
        <v>64</v>
      </c>
      <c r="AJ29">
        <v>34</v>
      </c>
    </row>
    <row r="30" spans="1:36" x14ac:dyDescent="0.25">
      <c r="A30" t="s">
        <v>50</v>
      </c>
      <c r="B30" t="s">
        <v>151</v>
      </c>
      <c r="C30">
        <v>28</v>
      </c>
      <c r="D30">
        <v>47</v>
      </c>
      <c r="E30">
        <v>85</v>
      </c>
      <c r="F30">
        <v>34</v>
      </c>
      <c r="G30">
        <v>64</v>
      </c>
      <c r="H30">
        <v>81</v>
      </c>
      <c r="I30">
        <v>28</v>
      </c>
      <c r="J30">
        <v>53</v>
      </c>
      <c r="K30">
        <v>76</v>
      </c>
      <c r="L30">
        <v>11</v>
      </c>
      <c r="M30">
        <v>67</v>
      </c>
      <c r="N30">
        <v>2</v>
      </c>
      <c r="O30">
        <v>65</v>
      </c>
      <c r="P30">
        <v>52</v>
      </c>
      <c r="Q30">
        <v>84</v>
      </c>
      <c r="R30">
        <v>44</v>
      </c>
      <c r="S30">
        <f t="shared" si="0"/>
        <v>51.3125</v>
      </c>
      <c r="U30">
        <v>44</v>
      </c>
      <c r="V30">
        <v>32</v>
      </c>
      <c r="W30">
        <v>14</v>
      </c>
      <c r="X30">
        <v>23</v>
      </c>
      <c r="Y30">
        <v>32</v>
      </c>
      <c r="Z30">
        <v>44</v>
      </c>
      <c r="AA30">
        <v>18</v>
      </c>
      <c r="AB30">
        <v>22</v>
      </c>
      <c r="AC30">
        <v>24</v>
      </c>
      <c r="AD30">
        <v>40</v>
      </c>
      <c r="AE30">
        <v>32</v>
      </c>
      <c r="AF30">
        <v>12</v>
      </c>
      <c r="AG30">
        <v>28</v>
      </c>
      <c r="AH30">
        <v>25</v>
      </c>
      <c r="AI30">
        <v>64</v>
      </c>
      <c r="AJ30">
        <v>36</v>
      </c>
    </row>
    <row r="31" spans="1:36" x14ac:dyDescent="0.25">
      <c r="A31" t="s">
        <v>51</v>
      </c>
      <c r="B31" t="s">
        <v>151</v>
      </c>
      <c r="C31">
        <v>64</v>
      </c>
      <c r="D31">
        <v>60</v>
      </c>
      <c r="E31">
        <v>88</v>
      </c>
      <c r="F31">
        <v>98</v>
      </c>
      <c r="G31">
        <v>58</v>
      </c>
      <c r="H31">
        <v>72</v>
      </c>
      <c r="I31">
        <v>10</v>
      </c>
      <c r="J31">
        <v>76</v>
      </c>
      <c r="K31">
        <v>85</v>
      </c>
      <c r="L31">
        <v>86</v>
      </c>
      <c r="M31">
        <v>66</v>
      </c>
      <c r="N31">
        <v>41</v>
      </c>
      <c r="O31">
        <v>12</v>
      </c>
      <c r="P31">
        <v>62</v>
      </c>
      <c r="Q31">
        <v>76</v>
      </c>
      <c r="R31">
        <v>74</v>
      </c>
      <c r="S31">
        <f t="shared" si="0"/>
        <v>64.25</v>
      </c>
      <c r="U31">
        <v>45</v>
      </c>
      <c r="V31">
        <v>32</v>
      </c>
      <c r="W31">
        <v>20</v>
      </c>
      <c r="X31">
        <v>24</v>
      </c>
      <c r="Y31">
        <v>32</v>
      </c>
      <c r="Z31">
        <v>44</v>
      </c>
      <c r="AA31">
        <v>18</v>
      </c>
      <c r="AB31">
        <v>22</v>
      </c>
      <c r="AC31">
        <v>24</v>
      </c>
      <c r="AD31">
        <v>42</v>
      </c>
      <c r="AE31">
        <v>32</v>
      </c>
      <c r="AF31">
        <v>13</v>
      </c>
      <c r="AG31">
        <v>29</v>
      </c>
      <c r="AH31">
        <v>26</v>
      </c>
      <c r="AI31">
        <v>64</v>
      </c>
      <c r="AJ31">
        <v>37</v>
      </c>
    </row>
    <row r="32" spans="1:36" x14ac:dyDescent="0.25">
      <c r="A32" t="s">
        <v>52</v>
      </c>
      <c r="B32" t="s">
        <v>152</v>
      </c>
      <c r="C32">
        <v>44</v>
      </c>
      <c r="D32">
        <v>29</v>
      </c>
      <c r="E32">
        <v>83</v>
      </c>
      <c r="F32">
        <v>94</v>
      </c>
      <c r="G32">
        <v>29</v>
      </c>
      <c r="H32">
        <v>79</v>
      </c>
      <c r="I32">
        <v>15</v>
      </c>
      <c r="J32">
        <v>40</v>
      </c>
      <c r="K32">
        <v>14</v>
      </c>
      <c r="L32">
        <v>63</v>
      </c>
      <c r="M32">
        <v>19</v>
      </c>
      <c r="N32">
        <v>13</v>
      </c>
      <c r="O32">
        <v>6</v>
      </c>
      <c r="P32">
        <v>73</v>
      </c>
      <c r="Q32">
        <v>80</v>
      </c>
      <c r="R32">
        <v>74</v>
      </c>
      <c r="S32">
        <f t="shared" si="0"/>
        <v>47.1875</v>
      </c>
      <c r="U32">
        <v>49</v>
      </c>
      <c r="V32">
        <v>34</v>
      </c>
      <c r="W32">
        <v>22</v>
      </c>
      <c r="X32">
        <v>31</v>
      </c>
      <c r="Y32">
        <v>32</v>
      </c>
      <c r="Z32">
        <v>44</v>
      </c>
      <c r="AA32">
        <v>18</v>
      </c>
      <c r="AB32">
        <v>22</v>
      </c>
      <c r="AC32">
        <v>24</v>
      </c>
      <c r="AD32">
        <v>43</v>
      </c>
      <c r="AE32">
        <v>33</v>
      </c>
      <c r="AF32">
        <v>13</v>
      </c>
      <c r="AG32">
        <v>33</v>
      </c>
      <c r="AH32">
        <v>27</v>
      </c>
      <c r="AI32">
        <v>65</v>
      </c>
      <c r="AJ32">
        <v>37</v>
      </c>
    </row>
    <row r="33" spans="1:36" x14ac:dyDescent="0.25">
      <c r="A33" t="s">
        <v>53</v>
      </c>
      <c r="B33" t="s">
        <v>152</v>
      </c>
      <c r="C33">
        <v>24</v>
      </c>
      <c r="D33">
        <v>42</v>
      </c>
      <c r="E33">
        <v>80</v>
      </c>
      <c r="F33">
        <v>93</v>
      </c>
      <c r="G33">
        <v>43</v>
      </c>
      <c r="H33">
        <v>35</v>
      </c>
      <c r="I33">
        <v>21</v>
      </c>
      <c r="J33">
        <v>42</v>
      </c>
      <c r="K33">
        <v>14</v>
      </c>
      <c r="L33">
        <v>91</v>
      </c>
      <c r="M33">
        <v>80</v>
      </c>
      <c r="N33">
        <v>1</v>
      </c>
      <c r="O33">
        <v>82</v>
      </c>
      <c r="P33">
        <v>61</v>
      </c>
      <c r="Q33">
        <v>84</v>
      </c>
      <c r="R33">
        <v>48</v>
      </c>
      <c r="S33">
        <f t="shared" si="0"/>
        <v>52.5625</v>
      </c>
      <c r="U33">
        <v>49</v>
      </c>
      <c r="V33">
        <v>36</v>
      </c>
      <c r="W33">
        <v>22</v>
      </c>
      <c r="X33">
        <v>31</v>
      </c>
      <c r="Y33">
        <v>32</v>
      </c>
      <c r="Z33">
        <v>46</v>
      </c>
      <c r="AA33">
        <v>18</v>
      </c>
      <c r="AB33">
        <v>22</v>
      </c>
      <c r="AC33">
        <v>26</v>
      </c>
      <c r="AD33">
        <v>44</v>
      </c>
      <c r="AE33">
        <v>34</v>
      </c>
      <c r="AF33">
        <v>13</v>
      </c>
      <c r="AG33">
        <v>34</v>
      </c>
      <c r="AH33">
        <v>28</v>
      </c>
      <c r="AI33">
        <v>65</v>
      </c>
      <c r="AJ33">
        <v>38</v>
      </c>
    </row>
    <row r="34" spans="1:36" x14ac:dyDescent="0.25">
      <c r="A34" t="s">
        <v>54</v>
      </c>
      <c r="B34" t="s">
        <v>152</v>
      </c>
      <c r="C34">
        <v>82</v>
      </c>
      <c r="D34">
        <v>25</v>
      </c>
      <c r="E34">
        <v>92</v>
      </c>
      <c r="F34">
        <v>1</v>
      </c>
      <c r="G34">
        <v>68</v>
      </c>
      <c r="H34">
        <v>76</v>
      </c>
      <c r="I34">
        <v>15</v>
      </c>
      <c r="J34">
        <v>22</v>
      </c>
      <c r="K34">
        <v>94</v>
      </c>
      <c r="L34">
        <v>86</v>
      </c>
      <c r="M34">
        <v>68</v>
      </c>
      <c r="N34">
        <v>81</v>
      </c>
      <c r="O34">
        <v>74</v>
      </c>
      <c r="P34">
        <v>14</v>
      </c>
      <c r="Q34">
        <v>89</v>
      </c>
      <c r="R34">
        <v>69</v>
      </c>
      <c r="S34">
        <f t="shared" ref="S34:S65" si="1">AVERAGE(C34:R34)</f>
        <v>59.75</v>
      </c>
      <c r="U34">
        <v>51</v>
      </c>
      <c r="V34">
        <v>37</v>
      </c>
      <c r="W34">
        <v>25</v>
      </c>
      <c r="X34">
        <v>34</v>
      </c>
      <c r="Y34">
        <v>34</v>
      </c>
      <c r="Z34">
        <v>50</v>
      </c>
      <c r="AA34">
        <v>18</v>
      </c>
      <c r="AB34">
        <v>22</v>
      </c>
      <c r="AC34">
        <v>28</v>
      </c>
      <c r="AD34">
        <v>44</v>
      </c>
      <c r="AE34">
        <v>36</v>
      </c>
      <c r="AF34">
        <v>13</v>
      </c>
      <c r="AG34">
        <v>34</v>
      </c>
      <c r="AH34">
        <v>28</v>
      </c>
      <c r="AI34">
        <v>65</v>
      </c>
      <c r="AJ34">
        <v>41</v>
      </c>
    </row>
    <row r="35" spans="1:36" x14ac:dyDescent="0.25">
      <c r="A35" t="s">
        <v>55</v>
      </c>
      <c r="B35" t="s">
        <v>153</v>
      </c>
      <c r="C35">
        <v>16</v>
      </c>
      <c r="D35">
        <v>43</v>
      </c>
      <c r="E35">
        <v>10</v>
      </c>
      <c r="F35">
        <v>3</v>
      </c>
      <c r="G35">
        <v>72</v>
      </c>
      <c r="H35">
        <v>75</v>
      </c>
      <c r="I35">
        <v>17</v>
      </c>
      <c r="J35">
        <v>24</v>
      </c>
      <c r="K35">
        <v>17</v>
      </c>
      <c r="L35">
        <v>6</v>
      </c>
      <c r="M35">
        <v>88</v>
      </c>
      <c r="N35">
        <v>59</v>
      </c>
      <c r="O35">
        <v>78</v>
      </c>
      <c r="P35">
        <v>24</v>
      </c>
      <c r="Q35">
        <v>85</v>
      </c>
      <c r="R35">
        <v>45</v>
      </c>
      <c r="S35">
        <f t="shared" si="1"/>
        <v>41.375</v>
      </c>
      <c r="U35">
        <v>55</v>
      </c>
      <c r="V35">
        <v>38</v>
      </c>
      <c r="W35">
        <v>26</v>
      </c>
      <c r="X35">
        <v>45</v>
      </c>
      <c r="Y35">
        <v>34</v>
      </c>
      <c r="Z35">
        <v>53</v>
      </c>
      <c r="AA35">
        <v>18</v>
      </c>
      <c r="AB35">
        <v>22</v>
      </c>
      <c r="AC35">
        <v>28</v>
      </c>
      <c r="AD35">
        <v>53</v>
      </c>
      <c r="AE35">
        <v>37</v>
      </c>
      <c r="AF35">
        <v>14</v>
      </c>
      <c r="AG35">
        <v>35</v>
      </c>
      <c r="AH35">
        <v>29</v>
      </c>
      <c r="AI35">
        <v>65</v>
      </c>
      <c r="AJ35">
        <v>41</v>
      </c>
    </row>
    <row r="36" spans="1:36" x14ac:dyDescent="0.25">
      <c r="A36" t="s">
        <v>56</v>
      </c>
      <c r="B36" t="s">
        <v>153</v>
      </c>
      <c r="C36">
        <v>13</v>
      </c>
      <c r="D36">
        <v>60</v>
      </c>
      <c r="E36">
        <v>62</v>
      </c>
      <c r="F36">
        <v>2</v>
      </c>
      <c r="G36">
        <v>53</v>
      </c>
      <c r="H36">
        <v>58</v>
      </c>
      <c r="I36">
        <v>20</v>
      </c>
      <c r="J36">
        <v>24</v>
      </c>
      <c r="K36">
        <v>91</v>
      </c>
      <c r="L36">
        <v>98</v>
      </c>
      <c r="M36">
        <v>90</v>
      </c>
      <c r="N36">
        <v>92</v>
      </c>
      <c r="O36">
        <v>62</v>
      </c>
      <c r="P36">
        <v>14</v>
      </c>
      <c r="Q36">
        <v>86</v>
      </c>
      <c r="R36">
        <v>50</v>
      </c>
      <c r="S36">
        <f t="shared" si="1"/>
        <v>54.6875</v>
      </c>
      <c r="U36">
        <v>56</v>
      </c>
      <c r="V36">
        <v>38</v>
      </c>
      <c r="W36">
        <v>28</v>
      </c>
      <c r="X36">
        <v>45</v>
      </c>
      <c r="Y36">
        <v>35</v>
      </c>
      <c r="Z36">
        <v>55</v>
      </c>
      <c r="AA36">
        <v>18</v>
      </c>
      <c r="AB36">
        <v>23</v>
      </c>
      <c r="AC36">
        <v>29</v>
      </c>
      <c r="AD36">
        <v>56</v>
      </c>
      <c r="AE36">
        <v>37</v>
      </c>
      <c r="AF36">
        <v>16</v>
      </c>
      <c r="AG36">
        <v>36</v>
      </c>
      <c r="AH36">
        <v>30</v>
      </c>
      <c r="AI36">
        <v>65</v>
      </c>
      <c r="AJ36">
        <v>44</v>
      </c>
    </row>
    <row r="37" spans="1:36" x14ac:dyDescent="0.25">
      <c r="A37" t="s">
        <v>57</v>
      </c>
      <c r="B37" t="s">
        <v>153</v>
      </c>
      <c r="C37">
        <v>1</v>
      </c>
      <c r="D37">
        <v>53</v>
      </c>
      <c r="E37">
        <v>54</v>
      </c>
      <c r="F37">
        <v>99</v>
      </c>
      <c r="G37">
        <v>66</v>
      </c>
      <c r="H37">
        <v>75</v>
      </c>
      <c r="I37">
        <v>18</v>
      </c>
      <c r="J37">
        <v>22</v>
      </c>
      <c r="K37">
        <v>0</v>
      </c>
      <c r="L37">
        <v>84</v>
      </c>
      <c r="M37">
        <v>77</v>
      </c>
      <c r="N37">
        <v>71</v>
      </c>
      <c r="O37">
        <v>58</v>
      </c>
      <c r="P37">
        <v>97</v>
      </c>
      <c r="Q37">
        <v>86</v>
      </c>
      <c r="R37">
        <v>58</v>
      </c>
      <c r="S37">
        <f t="shared" si="1"/>
        <v>57.4375</v>
      </c>
      <c r="U37">
        <v>56</v>
      </c>
      <c r="V37">
        <v>39</v>
      </c>
      <c r="W37">
        <v>29</v>
      </c>
      <c r="X37">
        <v>51</v>
      </c>
      <c r="Y37">
        <v>37</v>
      </c>
      <c r="Z37">
        <v>57</v>
      </c>
      <c r="AA37">
        <v>19</v>
      </c>
      <c r="AB37">
        <v>23</v>
      </c>
      <c r="AC37">
        <v>29</v>
      </c>
      <c r="AD37">
        <v>57</v>
      </c>
      <c r="AE37">
        <v>37</v>
      </c>
      <c r="AF37">
        <v>17</v>
      </c>
      <c r="AG37">
        <v>38</v>
      </c>
      <c r="AH37">
        <v>32</v>
      </c>
      <c r="AI37">
        <v>67</v>
      </c>
      <c r="AJ37">
        <v>45</v>
      </c>
    </row>
    <row r="38" spans="1:36" x14ac:dyDescent="0.25">
      <c r="A38" t="s">
        <v>58</v>
      </c>
      <c r="B38" t="s">
        <v>150</v>
      </c>
      <c r="C38">
        <v>76</v>
      </c>
      <c r="D38">
        <v>19</v>
      </c>
      <c r="E38">
        <v>2</v>
      </c>
      <c r="F38">
        <v>93</v>
      </c>
      <c r="G38">
        <v>22</v>
      </c>
      <c r="H38">
        <v>84</v>
      </c>
      <c r="I38">
        <v>59</v>
      </c>
      <c r="J38">
        <v>80</v>
      </c>
      <c r="K38">
        <v>6</v>
      </c>
      <c r="L38">
        <v>90</v>
      </c>
      <c r="M38">
        <v>36</v>
      </c>
      <c r="N38">
        <v>43</v>
      </c>
      <c r="O38">
        <v>66</v>
      </c>
      <c r="P38">
        <v>99</v>
      </c>
      <c r="Q38">
        <v>79</v>
      </c>
      <c r="R38">
        <v>41</v>
      </c>
      <c r="S38">
        <f t="shared" si="1"/>
        <v>55.9375</v>
      </c>
      <c r="U38">
        <v>56</v>
      </c>
      <c r="V38">
        <v>39</v>
      </c>
      <c r="W38">
        <v>30</v>
      </c>
      <c r="X38">
        <v>53</v>
      </c>
      <c r="Y38">
        <v>38</v>
      </c>
      <c r="Z38">
        <v>58</v>
      </c>
      <c r="AA38">
        <v>19</v>
      </c>
      <c r="AB38">
        <v>24</v>
      </c>
      <c r="AC38">
        <v>30</v>
      </c>
      <c r="AD38">
        <v>58</v>
      </c>
      <c r="AE38">
        <v>42</v>
      </c>
      <c r="AF38">
        <v>18</v>
      </c>
      <c r="AG38">
        <v>38</v>
      </c>
      <c r="AH38">
        <v>34</v>
      </c>
      <c r="AI38">
        <v>67</v>
      </c>
      <c r="AJ38">
        <v>46</v>
      </c>
    </row>
    <row r="39" spans="1:36" x14ac:dyDescent="0.25">
      <c r="A39" t="s">
        <v>59</v>
      </c>
      <c r="B39" t="s">
        <v>150</v>
      </c>
      <c r="C39">
        <v>71</v>
      </c>
      <c r="D39">
        <v>17</v>
      </c>
      <c r="E39">
        <v>3</v>
      </c>
      <c r="F39">
        <v>95</v>
      </c>
      <c r="G39">
        <v>20</v>
      </c>
      <c r="H39">
        <v>80</v>
      </c>
      <c r="I39">
        <v>18</v>
      </c>
      <c r="J39">
        <v>60</v>
      </c>
      <c r="K39">
        <v>69</v>
      </c>
      <c r="L39">
        <v>10</v>
      </c>
      <c r="M39">
        <v>73</v>
      </c>
      <c r="N39">
        <v>21</v>
      </c>
      <c r="O39">
        <v>19</v>
      </c>
      <c r="P39">
        <v>5</v>
      </c>
      <c r="Q39">
        <v>67</v>
      </c>
      <c r="R39">
        <v>81</v>
      </c>
      <c r="S39">
        <f t="shared" si="1"/>
        <v>44.3125</v>
      </c>
      <c r="U39">
        <v>57</v>
      </c>
      <c r="V39">
        <v>40</v>
      </c>
      <c r="W39">
        <v>40</v>
      </c>
      <c r="X39">
        <v>53</v>
      </c>
      <c r="Y39">
        <v>40</v>
      </c>
      <c r="Z39">
        <v>59</v>
      </c>
      <c r="AA39">
        <v>19</v>
      </c>
      <c r="AB39">
        <v>24</v>
      </c>
      <c r="AC39">
        <v>30</v>
      </c>
      <c r="AD39">
        <v>59</v>
      </c>
      <c r="AE39">
        <v>46</v>
      </c>
      <c r="AF39">
        <v>18</v>
      </c>
      <c r="AG39">
        <v>42</v>
      </c>
      <c r="AH39">
        <v>34</v>
      </c>
      <c r="AI39">
        <v>67</v>
      </c>
      <c r="AJ39">
        <v>46</v>
      </c>
    </row>
    <row r="40" spans="1:36" x14ac:dyDescent="0.25">
      <c r="A40" t="s">
        <v>60</v>
      </c>
      <c r="B40" t="s">
        <v>150</v>
      </c>
      <c r="C40">
        <v>79</v>
      </c>
      <c r="D40">
        <v>26</v>
      </c>
      <c r="E40">
        <v>87</v>
      </c>
      <c r="F40">
        <v>80</v>
      </c>
      <c r="G40">
        <v>21</v>
      </c>
      <c r="H40">
        <v>89</v>
      </c>
      <c r="I40">
        <v>30</v>
      </c>
      <c r="J40">
        <v>72</v>
      </c>
      <c r="K40">
        <v>12</v>
      </c>
      <c r="L40">
        <v>53</v>
      </c>
      <c r="M40">
        <v>93</v>
      </c>
      <c r="N40">
        <v>69</v>
      </c>
      <c r="O40">
        <v>70</v>
      </c>
      <c r="P40">
        <v>98</v>
      </c>
      <c r="Q40">
        <v>78</v>
      </c>
      <c r="R40">
        <v>75</v>
      </c>
      <c r="S40">
        <f t="shared" si="1"/>
        <v>64.5</v>
      </c>
      <c r="U40">
        <v>57</v>
      </c>
      <c r="V40">
        <v>40</v>
      </c>
      <c r="W40">
        <v>45</v>
      </c>
      <c r="X40">
        <v>61</v>
      </c>
      <c r="Y40">
        <v>40</v>
      </c>
      <c r="Z40">
        <v>61</v>
      </c>
      <c r="AA40">
        <v>19</v>
      </c>
      <c r="AB40">
        <v>24</v>
      </c>
      <c r="AC40">
        <v>32</v>
      </c>
      <c r="AD40">
        <v>60</v>
      </c>
      <c r="AE40">
        <v>55</v>
      </c>
      <c r="AF40">
        <v>19</v>
      </c>
      <c r="AG40">
        <v>44</v>
      </c>
      <c r="AH40">
        <v>38</v>
      </c>
      <c r="AI40">
        <v>68</v>
      </c>
      <c r="AJ40">
        <v>47</v>
      </c>
    </row>
    <row r="41" spans="1:36" x14ac:dyDescent="0.25">
      <c r="A41" t="s">
        <v>61</v>
      </c>
      <c r="B41" t="s">
        <v>151</v>
      </c>
      <c r="C41">
        <v>83</v>
      </c>
      <c r="D41">
        <v>46</v>
      </c>
      <c r="E41">
        <v>4</v>
      </c>
      <c r="F41">
        <v>94</v>
      </c>
      <c r="G41">
        <v>47</v>
      </c>
      <c r="H41">
        <v>90</v>
      </c>
      <c r="I41">
        <v>22</v>
      </c>
      <c r="J41">
        <v>39</v>
      </c>
      <c r="K41">
        <v>87</v>
      </c>
      <c r="L41">
        <v>34</v>
      </c>
      <c r="M41">
        <v>78</v>
      </c>
      <c r="N41">
        <v>29</v>
      </c>
      <c r="O41">
        <v>11</v>
      </c>
      <c r="P41">
        <v>4</v>
      </c>
      <c r="Q41">
        <v>79</v>
      </c>
      <c r="R41">
        <v>76</v>
      </c>
      <c r="S41">
        <f t="shared" si="1"/>
        <v>51.4375</v>
      </c>
      <c r="U41">
        <v>58</v>
      </c>
      <c r="V41">
        <v>40</v>
      </c>
      <c r="W41">
        <v>46</v>
      </c>
      <c r="X41">
        <v>61</v>
      </c>
      <c r="Y41">
        <v>43</v>
      </c>
      <c r="Z41">
        <v>61</v>
      </c>
      <c r="AA41">
        <v>19</v>
      </c>
      <c r="AB41">
        <v>24</v>
      </c>
      <c r="AC41">
        <v>32</v>
      </c>
      <c r="AD41">
        <v>61</v>
      </c>
      <c r="AE41">
        <v>58</v>
      </c>
      <c r="AF41">
        <v>19</v>
      </c>
      <c r="AG41">
        <v>44</v>
      </c>
      <c r="AH41">
        <v>38</v>
      </c>
      <c r="AI41">
        <v>68</v>
      </c>
      <c r="AJ41">
        <v>47</v>
      </c>
    </row>
    <row r="42" spans="1:36" x14ac:dyDescent="0.25">
      <c r="A42" t="s">
        <v>62</v>
      </c>
      <c r="B42" t="s">
        <v>151</v>
      </c>
      <c r="C42">
        <v>90</v>
      </c>
      <c r="D42">
        <v>50</v>
      </c>
      <c r="E42">
        <v>82</v>
      </c>
      <c r="F42">
        <v>96</v>
      </c>
      <c r="G42">
        <v>50</v>
      </c>
      <c r="H42">
        <v>10</v>
      </c>
      <c r="I42">
        <v>68</v>
      </c>
      <c r="J42">
        <v>26</v>
      </c>
      <c r="K42">
        <v>78</v>
      </c>
      <c r="L42">
        <v>44</v>
      </c>
      <c r="M42">
        <v>46</v>
      </c>
      <c r="N42">
        <v>5</v>
      </c>
      <c r="O42">
        <v>29</v>
      </c>
      <c r="P42">
        <v>99</v>
      </c>
      <c r="Q42">
        <v>57</v>
      </c>
      <c r="R42">
        <v>92</v>
      </c>
      <c r="S42">
        <f t="shared" si="1"/>
        <v>57.625</v>
      </c>
      <c r="U42">
        <v>59</v>
      </c>
      <c r="V42">
        <v>40</v>
      </c>
      <c r="W42">
        <v>46</v>
      </c>
      <c r="X42">
        <v>66</v>
      </c>
      <c r="Y42">
        <v>44</v>
      </c>
      <c r="Z42">
        <v>63</v>
      </c>
      <c r="AA42">
        <v>19</v>
      </c>
      <c r="AB42">
        <v>24</v>
      </c>
      <c r="AC42">
        <v>34</v>
      </c>
      <c r="AD42">
        <v>61</v>
      </c>
      <c r="AE42">
        <v>58</v>
      </c>
      <c r="AF42">
        <v>20</v>
      </c>
      <c r="AG42">
        <v>44</v>
      </c>
      <c r="AH42">
        <v>42</v>
      </c>
      <c r="AI42">
        <v>68</v>
      </c>
      <c r="AJ42">
        <v>47</v>
      </c>
    </row>
    <row r="43" spans="1:36" x14ac:dyDescent="0.25">
      <c r="A43" t="s">
        <v>63</v>
      </c>
      <c r="B43" t="s">
        <v>151</v>
      </c>
      <c r="C43">
        <v>80</v>
      </c>
      <c r="D43">
        <v>59</v>
      </c>
      <c r="E43">
        <v>7</v>
      </c>
      <c r="F43">
        <v>91</v>
      </c>
      <c r="G43">
        <v>70</v>
      </c>
      <c r="H43">
        <v>88</v>
      </c>
      <c r="I43">
        <v>24</v>
      </c>
      <c r="J43">
        <v>15</v>
      </c>
      <c r="K43">
        <v>1</v>
      </c>
      <c r="L43">
        <v>61</v>
      </c>
      <c r="M43">
        <v>91</v>
      </c>
      <c r="N43">
        <v>46</v>
      </c>
      <c r="O43">
        <v>21</v>
      </c>
      <c r="P43">
        <v>34</v>
      </c>
      <c r="Q43">
        <v>62</v>
      </c>
      <c r="R43">
        <v>47</v>
      </c>
      <c r="S43">
        <f t="shared" si="1"/>
        <v>49.8125</v>
      </c>
      <c r="U43">
        <v>60</v>
      </c>
      <c r="V43">
        <v>40</v>
      </c>
      <c r="W43">
        <v>46</v>
      </c>
      <c r="X43">
        <v>70</v>
      </c>
      <c r="Y43">
        <v>45</v>
      </c>
      <c r="Z43">
        <v>64</v>
      </c>
      <c r="AA43">
        <v>20</v>
      </c>
      <c r="AB43">
        <v>24</v>
      </c>
      <c r="AC43">
        <v>35</v>
      </c>
      <c r="AD43">
        <v>61</v>
      </c>
      <c r="AE43">
        <v>59</v>
      </c>
      <c r="AF43">
        <v>20</v>
      </c>
      <c r="AG43">
        <v>50</v>
      </c>
      <c r="AH43">
        <v>48</v>
      </c>
      <c r="AI43">
        <v>69</v>
      </c>
      <c r="AJ43">
        <v>48</v>
      </c>
    </row>
    <row r="44" spans="1:36" x14ac:dyDescent="0.25">
      <c r="A44" t="s">
        <v>64</v>
      </c>
      <c r="B44" t="s">
        <v>152</v>
      </c>
      <c r="C44">
        <v>86</v>
      </c>
      <c r="D44">
        <v>34</v>
      </c>
      <c r="E44">
        <v>66</v>
      </c>
      <c r="F44">
        <v>90</v>
      </c>
      <c r="G44">
        <v>57</v>
      </c>
      <c r="H44">
        <v>84</v>
      </c>
      <c r="I44">
        <v>26</v>
      </c>
      <c r="J44">
        <v>10</v>
      </c>
      <c r="K44">
        <v>5</v>
      </c>
      <c r="L44">
        <v>93</v>
      </c>
      <c r="M44">
        <v>9</v>
      </c>
      <c r="N44">
        <v>48</v>
      </c>
      <c r="O44">
        <v>44</v>
      </c>
      <c r="P44">
        <v>98</v>
      </c>
      <c r="Q44">
        <v>82</v>
      </c>
      <c r="R44">
        <v>99</v>
      </c>
      <c r="S44">
        <f t="shared" si="1"/>
        <v>58.1875</v>
      </c>
      <c r="U44">
        <v>62</v>
      </c>
      <c r="V44">
        <v>41</v>
      </c>
      <c r="W44">
        <v>48</v>
      </c>
      <c r="X44">
        <v>74</v>
      </c>
      <c r="Y44">
        <v>46</v>
      </c>
      <c r="Z44">
        <v>67</v>
      </c>
      <c r="AA44">
        <v>20</v>
      </c>
      <c r="AB44">
        <v>24</v>
      </c>
      <c r="AC44">
        <v>36</v>
      </c>
      <c r="AD44">
        <v>61</v>
      </c>
      <c r="AE44">
        <v>59</v>
      </c>
      <c r="AF44">
        <v>20</v>
      </c>
      <c r="AG44">
        <v>50</v>
      </c>
      <c r="AH44">
        <v>49</v>
      </c>
      <c r="AI44">
        <v>70</v>
      </c>
      <c r="AJ44">
        <v>48</v>
      </c>
    </row>
    <row r="45" spans="1:36" x14ac:dyDescent="0.25">
      <c r="A45" t="s">
        <v>65</v>
      </c>
      <c r="B45" t="s">
        <v>152</v>
      </c>
      <c r="C45">
        <v>86</v>
      </c>
      <c r="D45">
        <v>55</v>
      </c>
      <c r="E45">
        <v>81</v>
      </c>
      <c r="F45">
        <v>97</v>
      </c>
      <c r="G45">
        <v>57</v>
      </c>
      <c r="H45">
        <v>5</v>
      </c>
      <c r="I45">
        <v>19</v>
      </c>
      <c r="J45">
        <v>32</v>
      </c>
      <c r="K45">
        <v>56</v>
      </c>
      <c r="L45">
        <v>58</v>
      </c>
      <c r="M45">
        <v>78</v>
      </c>
      <c r="N45">
        <v>22</v>
      </c>
      <c r="O45">
        <v>76</v>
      </c>
      <c r="P45">
        <v>38</v>
      </c>
      <c r="Q45">
        <v>60</v>
      </c>
      <c r="R45">
        <v>84</v>
      </c>
      <c r="S45">
        <f t="shared" si="1"/>
        <v>56.5</v>
      </c>
      <c r="U45">
        <v>62</v>
      </c>
      <c r="V45">
        <v>41</v>
      </c>
      <c r="W45">
        <v>48</v>
      </c>
      <c r="X45">
        <v>76</v>
      </c>
      <c r="Y45">
        <v>47</v>
      </c>
      <c r="Z45">
        <v>67</v>
      </c>
      <c r="AA45">
        <v>20</v>
      </c>
      <c r="AB45">
        <v>24</v>
      </c>
      <c r="AC45">
        <v>38</v>
      </c>
      <c r="AD45">
        <v>63</v>
      </c>
      <c r="AE45">
        <v>59</v>
      </c>
      <c r="AF45">
        <v>21</v>
      </c>
      <c r="AG45">
        <v>52</v>
      </c>
      <c r="AH45">
        <v>50</v>
      </c>
      <c r="AI45">
        <v>70</v>
      </c>
      <c r="AJ45">
        <v>49</v>
      </c>
    </row>
    <row r="46" spans="1:36" x14ac:dyDescent="0.25">
      <c r="A46" t="s">
        <v>66</v>
      </c>
      <c r="B46" t="s">
        <v>152</v>
      </c>
      <c r="C46">
        <v>70</v>
      </c>
      <c r="D46">
        <v>40</v>
      </c>
      <c r="E46">
        <v>4</v>
      </c>
      <c r="F46">
        <v>92</v>
      </c>
      <c r="G46">
        <v>20</v>
      </c>
      <c r="H46">
        <v>46</v>
      </c>
      <c r="I46">
        <v>17</v>
      </c>
      <c r="J46">
        <v>80</v>
      </c>
      <c r="K46">
        <v>19</v>
      </c>
      <c r="L46">
        <v>91</v>
      </c>
      <c r="M46">
        <v>68</v>
      </c>
      <c r="N46">
        <v>76</v>
      </c>
      <c r="O46">
        <v>77</v>
      </c>
      <c r="P46">
        <v>94</v>
      </c>
      <c r="Q46">
        <v>63</v>
      </c>
      <c r="R46">
        <v>56</v>
      </c>
      <c r="S46">
        <f t="shared" si="1"/>
        <v>57.0625</v>
      </c>
      <c r="U46">
        <v>63</v>
      </c>
      <c r="V46">
        <v>41</v>
      </c>
      <c r="W46">
        <v>48</v>
      </c>
      <c r="X46">
        <v>77</v>
      </c>
      <c r="Y46">
        <v>47</v>
      </c>
      <c r="Z46">
        <v>69</v>
      </c>
      <c r="AA46">
        <v>20</v>
      </c>
      <c r="AB46">
        <v>25</v>
      </c>
      <c r="AC46">
        <v>38</v>
      </c>
      <c r="AD46">
        <v>63</v>
      </c>
      <c r="AE46">
        <v>62</v>
      </c>
      <c r="AF46">
        <v>22</v>
      </c>
      <c r="AG46">
        <v>54</v>
      </c>
      <c r="AH46">
        <v>50</v>
      </c>
      <c r="AI46">
        <v>70</v>
      </c>
      <c r="AJ46">
        <v>49</v>
      </c>
    </row>
    <row r="47" spans="1:36" x14ac:dyDescent="0.25">
      <c r="A47" t="s">
        <v>67</v>
      </c>
      <c r="B47" t="s">
        <v>153</v>
      </c>
      <c r="C47">
        <v>86</v>
      </c>
      <c r="D47">
        <v>63</v>
      </c>
      <c r="E47">
        <v>13</v>
      </c>
      <c r="F47">
        <v>97</v>
      </c>
      <c r="G47">
        <v>32</v>
      </c>
      <c r="H47">
        <v>34</v>
      </c>
      <c r="I47">
        <v>24</v>
      </c>
      <c r="J47">
        <v>18</v>
      </c>
      <c r="K47">
        <v>85</v>
      </c>
      <c r="L47">
        <v>23</v>
      </c>
      <c r="M47">
        <v>76</v>
      </c>
      <c r="N47">
        <v>72</v>
      </c>
      <c r="O47">
        <v>81</v>
      </c>
      <c r="P47">
        <v>94</v>
      </c>
      <c r="Q47">
        <v>76</v>
      </c>
      <c r="R47">
        <v>83</v>
      </c>
      <c r="S47">
        <f t="shared" si="1"/>
        <v>59.8125</v>
      </c>
      <c r="U47">
        <v>64</v>
      </c>
      <c r="V47">
        <v>42</v>
      </c>
      <c r="W47">
        <v>49</v>
      </c>
      <c r="X47">
        <v>77</v>
      </c>
      <c r="Y47">
        <v>48</v>
      </c>
      <c r="Z47">
        <v>72</v>
      </c>
      <c r="AA47">
        <v>20</v>
      </c>
      <c r="AB47">
        <v>26</v>
      </c>
      <c r="AC47">
        <v>39</v>
      </c>
      <c r="AD47">
        <v>65</v>
      </c>
      <c r="AE47">
        <v>62</v>
      </c>
      <c r="AF47">
        <v>23</v>
      </c>
      <c r="AG47">
        <v>55</v>
      </c>
      <c r="AH47">
        <v>52</v>
      </c>
      <c r="AI47">
        <v>70</v>
      </c>
      <c r="AJ47">
        <v>50</v>
      </c>
    </row>
    <row r="48" spans="1:36" x14ac:dyDescent="0.25">
      <c r="A48" t="s">
        <v>68</v>
      </c>
      <c r="B48" t="s">
        <v>153</v>
      </c>
      <c r="C48">
        <v>72</v>
      </c>
      <c r="D48">
        <v>68</v>
      </c>
      <c r="E48">
        <v>49</v>
      </c>
      <c r="F48">
        <v>93</v>
      </c>
      <c r="G48">
        <v>58</v>
      </c>
      <c r="H48">
        <v>89</v>
      </c>
      <c r="I48">
        <v>19</v>
      </c>
      <c r="J48">
        <v>46</v>
      </c>
      <c r="K48">
        <v>28</v>
      </c>
      <c r="L48">
        <v>97</v>
      </c>
      <c r="M48">
        <v>5</v>
      </c>
      <c r="N48">
        <v>63</v>
      </c>
      <c r="O48">
        <v>2</v>
      </c>
      <c r="P48">
        <v>3</v>
      </c>
      <c r="Q48">
        <v>71</v>
      </c>
      <c r="R48">
        <v>79</v>
      </c>
      <c r="S48">
        <f t="shared" si="1"/>
        <v>52.625</v>
      </c>
      <c r="U48">
        <v>64</v>
      </c>
      <c r="V48">
        <v>42</v>
      </c>
      <c r="W48">
        <v>49</v>
      </c>
      <c r="X48">
        <v>78</v>
      </c>
      <c r="Y48">
        <v>50</v>
      </c>
      <c r="Z48">
        <v>72</v>
      </c>
      <c r="AA48">
        <v>21</v>
      </c>
      <c r="AB48">
        <v>26</v>
      </c>
      <c r="AC48">
        <v>39</v>
      </c>
      <c r="AD48">
        <v>65</v>
      </c>
      <c r="AE48">
        <v>63</v>
      </c>
      <c r="AF48">
        <v>24</v>
      </c>
      <c r="AG48">
        <v>57</v>
      </c>
      <c r="AH48">
        <v>52</v>
      </c>
      <c r="AI48">
        <v>70</v>
      </c>
      <c r="AJ48">
        <v>50</v>
      </c>
    </row>
    <row r="49" spans="1:36" x14ac:dyDescent="0.25">
      <c r="A49" t="s">
        <v>69</v>
      </c>
      <c r="B49" t="s">
        <v>153</v>
      </c>
      <c r="C49">
        <v>75</v>
      </c>
      <c r="D49">
        <v>32</v>
      </c>
      <c r="E49">
        <v>20</v>
      </c>
      <c r="F49">
        <v>89</v>
      </c>
      <c r="G49">
        <v>53</v>
      </c>
      <c r="H49">
        <v>88</v>
      </c>
      <c r="I49">
        <v>51</v>
      </c>
      <c r="J49">
        <v>22</v>
      </c>
      <c r="K49">
        <v>67</v>
      </c>
      <c r="L49">
        <v>86</v>
      </c>
      <c r="M49">
        <v>12</v>
      </c>
      <c r="N49">
        <v>30</v>
      </c>
      <c r="O49">
        <v>65</v>
      </c>
      <c r="P49">
        <v>58</v>
      </c>
      <c r="Q49">
        <v>55</v>
      </c>
      <c r="R49">
        <v>72</v>
      </c>
      <c r="S49">
        <f t="shared" si="1"/>
        <v>54.6875</v>
      </c>
      <c r="U49">
        <v>64</v>
      </c>
      <c r="V49">
        <v>42</v>
      </c>
      <c r="W49">
        <v>49</v>
      </c>
      <c r="X49">
        <v>80</v>
      </c>
      <c r="Y49">
        <v>50</v>
      </c>
      <c r="Z49">
        <v>72</v>
      </c>
      <c r="AA49">
        <v>21</v>
      </c>
      <c r="AB49">
        <v>26</v>
      </c>
      <c r="AC49">
        <v>46</v>
      </c>
      <c r="AD49">
        <v>66</v>
      </c>
      <c r="AE49">
        <v>64</v>
      </c>
      <c r="AF49">
        <v>24</v>
      </c>
      <c r="AG49">
        <v>57</v>
      </c>
      <c r="AH49">
        <v>56</v>
      </c>
      <c r="AI49">
        <v>70</v>
      </c>
      <c r="AJ49">
        <v>52</v>
      </c>
    </row>
    <row r="50" spans="1:36" x14ac:dyDescent="0.25">
      <c r="A50" t="s">
        <v>70</v>
      </c>
      <c r="B50" t="s">
        <v>150</v>
      </c>
      <c r="C50">
        <v>36</v>
      </c>
      <c r="D50">
        <v>39</v>
      </c>
      <c r="E50">
        <v>26</v>
      </c>
      <c r="F50">
        <v>89</v>
      </c>
      <c r="G50">
        <v>35</v>
      </c>
      <c r="H50">
        <v>78</v>
      </c>
      <c r="I50">
        <v>25</v>
      </c>
      <c r="J50">
        <v>17</v>
      </c>
      <c r="K50">
        <v>58</v>
      </c>
      <c r="L50">
        <v>6</v>
      </c>
      <c r="M50">
        <v>66</v>
      </c>
      <c r="N50">
        <v>2</v>
      </c>
      <c r="O50">
        <v>71</v>
      </c>
      <c r="P50">
        <v>32</v>
      </c>
      <c r="Q50">
        <v>58</v>
      </c>
      <c r="R50">
        <v>84</v>
      </c>
      <c r="S50">
        <f t="shared" si="1"/>
        <v>45.125</v>
      </c>
      <c r="U50">
        <v>64</v>
      </c>
      <c r="V50">
        <v>42</v>
      </c>
      <c r="W50">
        <v>50</v>
      </c>
      <c r="X50">
        <v>80</v>
      </c>
      <c r="Y50">
        <v>50</v>
      </c>
      <c r="Z50">
        <v>73</v>
      </c>
      <c r="AA50">
        <v>22</v>
      </c>
      <c r="AB50">
        <v>26</v>
      </c>
      <c r="AC50">
        <v>47</v>
      </c>
      <c r="AD50">
        <v>67</v>
      </c>
      <c r="AE50">
        <v>64</v>
      </c>
      <c r="AF50">
        <v>25</v>
      </c>
      <c r="AG50">
        <v>58</v>
      </c>
      <c r="AH50">
        <v>58</v>
      </c>
      <c r="AI50">
        <v>71</v>
      </c>
      <c r="AJ50">
        <v>53</v>
      </c>
    </row>
    <row r="51" spans="1:36" x14ac:dyDescent="0.25">
      <c r="A51" t="s">
        <v>71</v>
      </c>
      <c r="B51" t="s">
        <v>150</v>
      </c>
      <c r="C51">
        <v>85</v>
      </c>
      <c r="D51">
        <v>40</v>
      </c>
      <c r="E51">
        <v>28</v>
      </c>
      <c r="F51">
        <v>61</v>
      </c>
      <c r="G51">
        <v>67</v>
      </c>
      <c r="H51">
        <v>82</v>
      </c>
      <c r="I51">
        <v>40</v>
      </c>
      <c r="J51">
        <v>26</v>
      </c>
      <c r="K51">
        <v>86</v>
      </c>
      <c r="L51">
        <v>79</v>
      </c>
      <c r="M51">
        <v>80</v>
      </c>
      <c r="N51">
        <v>1</v>
      </c>
      <c r="O51">
        <v>57</v>
      </c>
      <c r="P51">
        <v>81</v>
      </c>
      <c r="Q51">
        <v>73</v>
      </c>
      <c r="R51">
        <v>37</v>
      </c>
      <c r="S51">
        <f t="shared" si="1"/>
        <v>57.6875</v>
      </c>
      <c r="U51">
        <v>65</v>
      </c>
      <c r="V51">
        <v>43</v>
      </c>
      <c r="W51">
        <v>52</v>
      </c>
      <c r="X51">
        <v>82</v>
      </c>
      <c r="Y51">
        <v>51</v>
      </c>
      <c r="Z51">
        <v>73</v>
      </c>
      <c r="AA51">
        <v>22</v>
      </c>
      <c r="AB51">
        <v>27</v>
      </c>
      <c r="AC51">
        <v>49</v>
      </c>
      <c r="AD51">
        <v>68</v>
      </c>
      <c r="AE51">
        <v>65</v>
      </c>
      <c r="AF51">
        <v>25</v>
      </c>
      <c r="AG51">
        <v>58</v>
      </c>
      <c r="AH51">
        <v>61</v>
      </c>
      <c r="AI51">
        <v>71</v>
      </c>
      <c r="AJ51">
        <v>53</v>
      </c>
    </row>
    <row r="52" spans="1:36" x14ac:dyDescent="0.25">
      <c r="A52" t="s">
        <v>72</v>
      </c>
      <c r="B52" t="s">
        <v>150</v>
      </c>
      <c r="C52">
        <v>36</v>
      </c>
      <c r="D52">
        <v>48</v>
      </c>
      <c r="E52">
        <v>77</v>
      </c>
      <c r="F52">
        <v>91</v>
      </c>
      <c r="G52">
        <v>32</v>
      </c>
      <c r="H52">
        <v>80</v>
      </c>
      <c r="I52">
        <v>49</v>
      </c>
      <c r="J52">
        <v>7</v>
      </c>
      <c r="K52">
        <v>73</v>
      </c>
      <c r="L52">
        <v>70</v>
      </c>
      <c r="M52">
        <v>5</v>
      </c>
      <c r="N52">
        <v>54</v>
      </c>
      <c r="O52">
        <v>69</v>
      </c>
      <c r="P52">
        <v>19</v>
      </c>
      <c r="Q52">
        <v>63</v>
      </c>
      <c r="R52">
        <v>22</v>
      </c>
      <c r="S52">
        <f t="shared" si="1"/>
        <v>49.6875</v>
      </c>
      <c r="U52">
        <v>66</v>
      </c>
      <c r="V52">
        <v>43</v>
      </c>
      <c r="W52">
        <v>53</v>
      </c>
      <c r="X52">
        <v>82</v>
      </c>
      <c r="Y52">
        <v>52</v>
      </c>
      <c r="Z52">
        <v>74</v>
      </c>
      <c r="AA52">
        <v>22</v>
      </c>
      <c r="AB52">
        <v>27</v>
      </c>
      <c r="AC52">
        <v>50</v>
      </c>
      <c r="AD52">
        <v>70</v>
      </c>
      <c r="AE52">
        <v>66</v>
      </c>
      <c r="AF52">
        <v>26</v>
      </c>
      <c r="AG52">
        <v>58</v>
      </c>
      <c r="AH52">
        <v>61</v>
      </c>
      <c r="AI52">
        <v>71</v>
      </c>
      <c r="AJ52">
        <v>53</v>
      </c>
    </row>
    <row r="53" spans="1:36" x14ac:dyDescent="0.25">
      <c r="A53" t="s">
        <v>73</v>
      </c>
      <c r="B53" t="s">
        <v>151</v>
      </c>
      <c r="C53">
        <v>83</v>
      </c>
      <c r="D53">
        <v>43</v>
      </c>
      <c r="E53">
        <v>93</v>
      </c>
      <c r="F53">
        <v>98</v>
      </c>
      <c r="G53">
        <v>66</v>
      </c>
      <c r="H53">
        <v>8</v>
      </c>
      <c r="I53">
        <v>50</v>
      </c>
      <c r="J53">
        <v>51</v>
      </c>
      <c r="K53">
        <v>1</v>
      </c>
      <c r="L53">
        <v>86</v>
      </c>
      <c r="M53">
        <v>87</v>
      </c>
      <c r="N53">
        <v>13</v>
      </c>
      <c r="O53">
        <v>13</v>
      </c>
      <c r="P53">
        <v>97</v>
      </c>
      <c r="Q53">
        <v>65</v>
      </c>
      <c r="R53">
        <v>56</v>
      </c>
      <c r="S53">
        <f t="shared" si="1"/>
        <v>56.875</v>
      </c>
      <c r="U53">
        <v>66</v>
      </c>
      <c r="V53">
        <v>44</v>
      </c>
      <c r="W53">
        <v>54</v>
      </c>
      <c r="X53">
        <v>84</v>
      </c>
      <c r="Y53">
        <v>53</v>
      </c>
      <c r="Z53">
        <v>75</v>
      </c>
      <c r="AA53">
        <v>22</v>
      </c>
      <c r="AB53">
        <v>27</v>
      </c>
      <c r="AC53">
        <v>50</v>
      </c>
      <c r="AD53">
        <v>70</v>
      </c>
      <c r="AE53">
        <v>66</v>
      </c>
      <c r="AF53">
        <v>27</v>
      </c>
      <c r="AG53">
        <v>58</v>
      </c>
      <c r="AH53">
        <v>62</v>
      </c>
      <c r="AI53">
        <v>72</v>
      </c>
      <c r="AJ53">
        <v>56</v>
      </c>
    </row>
    <row r="54" spans="1:36" x14ac:dyDescent="0.25">
      <c r="A54" t="s">
        <v>74</v>
      </c>
      <c r="B54" t="s">
        <v>151</v>
      </c>
      <c r="C54">
        <v>59</v>
      </c>
      <c r="D54">
        <v>45</v>
      </c>
      <c r="E54">
        <v>92</v>
      </c>
      <c r="F54">
        <v>98</v>
      </c>
      <c r="G54">
        <v>45</v>
      </c>
      <c r="H54">
        <v>78</v>
      </c>
      <c r="I54">
        <v>3</v>
      </c>
      <c r="J54">
        <v>27</v>
      </c>
      <c r="K54">
        <v>88</v>
      </c>
      <c r="L54">
        <v>76</v>
      </c>
      <c r="M54">
        <v>84</v>
      </c>
      <c r="N54">
        <v>2</v>
      </c>
      <c r="O54">
        <v>74</v>
      </c>
      <c r="P54">
        <v>98</v>
      </c>
      <c r="Q54">
        <v>64</v>
      </c>
      <c r="R54">
        <v>31</v>
      </c>
      <c r="S54">
        <f t="shared" si="1"/>
        <v>60.25</v>
      </c>
      <c r="U54">
        <v>66</v>
      </c>
      <c r="V54">
        <v>45</v>
      </c>
      <c r="W54">
        <v>54</v>
      </c>
      <c r="X54">
        <v>84</v>
      </c>
      <c r="Y54">
        <v>53</v>
      </c>
      <c r="Z54">
        <v>75</v>
      </c>
      <c r="AA54">
        <v>23</v>
      </c>
      <c r="AB54">
        <v>27</v>
      </c>
      <c r="AC54">
        <v>56</v>
      </c>
      <c r="AD54">
        <v>71</v>
      </c>
      <c r="AE54">
        <v>66</v>
      </c>
      <c r="AF54">
        <v>28</v>
      </c>
      <c r="AG54">
        <v>58</v>
      </c>
      <c r="AH54">
        <v>62</v>
      </c>
      <c r="AI54">
        <v>72</v>
      </c>
      <c r="AJ54">
        <v>56</v>
      </c>
    </row>
    <row r="55" spans="1:36" x14ac:dyDescent="0.25">
      <c r="A55" t="s">
        <v>75</v>
      </c>
      <c r="B55" t="s">
        <v>151</v>
      </c>
      <c r="C55">
        <v>32</v>
      </c>
      <c r="D55">
        <v>62</v>
      </c>
      <c r="E55">
        <v>62</v>
      </c>
      <c r="F55">
        <v>91</v>
      </c>
      <c r="G55">
        <v>65</v>
      </c>
      <c r="H55">
        <v>50</v>
      </c>
      <c r="I55">
        <v>34</v>
      </c>
      <c r="J55">
        <v>27</v>
      </c>
      <c r="K55">
        <v>92</v>
      </c>
      <c r="L55">
        <v>66</v>
      </c>
      <c r="M55">
        <v>21</v>
      </c>
      <c r="N55">
        <v>69</v>
      </c>
      <c r="O55">
        <v>58</v>
      </c>
      <c r="P55">
        <v>27</v>
      </c>
      <c r="Q55">
        <v>83</v>
      </c>
      <c r="R55">
        <v>80</v>
      </c>
      <c r="S55">
        <f t="shared" si="1"/>
        <v>57.4375</v>
      </c>
      <c r="U55">
        <v>66</v>
      </c>
      <c r="V55">
        <v>46</v>
      </c>
      <c r="W55">
        <v>56</v>
      </c>
      <c r="X55">
        <v>84</v>
      </c>
      <c r="Y55">
        <v>54</v>
      </c>
      <c r="Z55">
        <v>75</v>
      </c>
      <c r="AA55">
        <v>23</v>
      </c>
      <c r="AB55">
        <v>28</v>
      </c>
      <c r="AC55">
        <v>56</v>
      </c>
      <c r="AD55">
        <v>71</v>
      </c>
      <c r="AE55">
        <v>66</v>
      </c>
      <c r="AF55">
        <v>28</v>
      </c>
      <c r="AG55">
        <v>58</v>
      </c>
      <c r="AH55">
        <v>62</v>
      </c>
      <c r="AI55">
        <v>73</v>
      </c>
      <c r="AJ55">
        <v>57</v>
      </c>
    </row>
    <row r="56" spans="1:36" x14ac:dyDescent="0.25">
      <c r="A56" t="s">
        <v>76</v>
      </c>
      <c r="B56" t="s">
        <v>152</v>
      </c>
      <c r="C56">
        <v>70</v>
      </c>
      <c r="D56">
        <v>59</v>
      </c>
      <c r="E56">
        <v>7</v>
      </c>
      <c r="F56">
        <v>94</v>
      </c>
      <c r="G56">
        <v>78</v>
      </c>
      <c r="H56">
        <v>10</v>
      </c>
      <c r="I56">
        <v>28</v>
      </c>
      <c r="J56">
        <v>14</v>
      </c>
      <c r="K56">
        <v>50</v>
      </c>
      <c r="L56">
        <v>67</v>
      </c>
      <c r="M56">
        <v>90</v>
      </c>
      <c r="N56">
        <v>32</v>
      </c>
      <c r="O56">
        <v>50</v>
      </c>
      <c r="P56">
        <v>98</v>
      </c>
      <c r="Q56">
        <v>71</v>
      </c>
      <c r="R56">
        <v>77</v>
      </c>
      <c r="S56">
        <f t="shared" si="1"/>
        <v>55.9375</v>
      </c>
      <c r="U56">
        <v>66</v>
      </c>
      <c r="V56">
        <v>46</v>
      </c>
      <c r="W56">
        <v>62</v>
      </c>
      <c r="X56">
        <v>84</v>
      </c>
      <c r="Y56">
        <v>55</v>
      </c>
      <c r="Z56">
        <v>75</v>
      </c>
      <c r="AA56">
        <v>23</v>
      </c>
      <c r="AB56">
        <v>29</v>
      </c>
      <c r="AC56">
        <v>56</v>
      </c>
      <c r="AD56">
        <v>73</v>
      </c>
      <c r="AE56">
        <v>67</v>
      </c>
      <c r="AF56">
        <v>29</v>
      </c>
      <c r="AG56">
        <v>59</v>
      </c>
      <c r="AH56">
        <v>63</v>
      </c>
      <c r="AI56">
        <v>73</v>
      </c>
      <c r="AJ56">
        <v>58</v>
      </c>
    </row>
    <row r="57" spans="1:36" x14ac:dyDescent="0.25">
      <c r="A57" t="s">
        <v>77</v>
      </c>
      <c r="B57" t="s">
        <v>152</v>
      </c>
      <c r="C57">
        <v>18</v>
      </c>
      <c r="D57">
        <v>53</v>
      </c>
      <c r="E57">
        <v>49</v>
      </c>
      <c r="F57">
        <v>94</v>
      </c>
      <c r="G57">
        <v>67</v>
      </c>
      <c r="H57">
        <v>67</v>
      </c>
      <c r="I57">
        <v>20</v>
      </c>
      <c r="J57">
        <v>8</v>
      </c>
      <c r="K57">
        <v>38</v>
      </c>
      <c r="L57">
        <v>88</v>
      </c>
      <c r="M57">
        <v>79</v>
      </c>
      <c r="N57">
        <v>72</v>
      </c>
      <c r="O57">
        <v>73</v>
      </c>
      <c r="P57">
        <v>52</v>
      </c>
      <c r="Q57">
        <v>68</v>
      </c>
      <c r="R57">
        <v>84</v>
      </c>
      <c r="S57">
        <f t="shared" si="1"/>
        <v>58.125</v>
      </c>
      <c r="U57">
        <v>66</v>
      </c>
      <c r="V57">
        <v>46</v>
      </c>
      <c r="W57">
        <v>62</v>
      </c>
      <c r="X57">
        <v>86</v>
      </c>
      <c r="Y57">
        <v>57</v>
      </c>
      <c r="Z57">
        <v>75</v>
      </c>
      <c r="AA57">
        <v>24</v>
      </c>
      <c r="AB57">
        <v>30</v>
      </c>
      <c r="AC57">
        <v>57</v>
      </c>
      <c r="AD57">
        <v>74</v>
      </c>
      <c r="AE57">
        <v>68</v>
      </c>
      <c r="AF57">
        <v>29</v>
      </c>
      <c r="AG57">
        <v>59</v>
      </c>
      <c r="AH57">
        <v>64</v>
      </c>
      <c r="AI57">
        <v>73</v>
      </c>
      <c r="AJ57">
        <v>60</v>
      </c>
    </row>
    <row r="58" spans="1:36" x14ac:dyDescent="0.25">
      <c r="A58" t="s">
        <v>78</v>
      </c>
      <c r="B58" t="s">
        <v>152</v>
      </c>
      <c r="C58">
        <v>29</v>
      </c>
      <c r="D58">
        <v>65</v>
      </c>
      <c r="E58">
        <v>13</v>
      </c>
      <c r="F58">
        <v>95</v>
      </c>
      <c r="G58">
        <v>87</v>
      </c>
      <c r="H58">
        <v>44</v>
      </c>
      <c r="I58">
        <v>24</v>
      </c>
      <c r="J58">
        <v>21</v>
      </c>
      <c r="K58">
        <v>60</v>
      </c>
      <c r="L58">
        <v>65</v>
      </c>
      <c r="M58">
        <v>87</v>
      </c>
      <c r="N58">
        <v>1</v>
      </c>
      <c r="O58">
        <v>78</v>
      </c>
      <c r="P58">
        <v>99</v>
      </c>
      <c r="Q58">
        <v>60</v>
      </c>
      <c r="R58">
        <v>57</v>
      </c>
      <c r="S58">
        <f t="shared" si="1"/>
        <v>55.3125</v>
      </c>
      <c r="U58">
        <v>67</v>
      </c>
      <c r="V58">
        <v>46</v>
      </c>
      <c r="W58">
        <v>66</v>
      </c>
      <c r="X58">
        <v>87</v>
      </c>
      <c r="Y58">
        <v>57</v>
      </c>
      <c r="Z58">
        <v>76</v>
      </c>
      <c r="AA58">
        <v>24</v>
      </c>
      <c r="AB58">
        <v>31</v>
      </c>
      <c r="AC58">
        <v>58</v>
      </c>
      <c r="AD58">
        <v>74</v>
      </c>
      <c r="AE58">
        <v>68</v>
      </c>
      <c r="AF58">
        <v>29</v>
      </c>
      <c r="AG58">
        <v>60</v>
      </c>
      <c r="AH58">
        <v>66</v>
      </c>
      <c r="AI58">
        <v>73</v>
      </c>
      <c r="AJ58">
        <v>62</v>
      </c>
    </row>
    <row r="59" spans="1:36" x14ac:dyDescent="0.25">
      <c r="A59" t="s">
        <v>79</v>
      </c>
      <c r="B59" t="s">
        <v>153</v>
      </c>
      <c r="C59">
        <v>56</v>
      </c>
      <c r="D59">
        <v>42</v>
      </c>
      <c r="E59">
        <v>56</v>
      </c>
      <c r="F59">
        <v>96</v>
      </c>
      <c r="G59">
        <v>64</v>
      </c>
      <c r="H59">
        <v>20</v>
      </c>
      <c r="I59">
        <v>37</v>
      </c>
      <c r="J59">
        <v>26</v>
      </c>
      <c r="K59">
        <v>32</v>
      </c>
      <c r="L59">
        <v>61</v>
      </c>
      <c r="M59">
        <v>59</v>
      </c>
      <c r="N59">
        <v>42</v>
      </c>
      <c r="O59">
        <v>44</v>
      </c>
      <c r="P59">
        <v>87</v>
      </c>
      <c r="Q59">
        <v>70</v>
      </c>
      <c r="R59">
        <v>16</v>
      </c>
      <c r="S59">
        <f t="shared" si="1"/>
        <v>50.5</v>
      </c>
      <c r="U59">
        <v>68</v>
      </c>
      <c r="V59">
        <v>46</v>
      </c>
      <c r="W59">
        <v>68</v>
      </c>
      <c r="X59">
        <v>88</v>
      </c>
      <c r="Y59">
        <v>57</v>
      </c>
      <c r="Z59">
        <v>76</v>
      </c>
      <c r="AA59">
        <v>24</v>
      </c>
      <c r="AB59">
        <v>32</v>
      </c>
      <c r="AC59">
        <v>58</v>
      </c>
      <c r="AD59">
        <v>76</v>
      </c>
      <c r="AE59">
        <v>68</v>
      </c>
      <c r="AF59">
        <v>30</v>
      </c>
      <c r="AG59">
        <v>60</v>
      </c>
      <c r="AH59">
        <v>73</v>
      </c>
      <c r="AI59">
        <v>74</v>
      </c>
      <c r="AJ59">
        <v>64</v>
      </c>
    </row>
    <row r="60" spans="1:36" x14ac:dyDescent="0.25">
      <c r="A60" t="s">
        <v>80</v>
      </c>
      <c r="B60" t="s">
        <v>153</v>
      </c>
      <c r="C60">
        <v>49</v>
      </c>
      <c r="D60">
        <v>17</v>
      </c>
      <c r="E60">
        <v>7</v>
      </c>
      <c r="F60">
        <v>89</v>
      </c>
      <c r="G60">
        <v>67</v>
      </c>
      <c r="H60">
        <v>28</v>
      </c>
      <c r="I60">
        <v>32</v>
      </c>
      <c r="J60">
        <v>44</v>
      </c>
      <c r="K60">
        <v>22</v>
      </c>
      <c r="L60">
        <v>59</v>
      </c>
      <c r="M60">
        <v>85</v>
      </c>
      <c r="N60">
        <v>2</v>
      </c>
      <c r="O60">
        <v>60</v>
      </c>
      <c r="P60">
        <v>9</v>
      </c>
      <c r="Q60">
        <v>70</v>
      </c>
      <c r="R60">
        <v>78</v>
      </c>
      <c r="S60">
        <f t="shared" si="1"/>
        <v>44.875</v>
      </c>
      <c r="U60">
        <v>69</v>
      </c>
      <c r="V60">
        <v>47</v>
      </c>
      <c r="W60">
        <v>72</v>
      </c>
      <c r="X60">
        <v>88</v>
      </c>
      <c r="Y60">
        <v>57</v>
      </c>
      <c r="Z60">
        <v>76</v>
      </c>
      <c r="AA60">
        <v>24</v>
      </c>
      <c r="AB60">
        <v>32</v>
      </c>
      <c r="AC60">
        <v>60</v>
      </c>
      <c r="AD60">
        <v>76</v>
      </c>
      <c r="AE60">
        <v>68</v>
      </c>
      <c r="AF60">
        <v>32</v>
      </c>
      <c r="AG60">
        <v>61</v>
      </c>
      <c r="AH60">
        <v>73</v>
      </c>
      <c r="AI60">
        <v>74</v>
      </c>
      <c r="AJ60">
        <v>65</v>
      </c>
    </row>
    <row r="61" spans="1:36" x14ac:dyDescent="0.25">
      <c r="A61" t="s">
        <v>81</v>
      </c>
      <c r="B61" t="s">
        <v>153</v>
      </c>
      <c r="C61">
        <v>66</v>
      </c>
      <c r="D61">
        <v>85</v>
      </c>
      <c r="E61">
        <v>68</v>
      </c>
      <c r="F61">
        <v>92</v>
      </c>
      <c r="G61">
        <v>22</v>
      </c>
      <c r="H61">
        <v>36</v>
      </c>
      <c r="I61">
        <v>17</v>
      </c>
      <c r="J61">
        <v>24</v>
      </c>
      <c r="K61">
        <v>79</v>
      </c>
      <c r="L61">
        <v>95</v>
      </c>
      <c r="M61">
        <v>8</v>
      </c>
      <c r="N61">
        <v>24</v>
      </c>
      <c r="O61">
        <v>10</v>
      </c>
      <c r="P61">
        <v>95</v>
      </c>
      <c r="Q61">
        <v>73</v>
      </c>
      <c r="R61">
        <v>15</v>
      </c>
      <c r="S61">
        <f t="shared" si="1"/>
        <v>50.5625</v>
      </c>
      <c r="U61">
        <v>70</v>
      </c>
      <c r="V61">
        <v>47</v>
      </c>
      <c r="W61">
        <v>77</v>
      </c>
      <c r="X61">
        <v>88</v>
      </c>
      <c r="Y61">
        <v>58</v>
      </c>
      <c r="Z61">
        <v>76</v>
      </c>
      <c r="AA61">
        <v>24</v>
      </c>
      <c r="AB61">
        <v>32</v>
      </c>
      <c r="AC61">
        <v>60</v>
      </c>
      <c r="AD61">
        <v>77</v>
      </c>
      <c r="AE61">
        <v>70</v>
      </c>
      <c r="AF61">
        <v>32</v>
      </c>
      <c r="AG61">
        <v>61</v>
      </c>
      <c r="AH61">
        <v>74</v>
      </c>
      <c r="AI61">
        <v>74</v>
      </c>
      <c r="AJ61">
        <v>65</v>
      </c>
    </row>
    <row r="62" spans="1:36" x14ac:dyDescent="0.25">
      <c r="A62" t="s">
        <v>82</v>
      </c>
      <c r="B62" t="s">
        <v>150</v>
      </c>
      <c r="C62">
        <v>85</v>
      </c>
      <c r="D62">
        <v>36</v>
      </c>
      <c r="E62">
        <v>3</v>
      </c>
      <c r="F62">
        <v>4</v>
      </c>
      <c r="G62">
        <v>83</v>
      </c>
      <c r="H62">
        <v>90</v>
      </c>
      <c r="I62">
        <v>62</v>
      </c>
      <c r="J62">
        <v>86</v>
      </c>
      <c r="K62">
        <v>24</v>
      </c>
      <c r="L62">
        <v>61</v>
      </c>
      <c r="M62">
        <v>88</v>
      </c>
      <c r="N62">
        <v>57</v>
      </c>
      <c r="O62">
        <v>76</v>
      </c>
      <c r="P62">
        <v>82</v>
      </c>
      <c r="Q62">
        <v>48</v>
      </c>
      <c r="R62">
        <v>18</v>
      </c>
      <c r="S62">
        <f t="shared" si="1"/>
        <v>56.4375</v>
      </c>
      <c r="U62">
        <v>70</v>
      </c>
      <c r="V62">
        <v>48</v>
      </c>
      <c r="W62">
        <v>79</v>
      </c>
      <c r="X62">
        <v>89</v>
      </c>
      <c r="Y62">
        <v>58</v>
      </c>
      <c r="Z62">
        <v>76</v>
      </c>
      <c r="AA62">
        <v>24</v>
      </c>
      <c r="AB62">
        <v>33</v>
      </c>
      <c r="AC62">
        <v>62</v>
      </c>
      <c r="AD62">
        <v>79</v>
      </c>
      <c r="AE62">
        <v>70</v>
      </c>
      <c r="AF62">
        <v>32</v>
      </c>
      <c r="AG62">
        <v>62</v>
      </c>
      <c r="AH62">
        <v>75</v>
      </c>
      <c r="AI62">
        <v>74</v>
      </c>
      <c r="AJ62">
        <v>66</v>
      </c>
    </row>
    <row r="63" spans="1:36" x14ac:dyDescent="0.25">
      <c r="A63" t="s">
        <v>83</v>
      </c>
      <c r="B63" t="s">
        <v>150</v>
      </c>
      <c r="C63">
        <v>27</v>
      </c>
      <c r="D63">
        <v>55</v>
      </c>
      <c r="E63">
        <v>46</v>
      </c>
      <c r="F63">
        <v>19</v>
      </c>
      <c r="G63">
        <v>94</v>
      </c>
      <c r="H63">
        <v>78</v>
      </c>
      <c r="I63">
        <v>46</v>
      </c>
      <c r="J63">
        <v>52</v>
      </c>
      <c r="K63">
        <v>78</v>
      </c>
      <c r="L63">
        <v>68</v>
      </c>
      <c r="M63">
        <v>66</v>
      </c>
      <c r="N63">
        <v>39</v>
      </c>
      <c r="O63">
        <v>54</v>
      </c>
      <c r="P63">
        <v>99</v>
      </c>
      <c r="Q63">
        <v>49</v>
      </c>
      <c r="R63">
        <v>30</v>
      </c>
      <c r="S63">
        <f t="shared" si="1"/>
        <v>56.25</v>
      </c>
      <c r="U63">
        <v>70</v>
      </c>
      <c r="V63">
        <v>48</v>
      </c>
      <c r="W63">
        <v>80</v>
      </c>
      <c r="X63">
        <v>89</v>
      </c>
      <c r="Y63">
        <v>58</v>
      </c>
      <c r="Z63">
        <v>76</v>
      </c>
      <c r="AA63">
        <v>24</v>
      </c>
      <c r="AB63">
        <v>34</v>
      </c>
      <c r="AC63">
        <v>63</v>
      </c>
      <c r="AD63">
        <v>80</v>
      </c>
      <c r="AE63">
        <v>70</v>
      </c>
      <c r="AF63">
        <v>32</v>
      </c>
      <c r="AG63">
        <v>62</v>
      </c>
      <c r="AH63">
        <v>76</v>
      </c>
      <c r="AI63">
        <v>75</v>
      </c>
      <c r="AJ63">
        <v>66</v>
      </c>
    </row>
    <row r="64" spans="1:36" x14ac:dyDescent="0.25">
      <c r="A64" t="s">
        <v>84</v>
      </c>
      <c r="B64" t="s">
        <v>150</v>
      </c>
      <c r="C64">
        <v>34</v>
      </c>
      <c r="D64">
        <v>16</v>
      </c>
      <c r="E64">
        <v>4</v>
      </c>
      <c r="F64">
        <v>2</v>
      </c>
      <c r="G64">
        <v>17</v>
      </c>
      <c r="H64">
        <v>77</v>
      </c>
      <c r="I64">
        <v>20</v>
      </c>
      <c r="J64">
        <v>20</v>
      </c>
      <c r="K64">
        <v>49</v>
      </c>
      <c r="L64">
        <v>43</v>
      </c>
      <c r="M64">
        <v>81</v>
      </c>
      <c r="N64">
        <v>3</v>
      </c>
      <c r="O64">
        <v>67</v>
      </c>
      <c r="P64">
        <v>97</v>
      </c>
      <c r="Q64">
        <v>60</v>
      </c>
      <c r="R64">
        <v>33</v>
      </c>
      <c r="S64">
        <f t="shared" si="1"/>
        <v>38.9375</v>
      </c>
      <c r="U64">
        <v>71</v>
      </c>
      <c r="V64">
        <v>48</v>
      </c>
      <c r="W64">
        <v>81</v>
      </c>
      <c r="X64">
        <v>89</v>
      </c>
      <c r="Y64">
        <v>58</v>
      </c>
      <c r="Z64">
        <v>77</v>
      </c>
      <c r="AA64">
        <v>25</v>
      </c>
      <c r="AB64">
        <v>34</v>
      </c>
      <c r="AC64">
        <v>64</v>
      </c>
      <c r="AD64">
        <v>81</v>
      </c>
      <c r="AE64">
        <v>71</v>
      </c>
      <c r="AF64">
        <v>32</v>
      </c>
      <c r="AG64">
        <v>63</v>
      </c>
      <c r="AH64">
        <v>79</v>
      </c>
      <c r="AI64">
        <v>75</v>
      </c>
      <c r="AJ64">
        <v>67</v>
      </c>
    </row>
    <row r="65" spans="1:36" x14ac:dyDescent="0.25">
      <c r="A65" t="s">
        <v>85</v>
      </c>
      <c r="B65" t="s">
        <v>151</v>
      </c>
      <c r="C65">
        <v>4</v>
      </c>
      <c r="D65">
        <v>75</v>
      </c>
      <c r="E65">
        <v>25</v>
      </c>
      <c r="F65">
        <v>97</v>
      </c>
      <c r="G65">
        <v>46</v>
      </c>
      <c r="H65">
        <v>34</v>
      </c>
      <c r="I65">
        <v>26</v>
      </c>
      <c r="J65">
        <v>16</v>
      </c>
      <c r="K65">
        <v>76</v>
      </c>
      <c r="L65">
        <v>76</v>
      </c>
      <c r="M65">
        <v>84</v>
      </c>
      <c r="N65">
        <v>10</v>
      </c>
      <c r="O65">
        <v>28</v>
      </c>
      <c r="P65">
        <v>1</v>
      </c>
      <c r="Q65">
        <v>65</v>
      </c>
      <c r="R65">
        <v>78</v>
      </c>
      <c r="S65">
        <f t="shared" si="1"/>
        <v>46.3125</v>
      </c>
      <c r="U65">
        <v>72</v>
      </c>
      <c r="V65">
        <v>49</v>
      </c>
      <c r="W65">
        <v>81</v>
      </c>
      <c r="X65">
        <v>89</v>
      </c>
      <c r="Y65">
        <v>60</v>
      </c>
      <c r="Z65">
        <v>77</v>
      </c>
      <c r="AA65">
        <v>25</v>
      </c>
      <c r="AB65">
        <v>34</v>
      </c>
      <c r="AC65">
        <v>66</v>
      </c>
      <c r="AD65">
        <v>82</v>
      </c>
      <c r="AE65">
        <v>72</v>
      </c>
      <c r="AF65">
        <v>33</v>
      </c>
      <c r="AG65">
        <v>63</v>
      </c>
      <c r="AH65">
        <v>80</v>
      </c>
      <c r="AI65">
        <v>76</v>
      </c>
      <c r="AJ65">
        <v>68</v>
      </c>
    </row>
    <row r="66" spans="1:36" x14ac:dyDescent="0.25">
      <c r="A66" t="s">
        <v>86</v>
      </c>
      <c r="B66" t="s">
        <v>151</v>
      </c>
      <c r="C66">
        <v>84</v>
      </c>
      <c r="D66">
        <v>19</v>
      </c>
      <c r="E66">
        <v>94</v>
      </c>
      <c r="F66">
        <v>1</v>
      </c>
      <c r="G66">
        <v>26</v>
      </c>
      <c r="H66">
        <v>55</v>
      </c>
      <c r="I66">
        <v>26</v>
      </c>
      <c r="J66">
        <v>50</v>
      </c>
      <c r="K66">
        <v>87</v>
      </c>
      <c r="L66">
        <v>38</v>
      </c>
      <c r="M66">
        <v>82</v>
      </c>
      <c r="N66">
        <v>48</v>
      </c>
      <c r="O66">
        <v>86</v>
      </c>
      <c r="P66">
        <v>7</v>
      </c>
      <c r="Q66">
        <v>67</v>
      </c>
      <c r="R66">
        <v>24</v>
      </c>
      <c r="S66">
        <f t="shared" ref="S66:S97" si="2">AVERAGE(C66:R66)</f>
        <v>49.625</v>
      </c>
      <c r="U66">
        <v>73</v>
      </c>
      <c r="V66">
        <v>49</v>
      </c>
      <c r="W66">
        <v>82</v>
      </c>
      <c r="X66">
        <v>89</v>
      </c>
      <c r="Y66">
        <v>60</v>
      </c>
      <c r="Z66">
        <v>77</v>
      </c>
      <c r="AA66">
        <v>25</v>
      </c>
      <c r="AB66">
        <v>36</v>
      </c>
      <c r="AC66">
        <v>67</v>
      </c>
      <c r="AD66">
        <v>82</v>
      </c>
      <c r="AE66">
        <v>72</v>
      </c>
      <c r="AF66">
        <v>34</v>
      </c>
      <c r="AG66">
        <v>64</v>
      </c>
      <c r="AH66">
        <v>81</v>
      </c>
      <c r="AI66">
        <v>76</v>
      </c>
      <c r="AJ66">
        <v>69</v>
      </c>
    </row>
    <row r="67" spans="1:36" x14ac:dyDescent="0.25">
      <c r="A67" t="s">
        <v>87</v>
      </c>
      <c r="B67" t="s">
        <v>151</v>
      </c>
      <c r="C67">
        <v>78</v>
      </c>
      <c r="D67">
        <v>28</v>
      </c>
      <c r="E67">
        <v>53</v>
      </c>
      <c r="F67">
        <v>92</v>
      </c>
      <c r="G67">
        <v>37</v>
      </c>
      <c r="H67">
        <v>76</v>
      </c>
      <c r="I67">
        <v>17</v>
      </c>
      <c r="J67">
        <v>8</v>
      </c>
      <c r="K67">
        <v>79</v>
      </c>
      <c r="L67">
        <v>92</v>
      </c>
      <c r="M67">
        <v>70</v>
      </c>
      <c r="N67">
        <v>12</v>
      </c>
      <c r="O67">
        <v>83</v>
      </c>
      <c r="P67">
        <v>94</v>
      </c>
      <c r="Q67">
        <v>64</v>
      </c>
      <c r="R67">
        <v>66</v>
      </c>
      <c r="S67">
        <f t="shared" si="2"/>
        <v>59.3125</v>
      </c>
      <c r="U67">
        <v>73</v>
      </c>
      <c r="V67">
        <v>49</v>
      </c>
      <c r="W67">
        <v>82</v>
      </c>
      <c r="X67">
        <v>90</v>
      </c>
      <c r="Y67">
        <v>62</v>
      </c>
      <c r="Z67">
        <v>77</v>
      </c>
      <c r="AA67">
        <v>26</v>
      </c>
      <c r="AB67">
        <v>37</v>
      </c>
      <c r="AC67">
        <v>67</v>
      </c>
      <c r="AD67">
        <v>82</v>
      </c>
      <c r="AE67">
        <v>72</v>
      </c>
      <c r="AF67">
        <v>35</v>
      </c>
      <c r="AG67">
        <v>64</v>
      </c>
      <c r="AH67">
        <v>82</v>
      </c>
      <c r="AI67">
        <v>76</v>
      </c>
      <c r="AJ67">
        <v>70</v>
      </c>
    </row>
    <row r="68" spans="1:36" x14ac:dyDescent="0.25">
      <c r="A68" t="s">
        <v>88</v>
      </c>
      <c r="B68" t="s">
        <v>152</v>
      </c>
      <c r="C68">
        <v>94</v>
      </c>
      <c r="D68">
        <v>70</v>
      </c>
      <c r="E68">
        <v>92</v>
      </c>
      <c r="F68">
        <v>93</v>
      </c>
      <c r="G68">
        <v>70</v>
      </c>
      <c r="H68">
        <v>86</v>
      </c>
      <c r="I68">
        <v>11</v>
      </c>
      <c r="J68">
        <v>24</v>
      </c>
      <c r="K68">
        <v>72</v>
      </c>
      <c r="L68">
        <v>90</v>
      </c>
      <c r="M68">
        <v>82</v>
      </c>
      <c r="N68">
        <v>72</v>
      </c>
      <c r="O68">
        <v>61</v>
      </c>
      <c r="P68">
        <v>62</v>
      </c>
      <c r="Q68">
        <v>70</v>
      </c>
      <c r="R68">
        <v>30</v>
      </c>
      <c r="S68">
        <f t="shared" si="2"/>
        <v>67.4375</v>
      </c>
      <c r="U68">
        <v>74</v>
      </c>
      <c r="V68">
        <v>50</v>
      </c>
      <c r="W68">
        <v>82</v>
      </c>
      <c r="X68">
        <v>90</v>
      </c>
      <c r="Y68">
        <v>63</v>
      </c>
      <c r="Z68">
        <v>77</v>
      </c>
      <c r="AA68">
        <v>26</v>
      </c>
      <c r="AB68">
        <v>39</v>
      </c>
      <c r="AC68">
        <v>68</v>
      </c>
      <c r="AD68">
        <v>84</v>
      </c>
      <c r="AE68">
        <v>72</v>
      </c>
      <c r="AF68">
        <v>37</v>
      </c>
      <c r="AG68">
        <v>65</v>
      </c>
      <c r="AH68">
        <v>84</v>
      </c>
      <c r="AI68">
        <v>76</v>
      </c>
      <c r="AJ68">
        <v>70</v>
      </c>
    </row>
    <row r="69" spans="1:36" x14ac:dyDescent="0.25">
      <c r="A69" t="s">
        <v>89</v>
      </c>
      <c r="B69" t="s">
        <v>152</v>
      </c>
      <c r="C69">
        <v>7</v>
      </c>
      <c r="D69">
        <v>23</v>
      </c>
      <c r="E69">
        <v>94</v>
      </c>
      <c r="F69">
        <v>96</v>
      </c>
      <c r="G69">
        <v>27</v>
      </c>
      <c r="H69">
        <v>77</v>
      </c>
      <c r="I69">
        <v>24</v>
      </c>
      <c r="J69">
        <v>16</v>
      </c>
      <c r="K69">
        <v>9</v>
      </c>
      <c r="L69">
        <v>39</v>
      </c>
      <c r="M69">
        <v>84</v>
      </c>
      <c r="N69">
        <v>52</v>
      </c>
      <c r="O69">
        <v>75</v>
      </c>
      <c r="P69">
        <v>18</v>
      </c>
      <c r="Q69">
        <v>60</v>
      </c>
      <c r="R69">
        <v>53</v>
      </c>
      <c r="S69">
        <f t="shared" si="2"/>
        <v>47.125</v>
      </c>
      <c r="U69">
        <v>75</v>
      </c>
      <c r="V69">
        <v>50</v>
      </c>
      <c r="W69">
        <v>83</v>
      </c>
      <c r="X69">
        <v>90</v>
      </c>
      <c r="Y69">
        <v>64</v>
      </c>
      <c r="Z69">
        <v>77</v>
      </c>
      <c r="AA69">
        <v>26</v>
      </c>
      <c r="AB69">
        <v>40</v>
      </c>
      <c r="AC69">
        <v>69</v>
      </c>
      <c r="AD69">
        <v>84</v>
      </c>
      <c r="AE69">
        <v>73</v>
      </c>
      <c r="AF69">
        <v>39</v>
      </c>
      <c r="AG69">
        <v>65</v>
      </c>
      <c r="AH69">
        <v>86</v>
      </c>
      <c r="AI69">
        <v>77</v>
      </c>
      <c r="AJ69">
        <v>70</v>
      </c>
    </row>
    <row r="70" spans="1:36" x14ac:dyDescent="0.25">
      <c r="A70" t="s">
        <v>90</v>
      </c>
      <c r="B70" t="s">
        <v>152</v>
      </c>
      <c r="C70">
        <v>88</v>
      </c>
      <c r="D70">
        <v>4</v>
      </c>
      <c r="E70">
        <v>93</v>
      </c>
      <c r="F70">
        <v>92</v>
      </c>
      <c r="G70">
        <v>29</v>
      </c>
      <c r="H70">
        <v>77</v>
      </c>
      <c r="I70">
        <v>28</v>
      </c>
      <c r="J70">
        <v>18</v>
      </c>
      <c r="K70">
        <v>8</v>
      </c>
      <c r="L70">
        <v>19</v>
      </c>
      <c r="M70">
        <v>78</v>
      </c>
      <c r="N70">
        <v>4</v>
      </c>
      <c r="O70">
        <v>12</v>
      </c>
      <c r="P70">
        <v>84</v>
      </c>
      <c r="Q70">
        <v>80</v>
      </c>
      <c r="R70">
        <v>66</v>
      </c>
      <c r="S70">
        <f t="shared" si="2"/>
        <v>48.75</v>
      </c>
      <c r="U70">
        <v>75</v>
      </c>
      <c r="V70">
        <v>50</v>
      </c>
      <c r="W70">
        <v>83</v>
      </c>
      <c r="X70">
        <v>90</v>
      </c>
      <c r="Y70">
        <v>64</v>
      </c>
      <c r="Z70">
        <v>78</v>
      </c>
      <c r="AA70">
        <v>26</v>
      </c>
      <c r="AB70">
        <v>40</v>
      </c>
      <c r="AC70">
        <v>69</v>
      </c>
      <c r="AD70">
        <v>84</v>
      </c>
      <c r="AE70">
        <v>73</v>
      </c>
      <c r="AF70">
        <v>41</v>
      </c>
      <c r="AG70">
        <v>66</v>
      </c>
      <c r="AH70">
        <v>86</v>
      </c>
      <c r="AI70">
        <v>77</v>
      </c>
      <c r="AJ70">
        <v>71</v>
      </c>
    </row>
    <row r="71" spans="1:36" x14ac:dyDescent="0.25">
      <c r="A71" t="s">
        <v>91</v>
      </c>
      <c r="B71" t="s">
        <v>153</v>
      </c>
      <c r="C71">
        <v>26</v>
      </c>
      <c r="D71">
        <v>18</v>
      </c>
      <c r="E71">
        <v>95</v>
      </c>
      <c r="F71">
        <v>78</v>
      </c>
      <c r="G71">
        <v>72</v>
      </c>
      <c r="H71">
        <v>76</v>
      </c>
      <c r="I71">
        <v>22</v>
      </c>
      <c r="J71">
        <v>17</v>
      </c>
      <c r="K71">
        <v>30</v>
      </c>
      <c r="L71">
        <v>96</v>
      </c>
      <c r="M71">
        <v>82</v>
      </c>
      <c r="N71">
        <v>18</v>
      </c>
      <c r="O71">
        <v>80</v>
      </c>
      <c r="P71">
        <v>92</v>
      </c>
      <c r="Q71">
        <v>69</v>
      </c>
      <c r="R71">
        <v>30</v>
      </c>
      <c r="S71">
        <f t="shared" si="2"/>
        <v>56.3125</v>
      </c>
      <c r="U71">
        <v>76</v>
      </c>
      <c r="V71">
        <v>50</v>
      </c>
      <c r="W71">
        <v>85</v>
      </c>
      <c r="X71">
        <v>91</v>
      </c>
      <c r="Y71">
        <v>64</v>
      </c>
      <c r="Z71">
        <v>78</v>
      </c>
      <c r="AA71">
        <v>26</v>
      </c>
      <c r="AB71">
        <v>42</v>
      </c>
      <c r="AC71">
        <v>69</v>
      </c>
      <c r="AD71">
        <v>84</v>
      </c>
      <c r="AE71">
        <v>75</v>
      </c>
      <c r="AF71">
        <v>42</v>
      </c>
      <c r="AG71">
        <v>67</v>
      </c>
      <c r="AH71">
        <v>87</v>
      </c>
      <c r="AI71">
        <v>77</v>
      </c>
      <c r="AJ71">
        <v>72</v>
      </c>
    </row>
    <row r="72" spans="1:36" x14ac:dyDescent="0.25">
      <c r="A72" t="s">
        <v>92</v>
      </c>
      <c r="B72" t="s">
        <v>153</v>
      </c>
      <c r="C72">
        <v>0</v>
      </c>
      <c r="D72">
        <v>14</v>
      </c>
      <c r="E72">
        <v>96</v>
      </c>
      <c r="F72">
        <v>82</v>
      </c>
      <c r="G72">
        <v>27</v>
      </c>
      <c r="H72">
        <v>31</v>
      </c>
      <c r="I72">
        <v>23</v>
      </c>
      <c r="J72">
        <v>74</v>
      </c>
      <c r="K72">
        <v>88</v>
      </c>
      <c r="L72">
        <v>42</v>
      </c>
      <c r="M72">
        <v>72</v>
      </c>
      <c r="N72">
        <v>13</v>
      </c>
      <c r="O72">
        <v>14</v>
      </c>
      <c r="P72">
        <v>26</v>
      </c>
      <c r="Q72">
        <v>57</v>
      </c>
      <c r="R72">
        <v>47</v>
      </c>
      <c r="S72">
        <f t="shared" si="2"/>
        <v>44.125</v>
      </c>
      <c r="U72">
        <v>76</v>
      </c>
      <c r="V72">
        <v>52</v>
      </c>
      <c r="W72">
        <v>85</v>
      </c>
      <c r="X72">
        <v>91</v>
      </c>
      <c r="Y72">
        <v>64</v>
      </c>
      <c r="Z72">
        <v>78</v>
      </c>
      <c r="AA72">
        <v>26</v>
      </c>
      <c r="AB72">
        <v>44</v>
      </c>
      <c r="AC72">
        <v>70</v>
      </c>
      <c r="AD72">
        <v>84</v>
      </c>
      <c r="AE72">
        <v>76</v>
      </c>
      <c r="AF72">
        <v>43</v>
      </c>
      <c r="AG72">
        <v>67</v>
      </c>
      <c r="AH72">
        <v>87</v>
      </c>
      <c r="AI72">
        <v>77</v>
      </c>
      <c r="AJ72">
        <v>72</v>
      </c>
    </row>
    <row r="73" spans="1:36" x14ac:dyDescent="0.25">
      <c r="A73" t="s">
        <v>93</v>
      </c>
      <c r="B73" t="s">
        <v>153</v>
      </c>
      <c r="C73">
        <v>60</v>
      </c>
      <c r="D73">
        <v>38</v>
      </c>
      <c r="E73">
        <v>96</v>
      </c>
      <c r="F73">
        <v>97</v>
      </c>
      <c r="G73">
        <v>55</v>
      </c>
      <c r="H73">
        <v>37</v>
      </c>
      <c r="I73">
        <v>18</v>
      </c>
      <c r="J73">
        <v>22</v>
      </c>
      <c r="K73">
        <v>70</v>
      </c>
      <c r="L73">
        <v>71</v>
      </c>
      <c r="M73">
        <v>86</v>
      </c>
      <c r="N73">
        <v>32</v>
      </c>
      <c r="O73">
        <v>84</v>
      </c>
      <c r="P73">
        <v>86</v>
      </c>
      <c r="Q73">
        <v>81</v>
      </c>
      <c r="R73">
        <v>84</v>
      </c>
      <c r="S73">
        <f t="shared" si="2"/>
        <v>63.5625</v>
      </c>
      <c r="U73">
        <v>76</v>
      </c>
      <c r="V73">
        <v>52</v>
      </c>
      <c r="W73">
        <v>86</v>
      </c>
      <c r="X73">
        <v>91</v>
      </c>
      <c r="Y73">
        <v>65</v>
      </c>
      <c r="Z73">
        <v>78</v>
      </c>
      <c r="AA73">
        <v>28</v>
      </c>
      <c r="AB73">
        <v>46</v>
      </c>
      <c r="AC73">
        <v>70</v>
      </c>
      <c r="AD73">
        <v>85</v>
      </c>
      <c r="AE73">
        <v>76</v>
      </c>
      <c r="AF73">
        <v>43</v>
      </c>
      <c r="AG73">
        <v>67</v>
      </c>
      <c r="AH73">
        <v>88</v>
      </c>
      <c r="AI73">
        <v>78</v>
      </c>
      <c r="AJ73">
        <v>72</v>
      </c>
    </row>
    <row r="74" spans="1:36" x14ac:dyDescent="0.25">
      <c r="A74" t="s">
        <v>94</v>
      </c>
      <c r="B74" t="s">
        <v>150</v>
      </c>
      <c r="C74">
        <v>85</v>
      </c>
      <c r="D74">
        <v>31</v>
      </c>
      <c r="E74">
        <v>92</v>
      </c>
      <c r="F74">
        <v>1</v>
      </c>
      <c r="G74">
        <v>74</v>
      </c>
      <c r="H74">
        <v>81</v>
      </c>
      <c r="I74">
        <v>18</v>
      </c>
      <c r="J74">
        <v>70</v>
      </c>
      <c r="K74">
        <v>38</v>
      </c>
      <c r="L74">
        <v>18</v>
      </c>
      <c r="M74">
        <v>62</v>
      </c>
      <c r="N74">
        <v>29</v>
      </c>
      <c r="O74">
        <v>67</v>
      </c>
      <c r="P74">
        <v>30</v>
      </c>
      <c r="Q74">
        <v>73</v>
      </c>
      <c r="R74">
        <v>48</v>
      </c>
      <c r="S74">
        <f t="shared" si="2"/>
        <v>51.0625</v>
      </c>
      <c r="U74">
        <v>77</v>
      </c>
      <c r="V74">
        <v>52</v>
      </c>
      <c r="W74">
        <v>86</v>
      </c>
      <c r="X74">
        <v>91</v>
      </c>
      <c r="Y74">
        <v>65</v>
      </c>
      <c r="Z74">
        <v>79</v>
      </c>
      <c r="AA74">
        <v>28</v>
      </c>
      <c r="AB74">
        <v>47</v>
      </c>
      <c r="AC74">
        <v>70</v>
      </c>
      <c r="AD74">
        <v>86</v>
      </c>
      <c r="AE74">
        <v>77</v>
      </c>
      <c r="AF74">
        <v>44</v>
      </c>
      <c r="AG74">
        <v>67</v>
      </c>
      <c r="AH74">
        <v>89</v>
      </c>
      <c r="AI74">
        <v>78</v>
      </c>
      <c r="AJ74">
        <v>72</v>
      </c>
    </row>
    <row r="75" spans="1:36" x14ac:dyDescent="0.25">
      <c r="A75" t="s">
        <v>95</v>
      </c>
      <c r="B75" t="s">
        <v>150</v>
      </c>
      <c r="C75">
        <v>63</v>
      </c>
      <c r="D75">
        <v>31</v>
      </c>
      <c r="E75">
        <v>92</v>
      </c>
      <c r="F75">
        <v>88</v>
      </c>
      <c r="G75">
        <v>32</v>
      </c>
      <c r="H75">
        <v>84</v>
      </c>
      <c r="I75">
        <v>28</v>
      </c>
      <c r="J75">
        <v>71</v>
      </c>
      <c r="K75">
        <v>78</v>
      </c>
      <c r="L75">
        <v>96</v>
      </c>
      <c r="M75">
        <v>73</v>
      </c>
      <c r="N75">
        <v>5</v>
      </c>
      <c r="O75">
        <v>68</v>
      </c>
      <c r="P75">
        <v>95</v>
      </c>
      <c r="Q75">
        <v>45</v>
      </c>
      <c r="R75">
        <v>74</v>
      </c>
      <c r="S75">
        <f t="shared" si="2"/>
        <v>63.9375</v>
      </c>
      <c r="U75">
        <v>77</v>
      </c>
      <c r="V75">
        <v>53</v>
      </c>
      <c r="W75">
        <v>86</v>
      </c>
      <c r="X75">
        <v>92</v>
      </c>
      <c r="Y75">
        <v>66</v>
      </c>
      <c r="Z75">
        <v>79</v>
      </c>
      <c r="AA75">
        <v>28</v>
      </c>
      <c r="AB75">
        <v>48</v>
      </c>
      <c r="AC75">
        <v>70</v>
      </c>
      <c r="AD75">
        <v>86</v>
      </c>
      <c r="AE75">
        <v>77</v>
      </c>
      <c r="AF75">
        <v>45</v>
      </c>
      <c r="AG75">
        <v>68</v>
      </c>
      <c r="AH75">
        <v>91</v>
      </c>
      <c r="AI75">
        <v>78</v>
      </c>
      <c r="AJ75">
        <v>72</v>
      </c>
    </row>
    <row r="76" spans="1:36" x14ac:dyDescent="0.25">
      <c r="A76" t="s">
        <v>96</v>
      </c>
      <c r="B76" t="s">
        <v>150</v>
      </c>
      <c r="C76">
        <v>57</v>
      </c>
      <c r="D76">
        <v>66</v>
      </c>
      <c r="E76">
        <v>85</v>
      </c>
      <c r="F76">
        <v>86</v>
      </c>
      <c r="G76">
        <v>31</v>
      </c>
      <c r="H76">
        <v>67</v>
      </c>
      <c r="I76">
        <v>4</v>
      </c>
      <c r="J76">
        <v>70</v>
      </c>
      <c r="K76">
        <v>20</v>
      </c>
      <c r="L76">
        <v>19</v>
      </c>
      <c r="M76">
        <v>42</v>
      </c>
      <c r="N76">
        <v>29</v>
      </c>
      <c r="O76">
        <v>78</v>
      </c>
      <c r="P76">
        <v>38</v>
      </c>
      <c r="Q76">
        <v>83</v>
      </c>
      <c r="R76">
        <v>46</v>
      </c>
      <c r="S76">
        <f t="shared" si="2"/>
        <v>51.3125</v>
      </c>
      <c r="U76">
        <v>78</v>
      </c>
      <c r="V76">
        <v>53</v>
      </c>
      <c r="W76">
        <v>86</v>
      </c>
      <c r="X76">
        <v>92</v>
      </c>
      <c r="Y76">
        <v>66</v>
      </c>
      <c r="Z76">
        <v>79</v>
      </c>
      <c r="AA76">
        <v>28</v>
      </c>
      <c r="AB76">
        <v>48</v>
      </c>
      <c r="AC76">
        <v>70</v>
      </c>
      <c r="AD76">
        <v>86</v>
      </c>
      <c r="AE76">
        <v>77</v>
      </c>
      <c r="AF76">
        <v>46</v>
      </c>
      <c r="AG76">
        <v>68</v>
      </c>
      <c r="AH76">
        <v>92</v>
      </c>
      <c r="AI76">
        <v>79</v>
      </c>
      <c r="AJ76">
        <v>73</v>
      </c>
    </row>
    <row r="77" spans="1:36" x14ac:dyDescent="0.25">
      <c r="A77" t="s">
        <v>97</v>
      </c>
      <c r="B77" t="s">
        <v>151</v>
      </c>
      <c r="C77">
        <v>64</v>
      </c>
      <c r="D77">
        <v>66</v>
      </c>
      <c r="E77">
        <v>94</v>
      </c>
      <c r="F77">
        <v>90</v>
      </c>
      <c r="G77">
        <v>40</v>
      </c>
      <c r="H77">
        <v>78</v>
      </c>
      <c r="I77">
        <v>40</v>
      </c>
      <c r="J77">
        <v>34</v>
      </c>
      <c r="K77">
        <v>14</v>
      </c>
      <c r="L77">
        <v>99</v>
      </c>
      <c r="M77">
        <v>25</v>
      </c>
      <c r="N77">
        <v>5</v>
      </c>
      <c r="O77">
        <v>27</v>
      </c>
      <c r="P77">
        <v>98</v>
      </c>
      <c r="Q77">
        <v>80</v>
      </c>
      <c r="R77">
        <v>38</v>
      </c>
      <c r="S77">
        <f t="shared" si="2"/>
        <v>55.75</v>
      </c>
      <c r="U77">
        <v>78</v>
      </c>
      <c r="V77">
        <v>53</v>
      </c>
      <c r="W77">
        <v>87</v>
      </c>
      <c r="X77">
        <v>92</v>
      </c>
      <c r="Y77">
        <v>66</v>
      </c>
      <c r="Z77">
        <v>79</v>
      </c>
      <c r="AA77">
        <v>28</v>
      </c>
      <c r="AB77">
        <v>48</v>
      </c>
      <c r="AC77">
        <v>71</v>
      </c>
      <c r="AD77">
        <v>86</v>
      </c>
      <c r="AE77">
        <v>78</v>
      </c>
      <c r="AF77">
        <v>46</v>
      </c>
      <c r="AG77">
        <v>68</v>
      </c>
      <c r="AH77">
        <v>93</v>
      </c>
      <c r="AI77">
        <v>79</v>
      </c>
      <c r="AJ77">
        <v>73</v>
      </c>
    </row>
    <row r="78" spans="1:36" x14ac:dyDescent="0.25">
      <c r="A78" t="s">
        <v>98</v>
      </c>
      <c r="B78" t="s">
        <v>151</v>
      </c>
      <c r="C78">
        <v>86</v>
      </c>
      <c r="D78">
        <v>74</v>
      </c>
      <c r="E78">
        <v>94</v>
      </c>
      <c r="F78">
        <v>95</v>
      </c>
      <c r="G78">
        <v>74</v>
      </c>
      <c r="H78">
        <v>81</v>
      </c>
      <c r="I78">
        <v>19</v>
      </c>
      <c r="J78">
        <v>68</v>
      </c>
      <c r="K78">
        <v>29</v>
      </c>
      <c r="L78">
        <v>97</v>
      </c>
      <c r="M78">
        <v>89</v>
      </c>
      <c r="N78">
        <v>55</v>
      </c>
      <c r="O78">
        <v>58</v>
      </c>
      <c r="P78">
        <v>100</v>
      </c>
      <c r="Q78">
        <v>76</v>
      </c>
      <c r="R78">
        <v>72</v>
      </c>
      <c r="S78">
        <f t="shared" si="2"/>
        <v>72.9375</v>
      </c>
      <c r="U78">
        <v>78</v>
      </c>
      <c r="V78">
        <v>53</v>
      </c>
      <c r="W78">
        <v>88</v>
      </c>
      <c r="X78">
        <v>92</v>
      </c>
      <c r="Y78">
        <v>67</v>
      </c>
      <c r="Z78">
        <v>79</v>
      </c>
      <c r="AA78">
        <v>28</v>
      </c>
      <c r="AB78">
        <v>50</v>
      </c>
      <c r="AC78">
        <v>72</v>
      </c>
      <c r="AD78">
        <v>86</v>
      </c>
      <c r="AE78">
        <v>78</v>
      </c>
      <c r="AF78">
        <v>46</v>
      </c>
      <c r="AG78">
        <v>68</v>
      </c>
      <c r="AH78">
        <v>93</v>
      </c>
      <c r="AI78">
        <v>79</v>
      </c>
      <c r="AJ78">
        <v>74</v>
      </c>
    </row>
    <row r="79" spans="1:36" x14ac:dyDescent="0.25">
      <c r="A79" t="s">
        <v>99</v>
      </c>
      <c r="B79" t="s">
        <v>151</v>
      </c>
      <c r="C79">
        <v>92</v>
      </c>
      <c r="D79">
        <v>69</v>
      </c>
      <c r="E79">
        <v>86</v>
      </c>
      <c r="F79">
        <v>99</v>
      </c>
      <c r="G79">
        <v>47</v>
      </c>
      <c r="H79">
        <v>53</v>
      </c>
      <c r="I79">
        <v>35</v>
      </c>
      <c r="J79">
        <v>17</v>
      </c>
      <c r="K79">
        <v>95</v>
      </c>
      <c r="L79">
        <v>93</v>
      </c>
      <c r="M79">
        <v>10</v>
      </c>
      <c r="N79">
        <v>25</v>
      </c>
      <c r="O79">
        <v>76</v>
      </c>
      <c r="P79">
        <v>80</v>
      </c>
      <c r="Q79">
        <v>74</v>
      </c>
      <c r="R79">
        <v>85</v>
      </c>
      <c r="S79">
        <f t="shared" si="2"/>
        <v>64.75</v>
      </c>
      <c r="U79">
        <v>79</v>
      </c>
      <c r="V79">
        <v>54</v>
      </c>
      <c r="W79">
        <v>88</v>
      </c>
      <c r="X79">
        <v>93</v>
      </c>
      <c r="Y79">
        <v>67</v>
      </c>
      <c r="Z79">
        <v>79</v>
      </c>
      <c r="AA79">
        <v>28</v>
      </c>
      <c r="AB79">
        <v>50</v>
      </c>
      <c r="AC79">
        <v>72</v>
      </c>
      <c r="AD79">
        <v>86</v>
      </c>
      <c r="AE79">
        <v>78</v>
      </c>
      <c r="AF79">
        <v>46</v>
      </c>
      <c r="AG79">
        <v>68</v>
      </c>
      <c r="AH79">
        <v>94</v>
      </c>
      <c r="AI79">
        <v>79</v>
      </c>
      <c r="AJ79">
        <v>74</v>
      </c>
    </row>
    <row r="80" spans="1:36" x14ac:dyDescent="0.25">
      <c r="A80" t="s">
        <v>100</v>
      </c>
      <c r="B80" t="s">
        <v>152</v>
      </c>
      <c r="C80">
        <v>84</v>
      </c>
      <c r="D80">
        <v>76</v>
      </c>
      <c r="E80">
        <v>14</v>
      </c>
      <c r="F80">
        <v>99</v>
      </c>
      <c r="G80">
        <v>94</v>
      </c>
      <c r="H80">
        <v>85</v>
      </c>
      <c r="I80">
        <v>12</v>
      </c>
      <c r="J80">
        <v>50</v>
      </c>
      <c r="K80">
        <v>85</v>
      </c>
      <c r="L80">
        <v>61</v>
      </c>
      <c r="M80">
        <v>70</v>
      </c>
      <c r="N80">
        <v>48</v>
      </c>
      <c r="O80">
        <v>71</v>
      </c>
      <c r="P80">
        <v>99</v>
      </c>
      <c r="Q80">
        <v>78</v>
      </c>
      <c r="R80">
        <v>88</v>
      </c>
      <c r="S80">
        <f t="shared" si="2"/>
        <v>69.625</v>
      </c>
      <c r="U80">
        <v>79</v>
      </c>
      <c r="V80">
        <v>54</v>
      </c>
      <c r="W80">
        <v>88</v>
      </c>
      <c r="X80">
        <v>93</v>
      </c>
      <c r="Y80">
        <v>67</v>
      </c>
      <c r="Z80">
        <v>80</v>
      </c>
      <c r="AA80">
        <v>28</v>
      </c>
      <c r="AB80">
        <v>51</v>
      </c>
      <c r="AC80">
        <v>72</v>
      </c>
      <c r="AD80">
        <v>86</v>
      </c>
      <c r="AE80">
        <v>78</v>
      </c>
      <c r="AF80">
        <v>47</v>
      </c>
      <c r="AG80">
        <v>69</v>
      </c>
      <c r="AH80">
        <v>94</v>
      </c>
      <c r="AI80">
        <v>80</v>
      </c>
      <c r="AJ80">
        <v>74</v>
      </c>
    </row>
    <row r="81" spans="1:36" x14ac:dyDescent="0.25">
      <c r="A81" t="s">
        <v>101</v>
      </c>
      <c r="B81" t="s">
        <v>152</v>
      </c>
      <c r="C81">
        <v>62</v>
      </c>
      <c r="D81">
        <v>40</v>
      </c>
      <c r="E81">
        <v>92</v>
      </c>
      <c r="F81">
        <v>96</v>
      </c>
      <c r="G81">
        <v>83</v>
      </c>
      <c r="H81">
        <v>80</v>
      </c>
      <c r="I81">
        <v>30</v>
      </c>
      <c r="J81">
        <v>18</v>
      </c>
      <c r="K81">
        <v>86</v>
      </c>
      <c r="L81">
        <v>86</v>
      </c>
      <c r="M81">
        <v>18</v>
      </c>
      <c r="N81">
        <v>3</v>
      </c>
      <c r="O81">
        <v>22</v>
      </c>
      <c r="P81">
        <v>6</v>
      </c>
      <c r="Q81">
        <v>64</v>
      </c>
      <c r="R81">
        <v>87</v>
      </c>
      <c r="S81">
        <f t="shared" si="2"/>
        <v>54.5625</v>
      </c>
      <c r="U81">
        <v>79</v>
      </c>
      <c r="V81">
        <v>55</v>
      </c>
      <c r="W81">
        <v>88</v>
      </c>
      <c r="X81">
        <v>93</v>
      </c>
      <c r="Y81">
        <v>67</v>
      </c>
      <c r="Z81">
        <v>80</v>
      </c>
      <c r="AA81">
        <v>29</v>
      </c>
      <c r="AB81">
        <v>52</v>
      </c>
      <c r="AC81">
        <v>73</v>
      </c>
      <c r="AD81">
        <v>87</v>
      </c>
      <c r="AE81">
        <v>79</v>
      </c>
      <c r="AF81">
        <v>48</v>
      </c>
      <c r="AG81">
        <v>70</v>
      </c>
      <c r="AH81">
        <v>94</v>
      </c>
      <c r="AI81">
        <v>80</v>
      </c>
      <c r="AJ81">
        <v>74</v>
      </c>
    </row>
    <row r="82" spans="1:36" x14ac:dyDescent="0.25">
      <c r="A82" t="s">
        <v>102</v>
      </c>
      <c r="B82" t="s">
        <v>152</v>
      </c>
      <c r="C82">
        <v>77</v>
      </c>
      <c r="D82">
        <v>72</v>
      </c>
      <c r="E82">
        <v>4</v>
      </c>
      <c r="F82">
        <v>98</v>
      </c>
      <c r="G82">
        <v>88</v>
      </c>
      <c r="H82">
        <v>21</v>
      </c>
      <c r="I82">
        <v>17</v>
      </c>
      <c r="J82">
        <v>63</v>
      </c>
      <c r="K82">
        <v>74</v>
      </c>
      <c r="L82">
        <v>44</v>
      </c>
      <c r="M82">
        <v>20</v>
      </c>
      <c r="N82">
        <v>27</v>
      </c>
      <c r="O82">
        <v>44</v>
      </c>
      <c r="P82">
        <v>93</v>
      </c>
      <c r="Q82">
        <v>72</v>
      </c>
      <c r="R82">
        <v>72</v>
      </c>
      <c r="S82">
        <f t="shared" si="2"/>
        <v>55.375</v>
      </c>
      <c r="U82">
        <v>80</v>
      </c>
      <c r="V82">
        <v>55</v>
      </c>
      <c r="W82">
        <v>88</v>
      </c>
      <c r="X82">
        <v>93</v>
      </c>
      <c r="Y82">
        <v>68</v>
      </c>
      <c r="Z82">
        <v>80</v>
      </c>
      <c r="AA82">
        <v>29</v>
      </c>
      <c r="AB82">
        <v>52</v>
      </c>
      <c r="AC82">
        <v>73</v>
      </c>
      <c r="AD82">
        <v>87</v>
      </c>
      <c r="AE82">
        <v>79</v>
      </c>
      <c r="AF82">
        <v>48</v>
      </c>
      <c r="AG82">
        <v>71</v>
      </c>
      <c r="AH82">
        <v>94</v>
      </c>
      <c r="AI82">
        <v>80</v>
      </c>
      <c r="AJ82">
        <v>74</v>
      </c>
    </row>
    <row r="83" spans="1:36" x14ac:dyDescent="0.25">
      <c r="A83" t="s">
        <v>103</v>
      </c>
      <c r="B83" t="s">
        <v>153</v>
      </c>
      <c r="C83">
        <v>30</v>
      </c>
      <c r="D83">
        <v>49</v>
      </c>
      <c r="E83">
        <v>90</v>
      </c>
      <c r="F83">
        <v>89</v>
      </c>
      <c r="G83">
        <v>78</v>
      </c>
      <c r="H83">
        <v>87</v>
      </c>
      <c r="I83">
        <v>13</v>
      </c>
      <c r="J83">
        <v>15</v>
      </c>
      <c r="K83">
        <v>79</v>
      </c>
      <c r="L83">
        <v>94</v>
      </c>
      <c r="M83">
        <v>63</v>
      </c>
      <c r="N83">
        <v>28</v>
      </c>
      <c r="O83">
        <v>59</v>
      </c>
      <c r="P83">
        <v>62</v>
      </c>
      <c r="Q83">
        <v>75</v>
      </c>
      <c r="R83">
        <v>88</v>
      </c>
      <c r="S83">
        <f t="shared" si="2"/>
        <v>62.4375</v>
      </c>
      <c r="U83">
        <v>80</v>
      </c>
      <c r="V83">
        <v>55</v>
      </c>
      <c r="W83">
        <v>88</v>
      </c>
      <c r="X83">
        <v>93</v>
      </c>
      <c r="Y83">
        <v>68</v>
      </c>
      <c r="Z83">
        <v>80</v>
      </c>
      <c r="AA83">
        <v>29</v>
      </c>
      <c r="AB83">
        <v>53</v>
      </c>
      <c r="AC83">
        <v>74</v>
      </c>
      <c r="AD83">
        <v>88</v>
      </c>
      <c r="AE83">
        <v>79</v>
      </c>
      <c r="AF83">
        <v>48</v>
      </c>
      <c r="AG83">
        <v>71</v>
      </c>
      <c r="AH83">
        <v>95</v>
      </c>
      <c r="AI83">
        <v>80</v>
      </c>
      <c r="AJ83">
        <v>75</v>
      </c>
    </row>
    <row r="84" spans="1:36" x14ac:dyDescent="0.25">
      <c r="A84" t="s">
        <v>104</v>
      </c>
      <c r="B84" t="s">
        <v>153</v>
      </c>
      <c r="C84">
        <v>57</v>
      </c>
      <c r="D84">
        <v>13</v>
      </c>
      <c r="E84">
        <v>91</v>
      </c>
      <c r="F84">
        <v>1</v>
      </c>
      <c r="G84">
        <v>19</v>
      </c>
      <c r="H84">
        <v>8</v>
      </c>
      <c r="I84">
        <v>23</v>
      </c>
      <c r="J84">
        <v>21</v>
      </c>
      <c r="K84">
        <v>72</v>
      </c>
      <c r="L84">
        <v>99</v>
      </c>
      <c r="M84">
        <v>72</v>
      </c>
      <c r="N84">
        <v>52</v>
      </c>
      <c r="O84">
        <v>68</v>
      </c>
      <c r="P84">
        <v>98</v>
      </c>
      <c r="Q84">
        <v>82</v>
      </c>
      <c r="R84">
        <v>80</v>
      </c>
      <c r="S84">
        <f t="shared" si="2"/>
        <v>53.5</v>
      </c>
      <c r="U84">
        <v>80</v>
      </c>
      <c r="V84">
        <v>55</v>
      </c>
      <c r="W84">
        <v>89</v>
      </c>
      <c r="X84">
        <v>93</v>
      </c>
      <c r="Y84">
        <v>69</v>
      </c>
      <c r="Z84">
        <v>80</v>
      </c>
      <c r="AA84">
        <v>29</v>
      </c>
      <c r="AB84">
        <v>58</v>
      </c>
      <c r="AC84">
        <v>74</v>
      </c>
      <c r="AD84">
        <v>89</v>
      </c>
      <c r="AE84">
        <v>80</v>
      </c>
      <c r="AF84">
        <v>50</v>
      </c>
      <c r="AG84">
        <v>71</v>
      </c>
      <c r="AH84">
        <v>95</v>
      </c>
      <c r="AI84">
        <v>80</v>
      </c>
      <c r="AJ84">
        <v>75</v>
      </c>
    </row>
    <row r="85" spans="1:36" x14ac:dyDescent="0.25">
      <c r="A85" t="s">
        <v>105</v>
      </c>
      <c r="B85" t="s">
        <v>153</v>
      </c>
      <c r="C85">
        <v>82</v>
      </c>
      <c r="D85">
        <v>40</v>
      </c>
      <c r="E85">
        <v>46</v>
      </c>
      <c r="F85">
        <v>96</v>
      </c>
      <c r="G85">
        <v>34</v>
      </c>
      <c r="H85">
        <v>3</v>
      </c>
      <c r="I85">
        <v>35</v>
      </c>
      <c r="J85">
        <v>21</v>
      </c>
      <c r="K85">
        <v>32</v>
      </c>
      <c r="L85">
        <v>74</v>
      </c>
      <c r="M85">
        <v>26</v>
      </c>
      <c r="N85">
        <v>28</v>
      </c>
      <c r="O85">
        <v>42</v>
      </c>
      <c r="P85">
        <v>99</v>
      </c>
      <c r="Q85">
        <v>74</v>
      </c>
      <c r="R85">
        <v>82</v>
      </c>
      <c r="S85">
        <f t="shared" si="2"/>
        <v>50.875</v>
      </c>
      <c r="U85">
        <v>80</v>
      </c>
      <c r="V85">
        <v>55</v>
      </c>
      <c r="W85">
        <v>90</v>
      </c>
      <c r="X85">
        <v>94</v>
      </c>
      <c r="Y85">
        <v>70</v>
      </c>
      <c r="Z85">
        <v>80</v>
      </c>
      <c r="AA85">
        <v>30</v>
      </c>
      <c r="AB85">
        <v>60</v>
      </c>
      <c r="AC85">
        <v>74</v>
      </c>
      <c r="AD85">
        <v>89</v>
      </c>
      <c r="AE85">
        <v>80</v>
      </c>
      <c r="AF85">
        <v>50</v>
      </c>
      <c r="AG85">
        <v>72</v>
      </c>
      <c r="AH85">
        <v>95</v>
      </c>
      <c r="AI85">
        <v>80</v>
      </c>
      <c r="AJ85">
        <v>76</v>
      </c>
    </row>
    <row r="86" spans="1:36" x14ac:dyDescent="0.25">
      <c r="A86" t="s">
        <v>106</v>
      </c>
      <c r="B86" t="s">
        <v>150</v>
      </c>
      <c r="C86">
        <v>73</v>
      </c>
      <c r="D86">
        <v>42</v>
      </c>
      <c r="E86">
        <v>4</v>
      </c>
      <c r="F86">
        <v>1</v>
      </c>
      <c r="G86">
        <v>57</v>
      </c>
      <c r="H86">
        <v>77</v>
      </c>
      <c r="I86">
        <v>61</v>
      </c>
      <c r="J86">
        <v>32</v>
      </c>
      <c r="K86">
        <v>24</v>
      </c>
      <c r="L86">
        <v>91</v>
      </c>
      <c r="M86">
        <v>23</v>
      </c>
      <c r="N86">
        <v>35</v>
      </c>
      <c r="O86">
        <v>58</v>
      </c>
      <c r="P86">
        <v>12</v>
      </c>
      <c r="Q86">
        <v>34</v>
      </c>
      <c r="R86">
        <v>37</v>
      </c>
      <c r="S86">
        <f t="shared" si="2"/>
        <v>41.3125</v>
      </c>
      <c r="U86">
        <v>82</v>
      </c>
      <c r="V86">
        <v>56</v>
      </c>
      <c r="W86">
        <v>90</v>
      </c>
      <c r="X86">
        <v>94</v>
      </c>
      <c r="Y86">
        <v>70</v>
      </c>
      <c r="Z86">
        <v>81</v>
      </c>
      <c r="AA86">
        <v>30</v>
      </c>
      <c r="AB86">
        <v>61</v>
      </c>
      <c r="AC86">
        <v>74</v>
      </c>
      <c r="AD86">
        <v>90</v>
      </c>
      <c r="AE86">
        <v>80</v>
      </c>
      <c r="AF86">
        <v>51</v>
      </c>
      <c r="AG86">
        <v>73</v>
      </c>
      <c r="AH86">
        <v>95</v>
      </c>
      <c r="AI86">
        <v>80</v>
      </c>
      <c r="AJ86">
        <v>77</v>
      </c>
    </row>
    <row r="87" spans="1:36" x14ac:dyDescent="0.25">
      <c r="A87" t="s">
        <v>107</v>
      </c>
      <c r="B87" t="s">
        <v>150</v>
      </c>
      <c r="C87">
        <v>79</v>
      </c>
      <c r="D87">
        <v>16</v>
      </c>
      <c r="E87">
        <v>92</v>
      </c>
      <c r="F87">
        <v>91</v>
      </c>
      <c r="G87">
        <v>52</v>
      </c>
      <c r="H87">
        <v>82</v>
      </c>
      <c r="I87">
        <v>36</v>
      </c>
      <c r="J87">
        <v>28</v>
      </c>
      <c r="K87">
        <v>12</v>
      </c>
      <c r="L87">
        <v>81</v>
      </c>
      <c r="M87">
        <v>85</v>
      </c>
      <c r="N87">
        <v>32</v>
      </c>
      <c r="O87">
        <v>93</v>
      </c>
      <c r="P87">
        <v>28</v>
      </c>
      <c r="Q87">
        <v>75</v>
      </c>
      <c r="R87">
        <v>22</v>
      </c>
      <c r="S87">
        <f t="shared" si="2"/>
        <v>56.5</v>
      </c>
      <c r="U87">
        <v>82</v>
      </c>
      <c r="V87">
        <v>57</v>
      </c>
      <c r="W87">
        <v>90</v>
      </c>
      <c r="X87">
        <v>94</v>
      </c>
      <c r="Y87">
        <v>70</v>
      </c>
      <c r="Z87">
        <v>81</v>
      </c>
      <c r="AA87">
        <v>30</v>
      </c>
      <c r="AB87">
        <v>62</v>
      </c>
      <c r="AC87">
        <v>75</v>
      </c>
      <c r="AD87">
        <v>90</v>
      </c>
      <c r="AE87">
        <v>80</v>
      </c>
      <c r="AF87">
        <v>52</v>
      </c>
      <c r="AG87">
        <v>73</v>
      </c>
      <c r="AH87">
        <v>96</v>
      </c>
      <c r="AI87">
        <v>80</v>
      </c>
      <c r="AJ87">
        <v>77</v>
      </c>
    </row>
    <row r="88" spans="1:36" x14ac:dyDescent="0.25">
      <c r="A88" t="s">
        <v>108</v>
      </c>
      <c r="B88" t="s">
        <v>150</v>
      </c>
      <c r="C88">
        <v>89</v>
      </c>
      <c r="D88">
        <v>49</v>
      </c>
      <c r="E88">
        <v>96</v>
      </c>
      <c r="F88">
        <v>2</v>
      </c>
      <c r="G88">
        <v>71</v>
      </c>
      <c r="H88">
        <v>84</v>
      </c>
      <c r="I88">
        <v>29</v>
      </c>
      <c r="J88">
        <v>23</v>
      </c>
      <c r="K88">
        <v>24</v>
      </c>
      <c r="L88">
        <v>95</v>
      </c>
      <c r="M88">
        <v>92</v>
      </c>
      <c r="N88">
        <v>37</v>
      </c>
      <c r="O88">
        <v>68</v>
      </c>
      <c r="P88">
        <v>100</v>
      </c>
      <c r="Q88">
        <v>86</v>
      </c>
      <c r="R88">
        <v>20</v>
      </c>
      <c r="S88">
        <f t="shared" si="2"/>
        <v>60.3125</v>
      </c>
      <c r="U88">
        <v>82</v>
      </c>
      <c r="V88">
        <v>58</v>
      </c>
      <c r="W88">
        <v>90</v>
      </c>
      <c r="X88">
        <v>94</v>
      </c>
      <c r="Y88">
        <v>70</v>
      </c>
      <c r="Z88">
        <v>81</v>
      </c>
      <c r="AA88">
        <v>30</v>
      </c>
      <c r="AB88">
        <v>63</v>
      </c>
      <c r="AC88">
        <v>76</v>
      </c>
      <c r="AD88">
        <v>90</v>
      </c>
      <c r="AE88">
        <v>81</v>
      </c>
      <c r="AF88">
        <v>52</v>
      </c>
      <c r="AG88">
        <v>74</v>
      </c>
      <c r="AH88">
        <v>96</v>
      </c>
      <c r="AI88">
        <v>80</v>
      </c>
      <c r="AJ88">
        <v>77</v>
      </c>
    </row>
    <row r="89" spans="1:36" x14ac:dyDescent="0.25">
      <c r="A89" t="s">
        <v>109</v>
      </c>
      <c r="B89" t="s">
        <v>151</v>
      </c>
      <c r="C89">
        <v>67</v>
      </c>
      <c r="D89">
        <v>65</v>
      </c>
      <c r="E89">
        <v>45</v>
      </c>
      <c r="F89">
        <v>2</v>
      </c>
      <c r="G89">
        <v>19</v>
      </c>
      <c r="H89">
        <v>79</v>
      </c>
      <c r="I89">
        <v>22</v>
      </c>
      <c r="J89">
        <v>15</v>
      </c>
      <c r="K89">
        <v>70</v>
      </c>
      <c r="L89">
        <v>92</v>
      </c>
      <c r="M89">
        <v>92</v>
      </c>
      <c r="N89">
        <v>24</v>
      </c>
      <c r="O89">
        <v>61</v>
      </c>
      <c r="P89">
        <v>99</v>
      </c>
      <c r="Q89">
        <v>72</v>
      </c>
      <c r="R89">
        <v>74</v>
      </c>
      <c r="S89">
        <f t="shared" si="2"/>
        <v>56.125</v>
      </c>
      <c r="U89">
        <v>83</v>
      </c>
      <c r="V89">
        <v>58</v>
      </c>
      <c r="W89">
        <v>91</v>
      </c>
      <c r="X89">
        <v>94</v>
      </c>
      <c r="Y89">
        <v>71</v>
      </c>
      <c r="Z89">
        <v>81</v>
      </c>
      <c r="AA89">
        <v>31</v>
      </c>
      <c r="AB89">
        <v>63</v>
      </c>
      <c r="AC89">
        <v>76</v>
      </c>
      <c r="AD89">
        <v>90</v>
      </c>
      <c r="AE89">
        <v>81</v>
      </c>
      <c r="AF89">
        <v>52</v>
      </c>
      <c r="AG89">
        <v>74</v>
      </c>
      <c r="AH89">
        <v>97</v>
      </c>
      <c r="AI89">
        <v>81</v>
      </c>
      <c r="AJ89">
        <v>78</v>
      </c>
    </row>
    <row r="90" spans="1:36" x14ac:dyDescent="0.25">
      <c r="A90" t="s">
        <v>110</v>
      </c>
      <c r="B90" t="s">
        <v>151</v>
      </c>
      <c r="C90">
        <v>66</v>
      </c>
      <c r="D90">
        <v>65</v>
      </c>
      <c r="E90">
        <v>88</v>
      </c>
      <c r="F90">
        <v>95</v>
      </c>
      <c r="G90">
        <v>18</v>
      </c>
      <c r="H90">
        <v>79</v>
      </c>
      <c r="I90">
        <v>25</v>
      </c>
      <c r="J90">
        <v>68</v>
      </c>
      <c r="K90">
        <v>72</v>
      </c>
      <c r="L90">
        <v>63</v>
      </c>
      <c r="M90">
        <v>82</v>
      </c>
      <c r="N90">
        <v>56</v>
      </c>
      <c r="O90">
        <v>78</v>
      </c>
      <c r="P90">
        <v>98</v>
      </c>
      <c r="Q90">
        <v>63</v>
      </c>
      <c r="R90">
        <v>28</v>
      </c>
      <c r="S90">
        <f t="shared" si="2"/>
        <v>65.25</v>
      </c>
      <c r="U90">
        <v>83</v>
      </c>
      <c r="V90">
        <v>59</v>
      </c>
      <c r="W90">
        <v>91</v>
      </c>
      <c r="X90">
        <v>94</v>
      </c>
      <c r="Y90">
        <v>71</v>
      </c>
      <c r="Z90">
        <v>81</v>
      </c>
      <c r="AA90">
        <v>32</v>
      </c>
      <c r="AB90">
        <v>64</v>
      </c>
      <c r="AC90">
        <v>76</v>
      </c>
      <c r="AD90">
        <v>90</v>
      </c>
      <c r="AE90">
        <v>82</v>
      </c>
      <c r="AF90">
        <v>52</v>
      </c>
      <c r="AG90">
        <v>74</v>
      </c>
      <c r="AH90">
        <v>97</v>
      </c>
      <c r="AI90">
        <v>81</v>
      </c>
      <c r="AJ90">
        <v>78</v>
      </c>
    </row>
    <row r="91" spans="1:36" x14ac:dyDescent="0.25">
      <c r="A91" t="s">
        <v>111</v>
      </c>
      <c r="B91" t="s">
        <v>151</v>
      </c>
      <c r="C91">
        <v>66</v>
      </c>
      <c r="D91">
        <v>37</v>
      </c>
      <c r="E91">
        <v>99</v>
      </c>
      <c r="F91">
        <v>2</v>
      </c>
      <c r="G91">
        <v>92</v>
      </c>
      <c r="H91">
        <v>76</v>
      </c>
      <c r="I91">
        <v>28</v>
      </c>
      <c r="J91">
        <v>70</v>
      </c>
      <c r="K91">
        <v>68</v>
      </c>
      <c r="L91">
        <v>84</v>
      </c>
      <c r="M91">
        <v>55</v>
      </c>
      <c r="N91">
        <v>34</v>
      </c>
      <c r="O91">
        <v>5</v>
      </c>
      <c r="P91">
        <v>49</v>
      </c>
      <c r="Q91">
        <v>80</v>
      </c>
      <c r="R91">
        <v>41</v>
      </c>
      <c r="S91">
        <f t="shared" si="2"/>
        <v>55.375</v>
      </c>
      <c r="U91">
        <v>83</v>
      </c>
      <c r="V91">
        <v>59</v>
      </c>
      <c r="W91">
        <v>92</v>
      </c>
      <c r="X91">
        <v>95</v>
      </c>
      <c r="Y91">
        <v>72</v>
      </c>
      <c r="Z91">
        <v>81</v>
      </c>
      <c r="AA91">
        <v>32</v>
      </c>
      <c r="AB91">
        <v>64</v>
      </c>
      <c r="AC91">
        <v>78</v>
      </c>
      <c r="AD91">
        <v>91</v>
      </c>
      <c r="AE91">
        <v>82</v>
      </c>
      <c r="AF91">
        <v>52</v>
      </c>
      <c r="AG91">
        <v>75</v>
      </c>
      <c r="AH91">
        <v>97</v>
      </c>
      <c r="AI91">
        <v>81</v>
      </c>
      <c r="AJ91">
        <v>79</v>
      </c>
    </row>
    <row r="92" spans="1:36" x14ac:dyDescent="0.25">
      <c r="A92" t="s">
        <v>112</v>
      </c>
      <c r="B92" t="s">
        <v>152</v>
      </c>
      <c r="C92">
        <v>78</v>
      </c>
      <c r="D92">
        <v>59</v>
      </c>
      <c r="E92">
        <v>13</v>
      </c>
      <c r="F92">
        <v>97</v>
      </c>
      <c r="G92">
        <v>71</v>
      </c>
      <c r="H92">
        <v>75</v>
      </c>
      <c r="I92">
        <v>26</v>
      </c>
      <c r="J92">
        <v>32</v>
      </c>
      <c r="K92">
        <v>71</v>
      </c>
      <c r="L92">
        <v>96</v>
      </c>
      <c r="M92">
        <v>33</v>
      </c>
      <c r="N92">
        <v>71</v>
      </c>
      <c r="O92">
        <v>34</v>
      </c>
      <c r="P92">
        <v>14</v>
      </c>
      <c r="Q92">
        <v>68</v>
      </c>
      <c r="R92">
        <v>24</v>
      </c>
      <c r="S92">
        <f t="shared" si="2"/>
        <v>53.875</v>
      </c>
      <c r="U92">
        <v>83</v>
      </c>
      <c r="V92">
        <v>59</v>
      </c>
      <c r="W92">
        <v>92</v>
      </c>
      <c r="X92">
        <v>95</v>
      </c>
      <c r="Y92">
        <v>72</v>
      </c>
      <c r="Z92">
        <v>82</v>
      </c>
      <c r="AA92">
        <v>34</v>
      </c>
      <c r="AB92">
        <v>65</v>
      </c>
      <c r="AC92">
        <v>78</v>
      </c>
      <c r="AD92">
        <v>91</v>
      </c>
      <c r="AE92">
        <v>82</v>
      </c>
      <c r="AF92">
        <v>52</v>
      </c>
      <c r="AG92">
        <v>75</v>
      </c>
      <c r="AH92">
        <v>97</v>
      </c>
      <c r="AI92">
        <v>81</v>
      </c>
      <c r="AJ92">
        <v>79</v>
      </c>
    </row>
    <row r="93" spans="1:36" x14ac:dyDescent="0.25">
      <c r="A93" t="s">
        <v>113</v>
      </c>
      <c r="B93" t="s">
        <v>152</v>
      </c>
      <c r="C93">
        <v>70</v>
      </c>
      <c r="D93">
        <v>52</v>
      </c>
      <c r="E93">
        <v>8</v>
      </c>
      <c r="F93">
        <v>3</v>
      </c>
      <c r="G93">
        <v>16</v>
      </c>
      <c r="H93">
        <v>81</v>
      </c>
      <c r="I93">
        <v>28</v>
      </c>
      <c r="J93">
        <v>27</v>
      </c>
      <c r="K93">
        <v>39</v>
      </c>
      <c r="L93">
        <v>60</v>
      </c>
      <c r="M93">
        <v>65</v>
      </c>
      <c r="N93">
        <v>71</v>
      </c>
      <c r="O93">
        <v>33</v>
      </c>
      <c r="P93">
        <v>25</v>
      </c>
      <c r="Q93">
        <v>81</v>
      </c>
      <c r="R93">
        <v>68</v>
      </c>
      <c r="S93">
        <f t="shared" si="2"/>
        <v>45.4375</v>
      </c>
      <c r="U93">
        <v>83</v>
      </c>
      <c r="V93">
        <v>59</v>
      </c>
      <c r="W93">
        <v>92</v>
      </c>
      <c r="X93">
        <v>95</v>
      </c>
      <c r="Y93">
        <v>72</v>
      </c>
      <c r="Z93">
        <v>82</v>
      </c>
      <c r="AA93">
        <v>34</v>
      </c>
      <c r="AB93">
        <v>65</v>
      </c>
      <c r="AC93">
        <v>78</v>
      </c>
      <c r="AD93">
        <v>91</v>
      </c>
      <c r="AE93">
        <v>82</v>
      </c>
      <c r="AF93">
        <v>54</v>
      </c>
      <c r="AG93">
        <v>76</v>
      </c>
      <c r="AH93">
        <v>98</v>
      </c>
      <c r="AI93">
        <v>81</v>
      </c>
      <c r="AJ93">
        <v>79</v>
      </c>
    </row>
    <row r="94" spans="1:36" x14ac:dyDescent="0.25">
      <c r="A94" t="s">
        <v>114</v>
      </c>
      <c r="B94" t="s">
        <v>152</v>
      </c>
      <c r="C94">
        <v>4</v>
      </c>
      <c r="D94">
        <v>71</v>
      </c>
      <c r="E94">
        <v>95</v>
      </c>
      <c r="F94">
        <v>9</v>
      </c>
      <c r="G94">
        <v>84</v>
      </c>
      <c r="H94">
        <v>15</v>
      </c>
      <c r="I94">
        <v>29</v>
      </c>
      <c r="J94">
        <v>23</v>
      </c>
      <c r="K94">
        <v>64</v>
      </c>
      <c r="L94">
        <v>84</v>
      </c>
      <c r="M94">
        <v>24</v>
      </c>
      <c r="N94">
        <v>46</v>
      </c>
      <c r="O94">
        <v>1</v>
      </c>
      <c r="P94">
        <v>98</v>
      </c>
      <c r="Q94">
        <v>77</v>
      </c>
      <c r="R94">
        <v>15</v>
      </c>
      <c r="S94">
        <f t="shared" si="2"/>
        <v>46.1875</v>
      </c>
      <c r="U94">
        <v>84</v>
      </c>
      <c r="V94">
        <v>60</v>
      </c>
      <c r="W94">
        <v>92</v>
      </c>
      <c r="X94">
        <v>95</v>
      </c>
      <c r="Y94">
        <v>73</v>
      </c>
      <c r="Z94">
        <v>82</v>
      </c>
      <c r="AA94">
        <v>34</v>
      </c>
      <c r="AB94">
        <v>68</v>
      </c>
      <c r="AC94">
        <v>78</v>
      </c>
      <c r="AD94">
        <v>91</v>
      </c>
      <c r="AE94">
        <v>82</v>
      </c>
      <c r="AF94">
        <v>55</v>
      </c>
      <c r="AG94">
        <v>76</v>
      </c>
      <c r="AH94">
        <v>98</v>
      </c>
      <c r="AI94">
        <v>82</v>
      </c>
      <c r="AJ94">
        <v>80</v>
      </c>
    </row>
    <row r="95" spans="1:36" x14ac:dyDescent="0.25">
      <c r="A95" t="s">
        <v>115</v>
      </c>
      <c r="B95" t="s">
        <v>153</v>
      </c>
      <c r="C95">
        <v>56</v>
      </c>
      <c r="D95">
        <v>64</v>
      </c>
      <c r="E95">
        <v>88</v>
      </c>
      <c r="F95">
        <v>84</v>
      </c>
      <c r="G95">
        <v>73</v>
      </c>
      <c r="H95">
        <v>85</v>
      </c>
      <c r="I95">
        <v>41</v>
      </c>
      <c r="J95">
        <v>33</v>
      </c>
      <c r="K95">
        <v>78</v>
      </c>
      <c r="L95">
        <v>95</v>
      </c>
      <c r="M95">
        <v>86</v>
      </c>
      <c r="N95">
        <v>20</v>
      </c>
      <c r="O95">
        <v>55</v>
      </c>
      <c r="P95">
        <v>48</v>
      </c>
      <c r="Q95">
        <v>74</v>
      </c>
      <c r="R95">
        <v>73</v>
      </c>
      <c r="S95">
        <f t="shared" si="2"/>
        <v>65.8125</v>
      </c>
      <c r="U95">
        <v>84</v>
      </c>
      <c r="V95">
        <v>60</v>
      </c>
      <c r="W95">
        <v>92</v>
      </c>
      <c r="X95">
        <v>95</v>
      </c>
      <c r="Y95">
        <v>74</v>
      </c>
      <c r="Z95">
        <v>82</v>
      </c>
      <c r="AA95">
        <v>35</v>
      </c>
      <c r="AB95">
        <v>68</v>
      </c>
      <c r="AC95">
        <v>78</v>
      </c>
      <c r="AD95">
        <v>92</v>
      </c>
      <c r="AE95">
        <v>83</v>
      </c>
      <c r="AF95">
        <v>55</v>
      </c>
      <c r="AG95">
        <v>76</v>
      </c>
      <c r="AH95">
        <v>98</v>
      </c>
      <c r="AI95">
        <v>82</v>
      </c>
      <c r="AJ95">
        <v>80</v>
      </c>
    </row>
    <row r="96" spans="1:36" x14ac:dyDescent="0.25">
      <c r="A96" t="s">
        <v>116</v>
      </c>
      <c r="B96" t="s">
        <v>153</v>
      </c>
      <c r="C96">
        <v>62</v>
      </c>
      <c r="D96">
        <v>21</v>
      </c>
      <c r="E96">
        <v>22</v>
      </c>
      <c r="F96">
        <v>88</v>
      </c>
      <c r="G96">
        <v>64</v>
      </c>
      <c r="H96">
        <v>74</v>
      </c>
      <c r="I96">
        <v>18</v>
      </c>
      <c r="J96">
        <v>34</v>
      </c>
      <c r="K96">
        <v>14</v>
      </c>
      <c r="L96">
        <v>77</v>
      </c>
      <c r="M96">
        <v>68</v>
      </c>
      <c r="N96">
        <v>19</v>
      </c>
      <c r="O96">
        <v>73</v>
      </c>
      <c r="P96">
        <v>98</v>
      </c>
      <c r="Q96">
        <v>79</v>
      </c>
      <c r="R96">
        <v>72</v>
      </c>
      <c r="S96">
        <f t="shared" si="2"/>
        <v>55.1875</v>
      </c>
      <c r="U96">
        <v>84</v>
      </c>
      <c r="V96">
        <v>60</v>
      </c>
      <c r="W96">
        <v>92</v>
      </c>
      <c r="X96">
        <v>95</v>
      </c>
      <c r="Y96">
        <v>74</v>
      </c>
      <c r="Z96">
        <v>82</v>
      </c>
      <c r="AA96">
        <v>35</v>
      </c>
      <c r="AB96">
        <v>69</v>
      </c>
      <c r="AC96">
        <v>78</v>
      </c>
      <c r="AD96">
        <v>92</v>
      </c>
      <c r="AE96">
        <v>83</v>
      </c>
      <c r="AF96">
        <v>56</v>
      </c>
      <c r="AG96">
        <v>76</v>
      </c>
      <c r="AH96">
        <v>98</v>
      </c>
      <c r="AI96">
        <v>82</v>
      </c>
      <c r="AJ96">
        <v>80</v>
      </c>
    </row>
    <row r="97" spans="1:36" x14ac:dyDescent="0.25">
      <c r="A97" t="s">
        <v>117</v>
      </c>
      <c r="B97" t="s">
        <v>153</v>
      </c>
      <c r="C97">
        <v>82</v>
      </c>
      <c r="D97">
        <v>29</v>
      </c>
      <c r="E97">
        <v>98</v>
      </c>
      <c r="F97">
        <v>74</v>
      </c>
      <c r="G97">
        <v>64</v>
      </c>
      <c r="H97">
        <v>76</v>
      </c>
      <c r="I97">
        <v>24</v>
      </c>
      <c r="J97">
        <v>48</v>
      </c>
      <c r="K97">
        <v>73</v>
      </c>
      <c r="L97">
        <v>90</v>
      </c>
      <c r="M97">
        <v>59</v>
      </c>
      <c r="N97">
        <v>32</v>
      </c>
      <c r="O97">
        <v>38</v>
      </c>
      <c r="P97">
        <v>95</v>
      </c>
      <c r="Q97">
        <v>90</v>
      </c>
      <c r="R97">
        <v>77</v>
      </c>
      <c r="S97">
        <f t="shared" si="2"/>
        <v>65.5625</v>
      </c>
      <c r="U97">
        <v>85</v>
      </c>
      <c r="V97">
        <v>62</v>
      </c>
      <c r="W97">
        <v>92</v>
      </c>
      <c r="X97">
        <v>96</v>
      </c>
      <c r="Y97">
        <v>74</v>
      </c>
      <c r="Z97">
        <v>82</v>
      </c>
      <c r="AA97">
        <v>36</v>
      </c>
      <c r="AB97">
        <v>70</v>
      </c>
      <c r="AC97">
        <v>79</v>
      </c>
      <c r="AD97">
        <v>92</v>
      </c>
      <c r="AE97">
        <v>84</v>
      </c>
      <c r="AF97">
        <v>56</v>
      </c>
      <c r="AG97">
        <v>76</v>
      </c>
      <c r="AH97">
        <v>98</v>
      </c>
      <c r="AI97">
        <v>82</v>
      </c>
      <c r="AJ97">
        <v>81</v>
      </c>
    </row>
    <row r="98" spans="1:36" x14ac:dyDescent="0.25">
      <c r="A98" t="s">
        <v>118</v>
      </c>
      <c r="B98" t="s">
        <v>150</v>
      </c>
      <c r="C98">
        <v>90</v>
      </c>
      <c r="D98">
        <v>20</v>
      </c>
      <c r="E98">
        <v>88</v>
      </c>
      <c r="F98">
        <v>3</v>
      </c>
      <c r="G98">
        <v>50</v>
      </c>
      <c r="H98">
        <v>80</v>
      </c>
      <c r="I98">
        <v>2</v>
      </c>
      <c r="J98">
        <v>73</v>
      </c>
      <c r="K98">
        <v>2</v>
      </c>
      <c r="L98">
        <v>32</v>
      </c>
      <c r="M98">
        <v>87</v>
      </c>
      <c r="N98">
        <v>6</v>
      </c>
      <c r="O98">
        <v>26</v>
      </c>
      <c r="P98">
        <v>99</v>
      </c>
      <c r="Q98">
        <v>41</v>
      </c>
      <c r="R98">
        <v>64</v>
      </c>
      <c r="S98">
        <f t="shared" ref="S98:S121" si="3">AVERAGE(C98:R98)</f>
        <v>47.6875</v>
      </c>
      <c r="U98">
        <v>85</v>
      </c>
      <c r="V98">
        <v>62</v>
      </c>
      <c r="W98">
        <v>92</v>
      </c>
      <c r="X98">
        <v>96</v>
      </c>
      <c r="Y98">
        <v>75</v>
      </c>
      <c r="Z98">
        <v>82</v>
      </c>
      <c r="AA98">
        <v>37</v>
      </c>
      <c r="AB98">
        <v>70</v>
      </c>
      <c r="AC98">
        <v>79</v>
      </c>
      <c r="AD98">
        <v>93</v>
      </c>
      <c r="AE98">
        <v>84</v>
      </c>
      <c r="AF98">
        <v>57</v>
      </c>
      <c r="AG98">
        <v>77</v>
      </c>
      <c r="AH98">
        <v>98</v>
      </c>
      <c r="AI98">
        <v>83</v>
      </c>
      <c r="AJ98">
        <v>81</v>
      </c>
    </row>
    <row r="99" spans="1:36" x14ac:dyDescent="0.25">
      <c r="A99" t="s">
        <v>119</v>
      </c>
      <c r="B99" t="s">
        <v>150</v>
      </c>
      <c r="C99">
        <v>78</v>
      </c>
      <c r="D99">
        <v>41</v>
      </c>
      <c r="E99">
        <v>94</v>
      </c>
      <c r="F99">
        <v>2</v>
      </c>
      <c r="G99">
        <v>88</v>
      </c>
      <c r="H99">
        <v>85</v>
      </c>
      <c r="I99">
        <v>54</v>
      </c>
      <c r="J99">
        <v>76</v>
      </c>
      <c r="K99">
        <v>6</v>
      </c>
      <c r="L99">
        <v>80</v>
      </c>
      <c r="M99">
        <v>29</v>
      </c>
      <c r="N99">
        <v>56</v>
      </c>
      <c r="O99">
        <v>38</v>
      </c>
      <c r="P99">
        <v>98</v>
      </c>
      <c r="Q99">
        <v>40</v>
      </c>
      <c r="R99">
        <v>53</v>
      </c>
      <c r="S99">
        <f t="shared" si="3"/>
        <v>57.375</v>
      </c>
      <c r="U99">
        <v>85</v>
      </c>
      <c r="V99">
        <v>62</v>
      </c>
      <c r="W99">
        <v>92</v>
      </c>
      <c r="X99">
        <v>96</v>
      </c>
      <c r="Y99">
        <v>76</v>
      </c>
      <c r="Z99">
        <v>83</v>
      </c>
      <c r="AA99">
        <v>39</v>
      </c>
      <c r="AB99">
        <v>70</v>
      </c>
      <c r="AC99">
        <v>79</v>
      </c>
      <c r="AD99">
        <v>93</v>
      </c>
      <c r="AE99">
        <v>84</v>
      </c>
      <c r="AF99">
        <v>57</v>
      </c>
      <c r="AG99">
        <v>77</v>
      </c>
      <c r="AH99">
        <v>98</v>
      </c>
      <c r="AI99">
        <v>83</v>
      </c>
      <c r="AJ99">
        <v>82</v>
      </c>
    </row>
    <row r="100" spans="1:36" x14ac:dyDescent="0.25">
      <c r="A100" t="s">
        <v>120</v>
      </c>
      <c r="B100" t="s">
        <v>150</v>
      </c>
      <c r="C100">
        <v>69</v>
      </c>
      <c r="D100">
        <v>48</v>
      </c>
      <c r="E100">
        <v>48</v>
      </c>
      <c r="F100">
        <v>96</v>
      </c>
      <c r="G100">
        <v>84</v>
      </c>
      <c r="H100">
        <v>83</v>
      </c>
      <c r="I100">
        <v>65</v>
      </c>
      <c r="J100">
        <v>27</v>
      </c>
      <c r="K100">
        <v>60</v>
      </c>
      <c r="L100">
        <v>96</v>
      </c>
      <c r="M100">
        <v>18</v>
      </c>
      <c r="N100">
        <v>6</v>
      </c>
      <c r="O100">
        <v>34</v>
      </c>
      <c r="P100">
        <v>6</v>
      </c>
      <c r="Q100">
        <v>64</v>
      </c>
      <c r="R100">
        <v>49</v>
      </c>
      <c r="S100">
        <f t="shared" si="3"/>
        <v>53.3125</v>
      </c>
      <c r="U100">
        <v>85</v>
      </c>
      <c r="V100">
        <v>63</v>
      </c>
      <c r="W100">
        <v>93</v>
      </c>
      <c r="X100">
        <v>96</v>
      </c>
      <c r="Y100">
        <v>78</v>
      </c>
      <c r="Z100">
        <v>83</v>
      </c>
      <c r="AA100">
        <v>40</v>
      </c>
      <c r="AB100">
        <v>70</v>
      </c>
      <c r="AC100">
        <v>80</v>
      </c>
      <c r="AD100">
        <v>93</v>
      </c>
      <c r="AE100">
        <v>84</v>
      </c>
      <c r="AF100">
        <v>57</v>
      </c>
      <c r="AG100">
        <v>78</v>
      </c>
      <c r="AH100">
        <v>98</v>
      </c>
      <c r="AI100">
        <v>83</v>
      </c>
      <c r="AJ100">
        <v>82</v>
      </c>
    </row>
    <row r="101" spans="1:36" x14ac:dyDescent="0.25">
      <c r="A101" t="s">
        <v>121</v>
      </c>
      <c r="B101" t="s">
        <v>151</v>
      </c>
      <c r="C101">
        <v>66</v>
      </c>
      <c r="D101">
        <v>55</v>
      </c>
      <c r="E101">
        <v>46</v>
      </c>
      <c r="F101">
        <v>94</v>
      </c>
      <c r="G101">
        <v>74</v>
      </c>
      <c r="H101">
        <v>82</v>
      </c>
      <c r="I101">
        <v>18</v>
      </c>
      <c r="J101">
        <v>17</v>
      </c>
      <c r="K101">
        <v>76</v>
      </c>
      <c r="L101">
        <v>90</v>
      </c>
      <c r="M101">
        <v>37</v>
      </c>
      <c r="N101">
        <v>3</v>
      </c>
      <c r="O101">
        <v>24</v>
      </c>
      <c r="P101">
        <v>88</v>
      </c>
      <c r="Q101">
        <v>65</v>
      </c>
      <c r="R101">
        <v>80</v>
      </c>
      <c r="S101">
        <f t="shared" si="3"/>
        <v>57.1875</v>
      </c>
      <c r="U101">
        <v>86</v>
      </c>
      <c r="V101">
        <v>63</v>
      </c>
      <c r="W101">
        <v>93</v>
      </c>
      <c r="X101">
        <v>96</v>
      </c>
      <c r="Y101">
        <v>78</v>
      </c>
      <c r="Z101">
        <v>84</v>
      </c>
      <c r="AA101">
        <v>40</v>
      </c>
      <c r="AB101">
        <v>71</v>
      </c>
      <c r="AC101">
        <v>82</v>
      </c>
      <c r="AD101">
        <v>93</v>
      </c>
      <c r="AE101">
        <v>84</v>
      </c>
      <c r="AF101">
        <v>58</v>
      </c>
      <c r="AG101">
        <v>78</v>
      </c>
      <c r="AH101">
        <v>98</v>
      </c>
      <c r="AI101">
        <v>84</v>
      </c>
      <c r="AJ101">
        <v>82</v>
      </c>
    </row>
    <row r="102" spans="1:36" x14ac:dyDescent="0.25">
      <c r="A102" t="s">
        <v>122</v>
      </c>
      <c r="B102" t="s">
        <v>151</v>
      </c>
      <c r="C102">
        <v>80</v>
      </c>
      <c r="D102">
        <v>22</v>
      </c>
      <c r="E102">
        <v>90</v>
      </c>
      <c r="F102">
        <v>45</v>
      </c>
      <c r="G102">
        <v>63</v>
      </c>
      <c r="H102">
        <v>69</v>
      </c>
      <c r="I102">
        <v>45</v>
      </c>
      <c r="J102">
        <v>65</v>
      </c>
      <c r="K102">
        <v>56</v>
      </c>
      <c r="L102">
        <v>94</v>
      </c>
      <c r="M102">
        <v>32</v>
      </c>
      <c r="N102">
        <v>6</v>
      </c>
      <c r="O102">
        <v>76</v>
      </c>
      <c r="P102">
        <v>2</v>
      </c>
      <c r="Q102">
        <v>77</v>
      </c>
      <c r="R102">
        <v>20</v>
      </c>
      <c r="S102">
        <f t="shared" si="3"/>
        <v>52.625</v>
      </c>
      <c r="U102">
        <v>86</v>
      </c>
      <c r="V102">
        <v>64</v>
      </c>
      <c r="W102">
        <v>93</v>
      </c>
      <c r="X102">
        <v>96</v>
      </c>
      <c r="Y102">
        <v>79</v>
      </c>
      <c r="Z102">
        <v>84</v>
      </c>
      <c r="AA102">
        <v>41</v>
      </c>
      <c r="AB102">
        <v>71</v>
      </c>
      <c r="AC102">
        <v>82</v>
      </c>
      <c r="AD102">
        <v>93</v>
      </c>
      <c r="AE102">
        <v>84</v>
      </c>
      <c r="AF102">
        <v>59</v>
      </c>
      <c r="AG102">
        <v>78</v>
      </c>
      <c r="AH102">
        <v>98</v>
      </c>
      <c r="AI102">
        <v>84</v>
      </c>
      <c r="AJ102">
        <v>83</v>
      </c>
    </row>
    <row r="103" spans="1:36" x14ac:dyDescent="0.25">
      <c r="A103" t="s">
        <v>123</v>
      </c>
      <c r="B103" t="s">
        <v>151</v>
      </c>
      <c r="C103">
        <v>66</v>
      </c>
      <c r="D103">
        <v>50</v>
      </c>
      <c r="E103">
        <v>88</v>
      </c>
      <c r="F103">
        <v>98</v>
      </c>
      <c r="G103">
        <v>50</v>
      </c>
      <c r="H103">
        <v>76</v>
      </c>
      <c r="I103">
        <v>31</v>
      </c>
      <c r="J103">
        <v>76</v>
      </c>
      <c r="K103">
        <v>88</v>
      </c>
      <c r="L103">
        <v>94</v>
      </c>
      <c r="M103">
        <v>79</v>
      </c>
      <c r="N103">
        <v>74</v>
      </c>
      <c r="O103">
        <v>64</v>
      </c>
      <c r="P103">
        <v>99</v>
      </c>
      <c r="Q103">
        <v>39</v>
      </c>
      <c r="R103">
        <v>49</v>
      </c>
      <c r="S103">
        <f t="shared" si="3"/>
        <v>70.0625</v>
      </c>
      <c r="U103">
        <v>86</v>
      </c>
      <c r="V103">
        <v>64</v>
      </c>
      <c r="W103">
        <v>94</v>
      </c>
      <c r="X103">
        <v>96</v>
      </c>
      <c r="Y103">
        <v>80</v>
      </c>
      <c r="Z103">
        <v>84</v>
      </c>
      <c r="AA103">
        <v>45</v>
      </c>
      <c r="AB103">
        <v>72</v>
      </c>
      <c r="AC103">
        <v>82</v>
      </c>
      <c r="AD103">
        <v>94</v>
      </c>
      <c r="AE103">
        <v>85</v>
      </c>
      <c r="AF103">
        <v>60</v>
      </c>
      <c r="AG103">
        <v>78</v>
      </c>
      <c r="AH103">
        <v>98</v>
      </c>
      <c r="AI103">
        <v>84</v>
      </c>
      <c r="AJ103">
        <v>84</v>
      </c>
    </row>
    <row r="104" spans="1:36" x14ac:dyDescent="0.25">
      <c r="A104" t="s">
        <v>124</v>
      </c>
      <c r="B104" t="s">
        <v>152</v>
      </c>
      <c r="C104">
        <v>80</v>
      </c>
      <c r="D104">
        <v>40</v>
      </c>
      <c r="E104">
        <v>94</v>
      </c>
      <c r="F104">
        <v>84</v>
      </c>
      <c r="G104">
        <v>94</v>
      </c>
      <c r="H104">
        <v>61</v>
      </c>
      <c r="I104">
        <v>9</v>
      </c>
      <c r="J104">
        <v>22</v>
      </c>
      <c r="K104">
        <v>34</v>
      </c>
      <c r="L104">
        <v>86</v>
      </c>
      <c r="M104">
        <v>70</v>
      </c>
      <c r="N104">
        <v>57</v>
      </c>
      <c r="O104">
        <v>35</v>
      </c>
      <c r="P104">
        <v>50</v>
      </c>
      <c r="Q104">
        <v>70</v>
      </c>
      <c r="R104">
        <v>53</v>
      </c>
      <c r="S104">
        <f t="shared" si="3"/>
        <v>58.6875</v>
      </c>
      <c r="U104">
        <v>86</v>
      </c>
      <c r="V104">
        <v>65</v>
      </c>
      <c r="W104">
        <v>94</v>
      </c>
      <c r="X104">
        <v>96</v>
      </c>
      <c r="Y104">
        <v>80</v>
      </c>
      <c r="Z104">
        <v>84</v>
      </c>
      <c r="AA104">
        <v>46</v>
      </c>
      <c r="AB104">
        <v>72</v>
      </c>
      <c r="AC104">
        <v>84</v>
      </c>
      <c r="AD104">
        <v>94</v>
      </c>
      <c r="AE104">
        <v>85</v>
      </c>
      <c r="AF104">
        <v>61</v>
      </c>
      <c r="AG104">
        <v>79</v>
      </c>
      <c r="AH104">
        <v>98</v>
      </c>
      <c r="AI104">
        <v>84</v>
      </c>
      <c r="AJ104">
        <v>84</v>
      </c>
    </row>
    <row r="105" spans="1:36" x14ac:dyDescent="0.25">
      <c r="A105" t="s">
        <v>125</v>
      </c>
      <c r="B105" t="s">
        <v>152</v>
      </c>
      <c r="C105">
        <v>75</v>
      </c>
      <c r="D105">
        <v>55</v>
      </c>
      <c r="E105">
        <v>8</v>
      </c>
      <c r="F105">
        <v>61</v>
      </c>
      <c r="G105">
        <v>57</v>
      </c>
      <c r="H105">
        <v>63</v>
      </c>
      <c r="I105">
        <v>5</v>
      </c>
      <c r="J105">
        <v>40</v>
      </c>
      <c r="K105">
        <v>2</v>
      </c>
      <c r="L105">
        <v>95</v>
      </c>
      <c r="M105">
        <v>37</v>
      </c>
      <c r="N105">
        <v>45</v>
      </c>
      <c r="O105">
        <v>24</v>
      </c>
      <c r="P105">
        <v>66</v>
      </c>
      <c r="Q105">
        <v>77</v>
      </c>
      <c r="R105">
        <v>46</v>
      </c>
      <c r="S105">
        <f t="shared" si="3"/>
        <v>47.25</v>
      </c>
      <c r="U105">
        <v>86</v>
      </c>
      <c r="V105">
        <v>65</v>
      </c>
      <c r="W105">
        <v>94</v>
      </c>
      <c r="X105">
        <v>96</v>
      </c>
      <c r="Y105">
        <v>80</v>
      </c>
      <c r="Z105">
        <v>84</v>
      </c>
      <c r="AA105">
        <v>46</v>
      </c>
      <c r="AB105">
        <v>73</v>
      </c>
      <c r="AC105">
        <v>84</v>
      </c>
      <c r="AD105">
        <v>94</v>
      </c>
      <c r="AE105">
        <v>85</v>
      </c>
      <c r="AF105">
        <v>63</v>
      </c>
      <c r="AG105">
        <v>80</v>
      </c>
      <c r="AH105">
        <v>98</v>
      </c>
      <c r="AI105">
        <v>84</v>
      </c>
      <c r="AJ105">
        <v>84</v>
      </c>
    </row>
    <row r="106" spans="1:36" x14ac:dyDescent="0.25">
      <c r="A106" t="s">
        <v>126</v>
      </c>
      <c r="B106" t="s">
        <v>152</v>
      </c>
      <c r="C106">
        <v>55</v>
      </c>
      <c r="D106">
        <v>38</v>
      </c>
      <c r="E106">
        <v>86</v>
      </c>
      <c r="F106">
        <v>5</v>
      </c>
      <c r="G106">
        <v>75</v>
      </c>
      <c r="H106">
        <v>16</v>
      </c>
      <c r="I106">
        <v>7</v>
      </c>
      <c r="J106">
        <v>16</v>
      </c>
      <c r="K106">
        <v>74</v>
      </c>
      <c r="L106">
        <v>71</v>
      </c>
      <c r="M106">
        <v>22</v>
      </c>
      <c r="N106">
        <v>52</v>
      </c>
      <c r="O106">
        <v>50</v>
      </c>
      <c r="P106">
        <v>10</v>
      </c>
      <c r="Q106">
        <v>73</v>
      </c>
      <c r="R106">
        <v>22</v>
      </c>
      <c r="S106">
        <f t="shared" si="3"/>
        <v>42</v>
      </c>
      <c r="U106">
        <v>87</v>
      </c>
      <c r="V106">
        <v>65</v>
      </c>
      <c r="W106">
        <v>94</v>
      </c>
      <c r="X106">
        <v>96</v>
      </c>
      <c r="Y106">
        <v>80</v>
      </c>
      <c r="Z106">
        <v>84</v>
      </c>
      <c r="AA106">
        <v>49</v>
      </c>
      <c r="AB106">
        <v>73</v>
      </c>
      <c r="AC106">
        <v>85</v>
      </c>
      <c r="AD106">
        <v>94</v>
      </c>
      <c r="AE106">
        <v>86</v>
      </c>
      <c r="AF106">
        <v>63</v>
      </c>
      <c r="AG106">
        <v>80</v>
      </c>
      <c r="AH106">
        <v>98</v>
      </c>
      <c r="AI106">
        <v>85</v>
      </c>
      <c r="AJ106">
        <v>84</v>
      </c>
    </row>
    <row r="107" spans="1:36" x14ac:dyDescent="0.25">
      <c r="A107" t="s">
        <v>127</v>
      </c>
      <c r="B107" t="s">
        <v>153</v>
      </c>
      <c r="C107">
        <v>64</v>
      </c>
      <c r="D107">
        <v>49</v>
      </c>
      <c r="E107">
        <v>94</v>
      </c>
      <c r="F107">
        <v>96</v>
      </c>
      <c r="G107">
        <v>76</v>
      </c>
      <c r="H107">
        <v>84</v>
      </c>
      <c r="I107">
        <v>8</v>
      </c>
      <c r="J107">
        <v>63</v>
      </c>
      <c r="K107">
        <v>69</v>
      </c>
      <c r="L107">
        <v>98</v>
      </c>
      <c r="M107">
        <v>79</v>
      </c>
      <c r="N107">
        <v>6</v>
      </c>
      <c r="O107">
        <v>63</v>
      </c>
      <c r="P107">
        <v>76</v>
      </c>
      <c r="Q107">
        <v>86</v>
      </c>
      <c r="R107">
        <v>28</v>
      </c>
      <c r="S107">
        <f t="shared" si="3"/>
        <v>64.9375</v>
      </c>
      <c r="U107">
        <v>88</v>
      </c>
      <c r="V107">
        <v>66</v>
      </c>
      <c r="W107">
        <v>94</v>
      </c>
      <c r="X107">
        <v>96</v>
      </c>
      <c r="Y107">
        <v>81</v>
      </c>
      <c r="Z107">
        <v>84</v>
      </c>
      <c r="AA107">
        <v>50</v>
      </c>
      <c r="AB107">
        <v>74</v>
      </c>
      <c r="AC107">
        <v>85</v>
      </c>
      <c r="AD107">
        <v>94</v>
      </c>
      <c r="AE107">
        <v>86</v>
      </c>
      <c r="AF107">
        <v>63</v>
      </c>
      <c r="AG107">
        <v>80</v>
      </c>
      <c r="AH107">
        <v>98</v>
      </c>
      <c r="AI107">
        <v>85</v>
      </c>
      <c r="AJ107">
        <v>84</v>
      </c>
    </row>
    <row r="108" spans="1:36" x14ac:dyDescent="0.25">
      <c r="A108" t="s">
        <v>128</v>
      </c>
      <c r="B108" t="s">
        <v>153</v>
      </c>
      <c r="C108">
        <v>49</v>
      </c>
      <c r="D108">
        <v>46</v>
      </c>
      <c r="E108">
        <v>94</v>
      </c>
      <c r="F108">
        <v>95</v>
      </c>
      <c r="G108">
        <v>79</v>
      </c>
      <c r="H108">
        <v>81</v>
      </c>
      <c r="I108">
        <v>24</v>
      </c>
      <c r="J108">
        <v>24</v>
      </c>
      <c r="K108">
        <v>82</v>
      </c>
      <c r="L108">
        <v>11</v>
      </c>
      <c r="M108">
        <v>77</v>
      </c>
      <c r="N108">
        <v>13</v>
      </c>
      <c r="O108">
        <v>81</v>
      </c>
      <c r="P108">
        <v>4</v>
      </c>
      <c r="Q108">
        <v>65</v>
      </c>
      <c r="R108">
        <v>67</v>
      </c>
      <c r="S108">
        <f t="shared" si="3"/>
        <v>55.75</v>
      </c>
      <c r="U108">
        <v>88</v>
      </c>
      <c r="V108">
        <v>66</v>
      </c>
      <c r="W108">
        <v>94</v>
      </c>
      <c r="X108">
        <v>97</v>
      </c>
      <c r="Y108">
        <v>83</v>
      </c>
      <c r="Z108">
        <v>85</v>
      </c>
      <c r="AA108">
        <v>50</v>
      </c>
      <c r="AB108">
        <v>76</v>
      </c>
      <c r="AC108">
        <v>85</v>
      </c>
      <c r="AD108">
        <v>95</v>
      </c>
      <c r="AE108">
        <v>87</v>
      </c>
      <c r="AF108">
        <v>65</v>
      </c>
      <c r="AG108">
        <v>81</v>
      </c>
      <c r="AH108">
        <v>98</v>
      </c>
      <c r="AI108">
        <v>85</v>
      </c>
      <c r="AJ108">
        <v>84</v>
      </c>
    </row>
    <row r="109" spans="1:36" x14ac:dyDescent="0.25">
      <c r="A109" t="s">
        <v>129</v>
      </c>
      <c r="B109" t="s">
        <v>153</v>
      </c>
      <c r="C109">
        <v>83</v>
      </c>
      <c r="D109">
        <v>44</v>
      </c>
      <c r="E109">
        <v>96</v>
      </c>
      <c r="F109">
        <v>84</v>
      </c>
      <c r="G109">
        <v>69</v>
      </c>
      <c r="H109">
        <v>73</v>
      </c>
      <c r="I109">
        <v>56</v>
      </c>
      <c r="J109">
        <v>21</v>
      </c>
      <c r="K109">
        <v>82</v>
      </c>
      <c r="L109">
        <v>89</v>
      </c>
      <c r="M109">
        <v>27</v>
      </c>
      <c r="N109">
        <v>16</v>
      </c>
      <c r="O109">
        <v>62</v>
      </c>
      <c r="P109">
        <v>6</v>
      </c>
      <c r="Q109">
        <v>82</v>
      </c>
      <c r="R109">
        <v>16</v>
      </c>
      <c r="S109">
        <f t="shared" si="3"/>
        <v>56.625</v>
      </c>
      <c r="U109">
        <v>89</v>
      </c>
      <c r="V109">
        <v>66</v>
      </c>
      <c r="W109">
        <v>94</v>
      </c>
      <c r="X109">
        <v>97</v>
      </c>
      <c r="Y109">
        <v>83</v>
      </c>
      <c r="Z109">
        <v>85</v>
      </c>
      <c r="AA109">
        <v>51</v>
      </c>
      <c r="AB109">
        <v>76</v>
      </c>
      <c r="AC109">
        <v>85</v>
      </c>
      <c r="AD109">
        <v>95</v>
      </c>
      <c r="AE109">
        <v>87</v>
      </c>
      <c r="AF109">
        <v>69</v>
      </c>
      <c r="AG109">
        <v>81</v>
      </c>
      <c r="AH109">
        <v>99</v>
      </c>
      <c r="AI109">
        <v>85</v>
      </c>
      <c r="AJ109">
        <v>85</v>
      </c>
    </row>
    <row r="110" spans="1:36" x14ac:dyDescent="0.25">
      <c r="A110" t="s">
        <v>130</v>
      </c>
      <c r="B110" t="s">
        <v>150</v>
      </c>
      <c r="C110">
        <v>51</v>
      </c>
      <c r="D110">
        <v>16</v>
      </c>
      <c r="E110">
        <v>83</v>
      </c>
      <c r="F110">
        <v>6</v>
      </c>
      <c r="G110">
        <v>65</v>
      </c>
      <c r="H110">
        <v>84</v>
      </c>
      <c r="I110">
        <v>29</v>
      </c>
      <c r="J110">
        <v>79</v>
      </c>
      <c r="K110">
        <v>28</v>
      </c>
      <c r="L110">
        <v>37</v>
      </c>
      <c r="M110">
        <v>34</v>
      </c>
      <c r="N110">
        <v>52</v>
      </c>
      <c r="O110">
        <v>82</v>
      </c>
      <c r="P110">
        <v>98</v>
      </c>
      <c r="Q110">
        <v>79</v>
      </c>
      <c r="R110">
        <v>70</v>
      </c>
      <c r="S110">
        <f t="shared" si="3"/>
        <v>55.8125</v>
      </c>
      <c r="U110">
        <v>89</v>
      </c>
      <c r="V110">
        <v>68</v>
      </c>
      <c r="W110">
        <v>94</v>
      </c>
      <c r="X110">
        <v>97</v>
      </c>
      <c r="Y110">
        <v>83</v>
      </c>
      <c r="Z110">
        <v>85</v>
      </c>
      <c r="AA110">
        <v>53</v>
      </c>
      <c r="AB110">
        <v>76</v>
      </c>
      <c r="AC110">
        <v>86</v>
      </c>
      <c r="AD110">
        <v>95</v>
      </c>
      <c r="AE110">
        <v>87</v>
      </c>
      <c r="AF110">
        <v>69</v>
      </c>
      <c r="AG110">
        <v>81</v>
      </c>
      <c r="AH110">
        <v>99</v>
      </c>
      <c r="AI110">
        <v>86</v>
      </c>
      <c r="AJ110">
        <v>85</v>
      </c>
    </row>
    <row r="111" spans="1:36" x14ac:dyDescent="0.25">
      <c r="A111" t="s">
        <v>131</v>
      </c>
      <c r="B111" t="s">
        <v>150</v>
      </c>
      <c r="C111">
        <v>45</v>
      </c>
      <c r="D111">
        <v>46</v>
      </c>
      <c r="E111">
        <v>82</v>
      </c>
      <c r="F111">
        <v>24</v>
      </c>
      <c r="G111">
        <v>30</v>
      </c>
      <c r="H111">
        <v>72</v>
      </c>
      <c r="I111">
        <v>28</v>
      </c>
      <c r="J111">
        <v>36</v>
      </c>
      <c r="K111">
        <v>17</v>
      </c>
      <c r="L111">
        <v>86</v>
      </c>
      <c r="M111">
        <v>72</v>
      </c>
      <c r="N111">
        <v>55</v>
      </c>
      <c r="O111">
        <v>12</v>
      </c>
      <c r="P111">
        <v>98</v>
      </c>
      <c r="Q111">
        <v>71</v>
      </c>
      <c r="R111">
        <v>50</v>
      </c>
      <c r="S111">
        <f t="shared" si="3"/>
        <v>51.5</v>
      </c>
      <c r="U111">
        <v>89</v>
      </c>
      <c r="V111">
        <v>69</v>
      </c>
      <c r="W111">
        <v>94</v>
      </c>
      <c r="X111">
        <v>97</v>
      </c>
      <c r="Y111">
        <v>84</v>
      </c>
      <c r="Z111">
        <v>86</v>
      </c>
      <c r="AA111">
        <v>54</v>
      </c>
      <c r="AB111">
        <v>78</v>
      </c>
      <c r="AC111">
        <v>86</v>
      </c>
      <c r="AD111">
        <v>95</v>
      </c>
      <c r="AE111">
        <v>88</v>
      </c>
      <c r="AF111">
        <v>71</v>
      </c>
      <c r="AG111">
        <v>82</v>
      </c>
      <c r="AH111">
        <v>99</v>
      </c>
      <c r="AI111">
        <v>86</v>
      </c>
      <c r="AJ111">
        <v>87</v>
      </c>
    </row>
    <row r="112" spans="1:36" x14ac:dyDescent="0.25">
      <c r="A112" t="s">
        <v>132</v>
      </c>
      <c r="B112" t="s">
        <v>150</v>
      </c>
      <c r="C112">
        <v>56</v>
      </c>
      <c r="D112">
        <v>57</v>
      </c>
      <c r="E112">
        <v>93</v>
      </c>
      <c r="F112">
        <v>31</v>
      </c>
      <c r="G112">
        <v>87</v>
      </c>
      <c r="H112">
        <v>81</v>
      </c>
      <c r="I112">
        <v>39</v>
      </c>
      <c r="J112">
        <v>78</v>
      </c>
      <c r="K112">
        <v>84</v>
      </c>
      <c r="L112">
        <v>94</v>
      </c>
      <c r="M112">
        <v>84</v>
      </c>
      <c r="N112">
        <v>52</v>
      </c>
      <c r="O112">
        <v>80</v>
      </c>
      <c r="P112">
        <v>29</v>
      </c>
      <c r="Q112">
        <v>43</v>
      </c>
      <c r="R112">
        <v>93</v>
      </c>
      <c r="S112">
        <f t="shared" si="3"/>
        <v>67.5625</v>
      </c>
      <c r="U112">
        <v>90</v>
      </c>
      <c r="V112">
        <v>70</v>
      </c>
      <c r="W112">
        <v>94</v>
      </c>
      <c r="X112">
        <v>97</v>
      </c>
      <c r="Y112">
        <v>84</v>
      </c>
      <c r="Z112">
        <v>86</v>
      </c>
      <c r="AA112">
        <v>56</v>
      </c>
      <c r="AB112">
        <v>79</v>
      </c>
      <c r="AC112">
        <v>87</v>
      </c>
      <c r="AD112">
        <v>96</v>
      </c>
      <c r="AE112">
        <v>88</v>
      </c>
      <c r="AF112">
        <v>71</v>
      </c>
      <c r="AG112">
        <v>82</v>
      </c>
      <c r="AH112">
        <v>99</v>
      </c>
      <c r="AI112">
        <v>86</v>
      </c>
      <c r="AJ112">
        <v>87</v>
      </c>
    </row>
    <row r="113" spans="1:37" x14ac:dyDescent="0.25">
      <c r="A113" t="s">
        <v>133</v>
      </c>
      <c r="B113" t="s">
        <v>151</v>
      </c>
      <c r="C113">
        <v>34</v>
      </c>
      <c r="D113">
        <v>50</v>
      </c>
      <c r="E113">
        <v>48</v>
      </c>
      <c r="F113">
        <v>96</v>
      </c>
      <c r="G113">
        <v>18</v>
      </c>
      <c r="H113">
        <v>18</v>
      </c>
      <c r="I113">
        <v>34</v>
      </c>
      <c r="J113">
        <v>24</v>
      </c>
      <c r="K113">
        <v>67</v>
      </c>
      <c r="L113">
        <v>93</v>
      </c>
      <c r="M113">
        <v>77</v>
      </c>
      <c r="N113">
        <v>2</v>
      </c>
      <c r="O113">
        <v>6</v>
      </c>
      <c r="P113">
        <v>22</v>
      </c>
      <c r="Q113">
        <v>84</v>
      </c>
      <c r="R113">
        <v>28</v>
      </c>
      <c r="S113">
        <f t="shared" si="3"/>
        <v>43.8125</v>
      </c>
      <c r="U113">
        <v>90</v>
      </c>
      <c r="V113">
        <v>70</v>
      </c>
      <c r="W113">
        <v>95</v>
      </c>
      <c r="X113">
        <v>98</v>
      </c>
      <c r="Y113">
        <v>87</v>
      </c>
      <c r="Z113">
        <v>86</v>
      </c>
      <c r="AA113">
        <v>57</v>
      </c>
      <c r="AB113">
        <v>80</v>
      </c>
      <c r="AC113">
        <v>87</v>
      </c>
      <c r="AD113">
        <v>96</v>
      </c>
      <c r="AE113">
        <v>89</v>
      </c>
      <c r="AF113">
        <v>71</v>
      </c>
      <c r="AG113">
        <v>83</v>
      </c>
      <c r="AH113">
        <v>99</v>
      </c>
      <c r="AI113">
        <v>86</v>
      </c>
      <c r="AJ113">
        <v>88</v>
      </c>
    </row>
    <row r="114" spans="1:37" x14ac:dyDescent="0.25">
      <c r="A114" t="s">
        <v>134</v>
      </c>
      <c r="B114" t="s">
        <v>151</v>
      </c>
      <c r="C114">
        <v>22</v>
      </c>
      <c r="D114">
        <v>16</v>
      </c>
      <c r="E114">
        <v>49</v>
      </c>
      <c r="F114">
        <v>90</v>
      </c>
      <c r="G114">
        <v>25</v>
      </c>
      <c r="H114">
        <v>44</v>
      </c>
      <c r="I114">
        <v>7</v>
      </c>
      <c r="J114">
        <v>29</v>
      </c>
      <c r="K114">
        <v>11</v>
      </c>
      <c r="L114">
        <v>93</v>
      </c>
      <c r="M114">
        <v>68</v>
      </c>
      <c r="N114">
        <v>1</v>
      </c>
      <c r="O114">
        <v>20</v>
      </c>
      <c r="P114">
        <v>7</v>
      </c>
      <c r="Q114">
        <v>80</v>
      </c>
      <c r="R114">
        <v>87</v>
      </c>
      <c r="S114">
        <f t="shared" si="3"/>
        <v>40.5625</v>
      </c>
      <c r="U114">
        <v>90</v>
      </c>
      <c r="V114">
        <v>71</v>
      </c>
      <c r="W114">
        <v>95</v>
      </c>
      <c r="X114">
        <v>98</v>
      </c>
      <c r="Y114">
        <v>87</v>
      </c>
      <c r="Z114">
        <v>87</v>
      </c>
      <c r="AA114">
        <v>59</v>
      </c>
      <c r="AB114">
        <v>80</v>
      </c>
      <c r="AC114">
        <v>88</v>
      </c>
      <c r="AD114">
        <v>96</v>
      </c>
      <c r="AE114">
        <v>90</v>
      </c>
      <c r="AF114">
        <v>72</v>
      </c>
      <c r="AG114">
        <v>83</v>
      </c>
      <c r="AH114">
        <v>99</v>
      </c>
      <c r="AI114">
        <v>86</v>
      </c>
      <c r="AJ114">
        <v>88</v>
      </c>
    </row>
    <row r="115" spans="1:37" x14ac:dyDescent="0.25">
      <c r="A115" t="s">
        <v>135</v>
      </c>
      <c r="B115" t="s">
        <v>151</v>
      </c>
      <c r="C115">
        <v>15</v>
      </c>
      <c r="D115">
        <v>75</v>
      </c>
      <c r="E115">
        <v>94</v>
      </c>
      <c r="F115">
        <v>53</v>
      </c>
      <c r="G115">
        <v>66</v>
      </c>
      <c r="H115">
        <v>80</v>
      </c>
      <c r="I115">
        <v>30</v>
      </c>
      <c r="J115">
        <v>22</v>
      </c>
      <c r="K115">
        <v>18</v>
      </c>
      <c r="L115">
        <v>12</v>
      </c>
      <c r="M115">
        <v>81</v>
      </c>
      <c r="N115">
        <v>46</v>
      </c>
      <c r="O115">
        <v>36</v>
      </c>
      <c r="P115">
        <v>79</v>
      </c>
      <c r="Q115">
        <v>83</v>
      </c>
      <c r="R115">
        <v>65</v>
      </c>
      <c r="S115">
        <f t="shared" si="3"/>
        <v>53.4375</v>
      </c>
      <c r="U115">
        <v>91</v>
      </c>
      <c r="V115">
        <v>72</v>
      </c>
      <c r="W115">
        <v>95</v>
      </c>
      <c r="X115">
        <v>98</v>
      </c>
      <c r="Y115">
        <v>88</v>
      </c>
      <c r="Z115">
        <v>88</v>
      </c>
      <c r="AA115">
        <v>59</v>
      </c>
      <c r="AB115">
        <v>80</v>
      </c>
      <c r="AC115">
        <v>88</v>
      </c>
      <c r="AD115">
        <v>96</v>
      </c>
      <c r="AE115">
        <v>90</v>
      </c>
      <c r="AF115">
        <v>72</v>
      </c>
      <c r="AG115">
        <v>84</v>
      </c>
      <c r="AH115">
        <v>99</v>
      </c>
      <c r="AI115">
        <v>87</v>
      </c>
      <c r="AJ115">
        <v>88</v>
      </c>
    </row>
    <row r="116" spans="1:37" x14ac:dyDescent="0.25">
      <c r="A116" t="s">
        <v>136</v>
      </c>
      <c r="B116" t="s">
        <v>152</v>
      </c>
      <c r="C116">
        <v>83</v>
      </c>
      <c r="D116">
        <v>25</v>
      </c>
      <c r="E116">
        <v>9</v>
      </c>
      <c r="F116">
        <v>98</v>
      </c>
      <c r="G116">
        <v>48</v>
      </c>
      <c r="H116">
        <v>30</v>
      </c>
      <c r="I116">
        <v>22</v>
      </c>
      <c r="J116">
        <v>12</v>
      </c>
      <c r="K116">
        <v>47</v>
      </c>
      <c r="L116">
        <v>73</v>
      </c>
      <c r="M116">
        <v>84</v>
      </c>
      <c r="N116">
        <v>44</v>
      </c>
      <c r="O116">
        <v>75</v>
      </c>
      <c r="P116">
        <v>86</v>
      </c>
      <c r="Q116">
        <v>92</v>
      </c>
      <c r="R116">
        <v>82</v>
      </c>
      <c r="S116">
        <f t="shared" si="3"/>
        <v>56.875</v>
      </c>
      <c r="U116">
        <v>92</v>
      </c>
      <c r="V116">
        <v>74</v>
      </c>
      <c r="W116">
        <v>96</v>
      </c>
      <c r="X116">
        <v>98</v>
      </c>
      <c r="Y116">
        <v>88</v>
      </c>
      <c r="Z116">
        <v>88</v>
      </c>
      <c r="AA116">
        <v>61</v>
      </c>
      <c r="AB116">
        <v>82</v>
      </c>
      <c r="AC116">
        <v>88</v>
      </c>
      <c r="AD116">
        <v>97</v>
      </c>
      <c r="AE116">
        <v>91</v>
      </c>
      <c r="AF116">
        <v>72</v>
      </c>
      <c r="AG116">
        <v>84</v>
      </c>
      <c r="AH116">
        <v>99</v>
      </c>
      <c r="AI116">
        <v>89</v>
      </c>
      <c r="AJ116">
        <v>92</v>
      </c>
    </row>
    <row r="117" spans="1:37" x14ac:dyDescent="0.25">
      <c r="A117" t="s">
        <v>137</v>
      </c>
      <c r="B117" t="s">
        <v>152</v>
      </c>
      <c r="C117">
        <v>33</v>
      </c>
      <c r="D117">
        <v>46</v>
      </c>
      <c r="E117">
        <v>22</v>
      </c>
      <c r="F117">
        <v>93</v>
      </c>
      <c r="G117">
        <v>80</v>
      </c>
      <c r="H117">
        <v>79</v>
      </c>
      <c r="I117">
        <v>21</v>
      </c>
      <c r="J117">
        <v>20</v>
      </c>
      <c r="K117">
        <v>74</v>
      </c>
      <c r="L117">
        <v>87</v>
      </c>
      <c r="M117">
        <v>84</v>
      </c>
      <c r="N117">
        <v>23</v>
      </c>
      <c r="O117">
        <v>80</v>
      </c>
      <c r="P117">
        <v>99</v>
      </c>
      <c r="Q117">
        <v>80</v>
      </c>
      <c r="R117">
        <v>62</v>
      </c>
      <c r="S117">
        <f t="shared" si="3"/>
        <v>61.4375</v>
      </c>
      <c r="U117">
        <v>93</v>
      </c>
      <c r="V117">
        <v>75</v>
      </c>
      <c r="W117">
        <v>96</v>
      </c>
      <c r="X117">
        <v>98</v>
      </c>
      <c r="Y117">
        <v>92</v>
      </c>
      <c r="Z117">
        <v>89</v>
      </c>
      <c r="AA117">
        <v>61</v>
      </c>
      <c r="AB117">
        <v>84</v>
      </c>
      <c r="AC117">
        <v>88</v>
      </c>
      <c r="AD117">
        <v>97</v>
      </c>
      <c r="AE117">
        <v>92</v>
      </c>
      <c r="AF117">
        <v>74</v>
      </c>
      <c r="AG117">
        <v>85</v>
      </c>
      <c r="AH117">
        <v>99</v>
      </c>
      <c r="AI117">
        <v>89</v>
      </c>
      <c r="AJ117">
        <v>92</v>
      </c>
    </row>
    <row r="118" spans="1:37" x14ac:dyDescent="0.25">
      <c r="A118" t="s">
        <v>138</v>
      </c>
      <c r="B118" t="s">
        <v>152</v>
      </c>
      <c r="C118">
        <v>66</v>
      </c>
      <c r="D118">
        <v>55</v>
      </c>
      <c r="E118">
        <v>9</v>
      </c>
      <c r="F118">
        <v>93</v>
      </c>
      <c r="G118">
        <v>51</v>
      </c>
      <c r="H118">
        <v>59</v>
      </c>
      <c r="I118">
        <v>30</v>
      </c>
      <c r="J118">
        <v>20</v>
      </c>
      <c r="K118">
        <v>6</v>
      </c>
      <c r="L118">
        <v>90</v>
      </c>
      <c r="M118">
        <v>10</v>
      </c>
      <c r="N118">
        <v>8</v>
      </c>
      <c r="O118">
        <v>67</v>
      </c>
      <c r="P118">
        <v>61</v>
      </c>
      <c r="Q118">
        <v>87</v>
      </c>
      <c r="R118">
        <v>92</v>
      </c>
      <c r="S118">
        <f t="shared" si="3"/>
        <v>50.25</v>
      </c>
      <c r="U118">
        <v>94</v>
      </c>
      <c r="V118">
        <v>75</v>
      </c>
      <c r="W118">
        <v>96</v>
      </c>
      <c r="X118">
        <v>98</v>
      </c>
      <c r="Y118">
        <v>92</v>
      </c>
      <c r="Z118">
        <v>89</v>
      </c>
      <c r="AA118">
        <v>62</v>
      </c>
      <c r="AB118">
        <v>84</v>
      </c>
      <c r="AC118">
        <v>91</v>
      </c>
      <c r="AD118">
        <v>98</v>
      </c>
      <c r="AE118">
        <v>92</v>
      </c>
      <c r="AF118">
        <v>76</v>
      </c>
      <c r="AG118">
        <v>86</v>
      </c>
      <c r="AH118">
        <v>99</v>
      </c>
      <c r="AI118">
        <v>90</v>
      </c>
      <c r="AJ118">
        <v>92</v>
      </c>
    </row>
    <row r="119" spans="1:37" x14ac:dyDescent="0.25">
      <c r="A119" t="s">
        <v>139</v>
      </c>
      <c r="B119" t="s">
        <v>153</v>
      </c>
      <c r="C119">
        <v>4</v>
      </c>
      <c r="D119">
        <v>59</v>
      </c>
      <c r="E119">
        <v>4</v>
      </c>
      <c r="F119">
        <v>95</v>
      </c>
      <c r="G119">
        <v>80</v>
      </c>
      <c r="H119">
        <v>90</v>
      </c>
      <c r="I119">
        <v>53</v>
      </c>
      <c r="J119">
        <v>24</v>
      </c>
      <c r="K119">
        <v>10</v>
      </c>
      <c r="L119">
        <v>91</v>
      </c>
      <c r="M119">
        <v>64</v>
      </c>
      <c r="N119">
        <v>50</v>
      </c>
      <c r="O119">
        <v>81</v>
      </c>
      <c r="P119">
        <v>16</v>
      </c>
      <c r="Q119">
        <v>84</v>
      </c>
      <c r="R119">
        <v>70</v>
      </c>
      <c r="S119">
        <f t="shared" si="3"/>
        <v>54.6875</v>
      </c>
      <c r="U119">
        <v>94</v>
      </c>
      <c r="V119">
        <v>76</v>
      </c>
      <c r="W119">
        <v>96</v>
      </c>
      <c r="X119">
        <v>99</v>
      </c>
      <c r="Y119">
        <v>94</v>
      </c>
      <c r="Z119">
        <v>90</v>
      </c>
      <c r="AA119">
        <v>65</v>
      </c>
      <c r="AB119">
        <v>86</v>
      </c>
      <c r="AC119">
        <v>92</v>
      </c>
      <c r="AD119">
        <v>98</v>
      </c>
      <c r="AE119">
        <v>92</v>
      </c>
      <c r="AF119">
        <v>80</v>
      </c>
      <c r="AG119">
        <v>92</v>
      </c>
      <c r="AH119">
        <v>99</v>
      </c>
      <c r="AI119">
        <v>90</v>
      </c>
      <c r="AJ119">
        <v>93</v>
      </c>
    </row>
    <row r="120" spans="1:37" x14ac:dyDescent="0.25">
      <c r="A120" t="s">
        <v>140</v>
      </c>
      <c r="B120" t="s">
        <v>153</v>
      </c>
      <c r="C120">
        <v>64</v>
      </c>
      <c r="D120">
        <v>11</v>
      </c>
      <c r="E120">
        <v>86</v>
      </c>
      <c r="F120">
        <v>87</v>
      </c>
      <c r="G120">
        <v>80</v>
      </c>
      <c r="H120">
        <v>57</v>
      </c>
      <c r="I120">
        <v>16</v>
      </c>
      <c r="J120">
        <v>24</v>
      </c>
      <c r="K120">
        <v>56</v>
      </c>
      <c r="L120">
        <v>10</v>
      </c>
      <c r="M120">
        <v>71</v>
      </c>
      <c r="N120">
        <v>57</v>
      </c>
      <c r="O120">
        <v>74</v>
      </c>
      <c r="P120">
        <v>91</v>
      </c>
      <c r="Q120">
        <v>85</v>
      </c>
      <c r="R120">
        <v>75</v>
      </c>
      <c r="S120">
        <f t="shared" si="3"/>
        <v>59</v>
      </c>
      <c r="U120">
        <v>94</v>
      </c>
      <c r="V120">
        <v>79</v>
      </c>
      <c r="W120">
        <v>98</v>
      </c>
      <c r="X120">
        <v>99</v>
      </c>
      <c r="Y120">
        <v>94</v>
      </c>
      <c r="Z120">
        <v>90</v>
      </c>
      <c r="AA120">
        <v>68</v>
      </c>
      <c r="AB120">
        <v>86</v>
      </c>
      <c r="AC120">
        <v>94</v>
      </c>
      <c r="AD120">
        <v>99</v>
      </c>
      <c r="AE120">
        <v>92</v>
      </c>
      <c r="AF120">
        <v>81</v>
      </c>
      <c r="AG120">
        <v>93</v>
      </c>
      <c r="AH120">
        <v>100</v>
      </c>
      <c r="AI120">
        <v>92</v>
      </c>
      <c r="AJ120">
        <v>93</v>
      </c>
    </row>
    <row r="121" spans="1:37" x14ac:dyDescent="0.25">
      <c r="A121" t="s">
        <v>141</v>
      </c>
      <c r="B121" t="s">
        <v>153</v>
      </c>
      <c r="C121">
        <v>8</v>
      </c>
      <c r="D121">
        <v>52</v>
      </c>
      <c r="E121">
        <v>86</v>
      </c>
      <c r="F121">
        <v>96</v>
      </c>
      <c r="G121">
        <v>26</v>
      </c>
      <c r="H121">
        <v>43</v>
      </c>
      <c r="I121">
        <v>26</v>
      </c>
      <c r="J121">
        <v>37</v>
      </c>
      <c r="K121">
        <v>78</v>
      </c>
      <c r="L121">
        <v>10</v>
      </c>
      <c r="M121">
        <v>19</v>
      </c>
      <c r="N121">
        <v>7</v>
      </c>
      <c r="O121">
        <v>68</v>
      </c>
      <c r="P121">
        <v>74</v>
      </c>
      <c r="Q121">
        <v>85</v>
      </c>
      <c r="R121">
        <v>73</v>
      </c>
      <c r="S121">
        <f t="shared" si="3"/>
        <v>49.25</v>
      </c>
      <c r="U121">
        <v>100</v>
      </c>
      <c r="V121">
        <v>85</v>
      </c>
      <c r="W121">
        <v>99</v>
      </c>
      <c r="X121">
        <v>99</v>
      </c>
      <c r="Y121">
        <v>94</v>
      </c>
      <c r="Z121">
        <v>90</v>
      </c>
      <c r="AA121">
        <v>78</v>
      </c>
      <c r="AB121">
        <v>86</v>
      </c>
      <c r="AC121">
        <v>95</v>
      </c>
      <c r="AD121">
        <v>99</v>
      </c>
      <c r="AE121">
        <v>93</v>
      </c>
      <c r="AF121">
        <v>92</v>
      </c>
      <c r="AG121">
        <v>93</v>
      </c>
      <c r="AH121">
        <v>100</v>
      </c>
      <c r="AI121">
        <v>97</v>
      </c>
      <c r="AJ121">
        <v>99</v>
      </c>
    </row>
    <row r="123" spans="1:37" x14ac:dyDescent="0.25">
      <c r="B123" t="s">
        <v>256</v>
      </c>
      <c r="C123" s="21">
        <f t="shared" ref="C123:R123" si="4">AVERAGE(C2:C122)</f>
        <v>62.258333333333333</v>
      </c>
      <c r="D123" s="21">
        <f t="shared" si="4"/>
        <v>45.516666666666666</v>
      </c>
      <c r="E123" s="21">
        <f t="shared" si="4"/>
        <v>58.641666666666666</v>
      </c>
      <c r="F123" s="21">
        <f t="shared" si="4"/>
        <v>65.825000000000003</v>
      </c>
      <c r="G123" s="21">
        <f t="shared" si="4"/>
        <v>54.241666666666667</v>
      </c>
      <c r="H123" s="21">
        <f t="shared" si="4"/>
        <v>64.25</v>
      </c>
      <c r="I123" s="21">
        <f t="shared" si="4"/>
        <v>27.433333333333334</v>
      </c>
      <c r="J123" s="21">
        <f t="shared" si="4"/>
        <v>41.45</v>
      </c>
      <c r="K123" s="21">
        <f t="shared" si="4"/>
        <v>52.041666666666664</v>
      </c>
      <c r="L123" s="21">
        <f t="shared" si="4"/>
        <v>66.49166666666666</v>
      </c>
      <c r="M123" s="21">
        <f t="shared" si="4"/>
        <v>59.95</v>
      </c>
      <c r="N123" s="21">
        <f t="shared" si="4"/>
        <v>34.108333333333334</v>
      </c>
      <c r="O123" s="21">
        <f t="shared" si="4"/>
        <v>53.725000000000001</v>
      </c>
      <c r="P123" s="21">
        <f t="shared" si="4"/>
        <v>62.725000000000001</v>
      </c>
      <c r="Q123" s="21">
        <f t="shared" si="4"/>
        <v>71.099999999999994</v>
      </c>
      <c r="R123" s="21">
        <f t="shared" si="4"/>
        <v>58.358333333333334</v>
      </c>
    </row>
    <row r="124" spans="1:37" x14ac:dyDescent="0.25">
      <c r="B124">
        <v>62.3</v>
      </c>
      <c r="U124" t="s">
        <v>154</v>
      </c>
      <c r="V124" t="s">
        <v>155</v>
      </c>
      <c r="W124" t="s">
        <v>156</v>
      </c>
      <c r="X124" t="s">
        <v>157</v>
      </c>
      <c r="Y124" t="s">
        <v>158</v>
      </c>
      <c r="Z124" t="s">
        <v>159</v>
      </c>
      <c r="AA124" t="s">
        <v>160</v>
      </c>
      <c r="AB124" t="s">
        <v>161</v>
      </c>
      <c r="AC124" t="s">
        <v>162</v>
      </c>
      <c r="AD124" t="s">
        <v>163</v>
      </c>
      <c r="AE124" t="s">
        <v>164</v>
      </c>
      <c r="AF124" t="s">
        <v>165</v>
      </c>
      <c r="AG124" t="s">
        <v>166</v>
      </c>
      <c r="AH124" t="s">
        <v>167</v>
      </c>
      <c r="AI124" t="s">
        <v>168</v>
      </c>
      <c r="AJ124" t="s">
        <v>169</v>
      </c>
      <c r="AK124" t="s">
        <v>243</v>
      </c>
    </row>
    <row r="125" spans="1:37" x14ac:dyDescent="0.25">
      <c r="B125">
        <v>45.5</v>
      </c>
      <c r="S125">
        <v>10</v>
      </c>
      <c r="U125" s="14">
        <v>9</v>
      </c>
      <c r="V125" s="14">
        <v>2</v>
      </c>
      <c r="W125" s="14">
        <v>25</v>
      </c>
      <c r="X125" s="14">
        <v>25</v>
      </c>
      <c r="Y125" s="14">
        <v>1</v>
      </c>
      <c r="Z125" s="14">
        <v>6</v>
      </c>
      <c r="AA125" s="14">
        <v>9</v>
      </c>
      <c r="AB125" s="14">
        <v>4</v>
      </c>
      <c r="AC125" s="14">
        <v>13</v>
      </c>
      <c r="AD125" s="14">
        <v>8</v>
      </c>
      <c r="AE125" s="14">
        <v>7</v>
      </c>
      <c r="AF125" s="14">
        <v>28</v>
      </c>
      <c r="AG125" s="14">
        <v>8</v>
      </c>
      <c r="AH125" s="14">
        <v>14</v>
      </c>
      <c r="AI125" s="14">
        <v>0</v>
      </c>
      <c r="AJ125" s="14">
        <v>0</v>
      </c>
      <c r="AK125" s="64">
        <f t="shared" ref="AK125:AK134" si="5">AVERAGE(U125:AJ125)</f>
        <v>9.9375</v>
      </c>
    </row>
    <row r="126" spans="1:37" x14ac:dyDescent="0.25">
      <c r="B126">
        <v>58.6</v>
      </c>
      <c r="S126">
        <v>20</v>
      </c>
      <c r="U126" s="14">
        <v>4</v>
      </c>
      <c r="V126" s="14">
        <v>14</v>
      </c>
      <c r="W126" s="14">
        <v>5</v>
      </c>
      <c r="X126" s="14">
        <v>3</v>
      </c>
      <c r="Y126" s="14">
        <v>11</v>
      </c>
      <c r="Z126" s="14">
        <v>5</v>
      </c>
      <c r="AA126" s="14">
        <v>37</v>
      </c>
      <c r="AB126" s="14">
        <v>20</v>
      </c>
      <c r="AC126" s="14">
        <v>14</v>
      </c>
      <c r="AD126" s="14">
        <v>8</v>
      </c>
      <c r="AE126" s="14">
        <v>9</v>
      </c>
      <c r="AF126" s="14">
        <v>15</v>
      </c>
      <c r="AG126" s="14">
        <v>12</v>
      </c>
      <c r="AH126" s="14">
        <v>9</v>
      </c>
      <c r="AI126" s="14">
        <v>1</v>
      </c>
      <c r="AJ126" s="14">
        <v>11</v>
      </c>
      <c r="AK126" s="64">
        <f t="shared" si="5"/>
        <v>11.125</v>
      </c>
    </row>
    <row r="127" spans="1:37" x14ac:dyDescent="0.25">
      <c r="B127">
        <v>65.8</v>
      </c>
      <c r="S127">
        <v>30</v>
      </c>
      <c r="U127" s="14">
        <v>7</v>
      </c>
      <c r="V127" s="14">
        <v>10</v>
      </c>
      <c r="W127" s="14">
        <v>7</v>
      </c>
      <c r="X127" s="14">
        <v>2</v>
      </c>
      <c r="Y127" s="14">
        <v>15</v>
      </c>
      <c r="Z127" s="14">
        <v>4</v>
      </c>
      <c r="AA127" s="14">
        <v>41</v>
      </c>
      <c r="AB127" s="14">
        <v>32</v>
      </c>
      <c r="AC127" s="14">
        <v>11</v>
      </c>
      <c r="AD127" s="14">
        <v>3</v>
      </c>
      <c r="AE127" s="14">
        <v>11</v>
      </c>
      <c r="AF127" s="14">
        <v>15</v>
      </c>
      <c r="AG127" s="14">
        <v>10</v>
      </c>
      <c r="AH127" s="14">
        <v>12</v>
      </c>
      <c r="AI127" s="14">
        <v>1</v>
      </c>
      <c r="AJ127" s="14">
        <v>14</v>
      </c>
      <c r="AK127" s="64">
        <f t="shared" si="5"/>
        <v>12.1875</v>
      </c>
    </row>
    <row r="128" spans="1:37" x14ac:dyDescent="0.25">
      <c r="B128">
        <v>54.2</v>
      </c>
      <c r="S128">
        <v>40</v>
      </c>
      <c r="U128" s="14">
        <v>8</v>
      </c>
      <c r="V128" s="14">
        <v>16</v>
      </c>
      <c r="W128" s="14">
        <v>1</v>
      </c>
      <c r="X128" s="14">
        <v>3</v>
      </c>
      <c r="Y128" s="14">
        <v>12</v>
      </c>
      <c r="Z128" s="14">
        <v>10</v>
      </c>
      <c r="AA128" s="14">
        <v>13</v>
      </c>
      <c r="AB128" s="14">
        <v>13</v>
      </c>
      <c r="AC128" s="14">
        <v>9</v>
      </c>
      <c r="AD128" s="14">
        <v>10</v>
      </c>
      <c r="AE128" s="14">
        <v>9</v>
      </c>
      <c r="AF128" s="14">
        <v>10</v>
      </c>
      <c r="AG128" s="14">
        <v>7</v>
      </c>
      <c r="AH128" s="14">
        <v>5</v>
      </c>
      <c r="AI128" s="14">
        <v>5</v>
      </c>
      <c r="AJ128" s="14">
        <v>7</v>
      </c>
      <c r="AK128" s="64">
        <f t="shared" si="5"/>
        <v>8.625</v>
      </c>
    </row>
    <row r="129" spans="2:37" x14ac:dyDescent="0.25">
      <c r="B129">
        <v>64.3</v>
      </c>
      <c r="S129">
        <v>50</v>
      </c>
      <c r="U129" s="14">
        <v>4</v>
      </c>
      <c r="V129" s="14">
        <v>28</v>
      </c>
      <c r="W129" s="14">
        <v>11</v>
      </c>
      <c r="X129" s="14">
        <v>2</v>
      </c>
      <c r="Y129" s="14">
        <v>10</v>
      </c>
      <c r="Z129" s="14">
        <v>8</v>
      </c>
      <c r="AA129" s="14">
        <v>7</v>
      </c>
      <c r="AB129" s="14">
        <v>9</v>
      </c>
      <c r="AC129" s="14">
        <v>5</v>
      </c>
      <c r="AD129" s="14">
        <v>4</v>
      </c>
      <c r="AE129" s="14">
        <v>2</v>
      </c>
      <c r="AF129" s="14">
        <v>16</v>
      </c>
      <c r="AG129" s="14">
        <v>6</v>
      </c>
      <c r="AH129" s="14">
        <v>5</v>
      </c>
      <c r="AI129" s="14">
        <v>5</v>
      </c>
      <c r="AJ129" s="14">
        <v>15</v>
      </c>
      <c r="AK129" s="64">
        <f t="shared" si="5"/>
        <v>8.5625</v>
      </c>
    </row>
    <row r="130" spans="2:37" x14ac:dyDescent="0.25">
      <c r="B130">
        <v>27.4</v>
      </c>
      <c r="S130">
        <v>60</v>
      </c>
      <c r="U130" s="14">
        <v>10</v>
      </c>
      <c r="V130" s="14">
        <v>25</v>
      </c>
      <c r="W130" s="14">
        <v>5</v>
      </c>
      <c r="X130" s="14">
        <v>3</v>
      </c>
      <c r="Y130" s="14">
        <v>16</v>
      </c>
      <c r="Z130" s="14">
        <v>5</v>
      </c>
      <c r="AA130" s="14">
        <v>7</v>
      </c>
      <c r="AB130" s="14">
        <v>6</v>
      </c>
      <c r="AC130" s="14">
        <v>8</v>
      </c>
      <c r="AD130" s="14">
        <v>6</v>
      </c>
      <c r="AE130" s="14">
        <v>6</v>
      </c>
      <c r="AF130" s="14">
        <v>18</v>
      </c>
      <c r="AG130" s="14">
        <v>15</v>
      </c>
      <c r="AH130" s="14">
        <v>4</v>
      </c>
      <c r="AI130" s="14">
        <v>10</v>
      </c>
      <c r="AJ130" s="14">
        <v>9</v>
      </c>
      <c r="AK130" s="64">
        <f t="shared" si="5"/>
        <v>9.5625</v>
      </c>
    </row>
    <row r="131" spans="2:37" x14ac:dyDescent="0.25">
      <c r="B131">
        <v>41.5</v>
      </c>
      <c r="S131">
        <v>70</v>
      </c>
      <c r="U131" s="14">
        <v>20</v>
      </c>
      <c r="V131" s="14">
        <v>17</v>
      </c>
      <c r="W131" s="14">
        <v>4</v>
      </c>
      <c r="X131" s="14">
        <v>4</v>
      </c>
      <c r="Y131" s="14">
        <v>22</v>
      </c>
      <c r="Z131" s="14">
        <v>7</v>
      </c>
      <c r="AA131" s="14">
        <v>5</v>
      </c>
      <c r="AB131" s="14">
        <v>15</v>
      </c>
      <c r="AC131" s="14">
        <v>15</v>
      </c>
      <c r="AD131" s="14">
        <v>13</v>
      </c>
      <c r="AE131" s="14">
        <v>18</v>
      </c>
      <c r="AF131" s="14">
        <v>7</v>
      </c>
      <c r="AG131" s="14">
        <v>22</v>
      </c>
      <c r="AH131" s="14">
        <v>8</v>
      </c>
      <c r="AI131" s="14">
        <v>26</v>
      </c>
      <c r="AJ131" s="14">
        <v>12</v>
      </c>
      <c r="AK131" s="64">
        <f t="shared" si="5"/>
        <v>13.4375</v>
      </c>
    </row>
    <row r="132" spans="2:37" x14ac:dyDescent="0.25">
      <c r="B132">
        <v>52</v>
      </c>
      <c r="S132">
        <v>80</v>
      </c>
      <c r="U132" s="14">
        <v>22</v>
      </c>
      <c r="V132" s="14">
        <v>7</v>
      </c>
      <c r="W132" s="14">
        <v>4</v>
      </c>
      <c r="X132" s="14">
        <v>7</v>
      </c>
      <c r="Y132" s="14">
        <v>18</v>
      </c>
      <c r="Z132" s="14">
        <v>39</v>
      </c>
      <c r="AA132" s="14">
        <v>1</v>
      </c>
      <c r="AB132" s="14">
        <v>15</v>
      </c>
      <c r="AC132" s="14">
        <v>24</v>
      </c>
      <c r="AD132" s="14">
        <v>10</v>
      </c>
      <c r="AE132" s="14">
        <v>24</v>
      </c>
      <c r="AF132" s="14">
        <v>9</v>
      </c>
      <c r="AG132" s="14">
        <v>26</v>
      </c>
      <c r="AH132" s="14">
        <v>7</v>
      </c>
      <c r="AI132" s="14">
        <v>39</v>
      </c>
      <c r="AJ132" s="14">
        <v>27</v>
      </c>
      <c r="AK132" s="64">
        <f t="shared" si="5"/>
        <v>17.4375</v>
      </c>
    </row>
    <row r="133" spans="2:37" x14ac:dyDescent="0.25">
      <c r="B133">
        <v>66.5</v>
      </c>
      <c r="S133">
        <v>90</v>
      </c>
      <c r="U133" s="14">
        <v>29</v>
      </c>
      <c r="V133" s="14">
        <v>1</v>
      </c>
      <c r="W133" s="14">
        <v>25</v>
      </c>
      <c r="X133" s="14">
        <v>20</v>
      </c>
      <c r="Y133" s="14">
        <v>10</v>
      </c>
      <c r="Z133" s="14">
        <v>36</v>
      </c>
      <c r="AA133" s="14">
        <v>0</v>
      </c>
      <c r="AB133" s="14">
        <v>6</v>
      </c>
      <c r="AC133" s="14">
        <v>17</v>
      </c>
      <c r="AD133" s="14">
        <v>27</v>
      </c>
      <c r="AE133" s="14">
        <v>28</v>
      </c>
      <c r="AF133" s="14">
        <v>1</v>
      </c>
      <c r="AG133" s="14">
        <v>11</v>
      </c>
      <c r="AH133" s="14">
        <v>9</v>
      </c>
      <c r="AI133" s="14">
        <v>31</v>
      </c>
      <c r="AJ133" s="14">
        <v>19</v>
      </c>
      <c r="AK133" s="64">
        <f t="shared" si="5"/>
        <v>16.875</v>
      </c>
    </row>
    <row r="134" spans="2:37" x14ac:dyDescent="0.25">
      <c r="B134">
        <v>60</v>
      </c>
      <c r="S134">
        <v>100</v>
      </c>
      <c r="U134" s="14">
        <v>7</v>
      </c>
      <c r="V134" s="14">
        <v>0</v>
      </c>
      <c r="W134" s="14">
        <v>33</v>
      </c>
      <c r="X134" s="14">
        <v>51</v>
      </c>
      <c r="Y134" s="14">
        <v>5</v>
      </c>
      <c r="Z134" s="14">
        <v>0</v>
      </c>
      <c r="AA134" s="14">
        <v>0</v>
      </c>
      <c r="AB134" s="14">
        <v>0</v>
      </c>
      <c r="AC134" s="14">
        <v>4</v>
      </c>
      <c r="AD134" s="14">
        <v>31</v>
      </c>
      <c r="AE134" s="14">
        <v>6</v>
      </c>
      <c r="AF134" s="14">
        <v>1</v>
      </c>
      <c r="AG134" s="14">
        <v>3</v>
      </c>
      <c r="AH134" s="14">
        <v>47</v>
      </c>
      <c r="AI134" s="14">
        <v>2</v>
      </c>
      <c r="AJ134" s="14">
        <v>6</v>
      </c>
      <c r="AK134" s="64">
        <f t="shared" si="5"/>
        <v>12.25</v>
      </c>
    </row>
    <row r="135" spans="2:37" x14ac:dyDescent="0.25">
      <c r="B135">
        <v>34.1</v>
      </c>
    </row>
    <row r="136" spans="2:37" x14ac:dyDescent="0.25">
      <c r="B136">
        <v>53.7</v>
      </c>
    </row>
    <row r="137" spans="2:37" x14ac:dyDescent="0.25">
      <c r="B137">
        <v>62.7</v>
      </c>
    </row>
    <row r="138" spans="2:37" x14ac:dyDescent="0.25">
      <c r="B138">
        <v>71.099999999999994</v>
      </c>
    </row>
    <row r="139" spans="2:37" x14ac:dyDescent="0.25">
      <c r="B139">
        <v>58.4</v>
      </c>
      <c r="AA139" s="18" t="s">
        <v>253</v>
      </c>
      <c r="AB139">
        <v>159</v>
      </c>
    </row>
    <row r="140" spans="2:37" x14ac:dyDescent="0.25">
      <c r="AA140" s="40" t="s">
        <v>244</v>
      </c>
      <c r="AB140">
        <v>178</v>
      </c>
    </row>
    <row r="141" spans="2:37" x14ac:dyDescent="0.25">
      <c r="AA141" s="18" t="s">
        <v>245</v>
      </c>
      <c r="AB141">
        <v>195</v>
      </c>
    </row>
    <row r="142" spans="2:37" x14ac:dyDescent="0.25">
      <c r="AA142" s="18" t="s">
        <v>246</v>
      </c>
      <c r="AB142">
        <v>138</v>
      </c>
    </row>
    <row r="143" spans="2:37" x14ac:dyDescent="0.25">
      <c r="AA143" s="18" t="s">
        <v>247</v>
      </c>
      <c r="AB143">
        <v>137</v>
      </c>
    </row>
    <row r="144" spans="2:37" x14ac:dyDescent="0.25">
      <c r="AA144" s="18" t="s">
        <v>248</v>
      </c>
      <c r="AB144">
        <v>153</v>
      </c>
    </row>
    <row r="145" spans="27:28" x14ac:dyDescent="0.25">
      <c r="AA145" s="18" t="s">
        <v>249</v>
      </c>
      <c r="AB145">
        <v>215</v>
      </c>
    </row>
    <row r="146" spans="27:28" x14ac:dyDescent="0.25">
      <c r="AA146" s="18" t="s">
        <v>250</v>
      </c>
      <c r="AB146">
        <v>279</v>
      </c>
    </row>
    <row r="147" spans="27:28" x14ac:dyDescent="0.25">
      <c r="AA147" s="18" t="s">
        <v>251</v>
      </c>
      <c r="AB147">
        <v>270</v>
      </c>
    </row>
    <row r="148" spans="27:28" x14ac:dyDescent="0.25">
      <c r="AA148" s="18" t="s">
        <v>252</v>
      </c>
      <c r="AB148">
        <v>196</v>
      </c>
    </row>
  </sheetData>
  <sortState ref="AZ5:AZ13">
    <sortCondition ref="AZ4"/>
  </sortState>
  <pageMargins left="0.7" right="0.7" top="0.75" bottom="0.75" header="0.3" footer="0.3"/>
  <pageSetup paperSize="9" orientation="portrait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BP137"/>
  <sheetViews>
    <sheetView topLeftCell="A81" workbookViewId="0">
      <selection activeCell="E164" sqref="E164:F165"/>
    </sheetView>
  </sheetViews>
  <sheetFormatPr defaultRowHeight="15" x14ac:dyDescent="0.25"/>
  <cols>
    <col min="1" max="4" width="9.140625" style="69"/>
    <col min="5" max="5" width="9.5703125" style="69" bestFit="1" customWidth="1"/>
    <col min="6" max="6" width="10.5703125" style="69" bestFit="1" customWidth="1"/>
    <col min="7" max="7" width="9.140625" style="69"/>
    <col min="8" max="8" width="10.5703125" style="69" bestFit="1" customWidth="1"/>
    <col min="9" max="15" width="9.140625" style="69"/>
    <col min="16" max="16" width="10.5703125" style="69" bestFit="1" customWidth="1"/>
    <col min="17" max="16384" width="9.140625" style="69"/>
  </cols>
  <sheetData>
    <row r="1" spans="1:68" x14ac:dyDescent="0.25">
      <c r="A1" s="65" t="s">
        <v>19</v>
      </c>
      <c r="B1" s="66" t="s">
        <v>145</v>
      </c>
      <c r="C1" s="67" t="s">
        <v>154</v>
      </c>
      <c r="D1" s="68" t="s">
        <v>173</v>
      </c>
      <c r="E1" s="67" t="s">
        <v>155</v>
      </c>
      <c r="F1" s="68" t="s">
        <v>174</v>
      </c>
      <c r="G1" s="67" t="s">
        <v>156</v>
      </c>
      <c r="H1" s="68" t="s">
        <v>175</v>
      </c>
      <c r="I1" s="67" t="s">
        <v>157</v>
      </c>
      <c r="J1" s="68" t="s">
        <v>176</v>
      </c>
      <c r="K1" s="67" t="s">
        <v>158</v>
      </c>
      <c r="L1" s="68" t="s">
        <v>177</v>
      </c>
      <c r="M1" s="67" t="s">
        <v>159</v>
      </c>
      <c r="N1" s="68" t="s">
        <v>178</v>
      </c>
      <c r="O1" s="67" t="s">
        <v>160</v>
      </c>
      <c r="P1" s="68" t="s">
        <v>179</v>
      </c>
      <c r="Q1" s="67" t="s">
        <v>161</v>
      </c>
      <c r="R1" s="68" t="s">
        <v>180</v>
      </c>
      <c r="S1" s="68" t="s">
        <v>162</v>
      </c>
      <c r="T1" s="68" t="s">
        <v>181</v>
      </c>
      <c r="U1" s="68" t="s">
        <v>163</v>
      </c>
      <c r="V1" s="68" t="s">
        <v>182</v>
      </c>
      <c r="W1" s="68" t="s">
        <v>164</v>
      </c>
      <c r="X1" s="68" t="s">
        <v>183</v>
      </c>
      <c r="Y1" s="68" t="s">
        <v>165</v>
      </c>
      <c r="Z1" s="68" t="s">
        <v>184</v>
      </c>
      <c r="AA1" s="68" t="s">
        <v>166</v>
      </c>
      <c r="AB1" s="68" t="s">
        <v>185</v>
      </c>
      <c r="AC1" s="68" t="s">
        <v>167</v>
      </c>
      <c r="AD1" s="68" t="s">
        <v>186</v>
      </c>
      <c r="AE1" s="68" t="s">
        <v>168</v>
      </c>
      <c r="AF1" s="68" t="s">
        <v>187</v>
      </c>
      <c r="AG1" s="68" t="s">
        <v>169</v>
      </c>
      <c r="AH1" s="68" t="s">
        <v>188</v>
      </c>
      <c r="AM1" s="65">
        <v>10</v>
      </c>
      <c r="AN1" s="65">
        <v>20</v>
      </c>
      <c r="AO1" s="65">
        <v>30</v>
      </c>
      <c r="AP1" s="65">
        <v>40</v>
      </c>
      <c r="AQ1" s="65">
        <v>50</v>
      </c>
      <c r="AR1" s="65">
        <v>60</v>
      </c>
      <c r="AS1" s="65">
        <v>70</v>
      </c>
      <c r="AT1" s="65">
        <v>80</v>
      </c>
      <c r="AU1" s="65">
        <v>90</v>
      </c>
      <c r="AV1" s="65">
        <v>100</v>
      </c>
      <c r="AY1" s="65" t="s">
        <v>19</v>
      </c>
      <c r="AZ1" s="68" t="s">
        <v>173</v>
      </c>
      <c r="BA1" s="68" t="s">
        <v>174</v>
      </c>
      <c r="BB1" s="68" t="s">
        <v>175</v>
      </c>
      <c r="BC1" s="68" t="s">
        <v>176</v>
      </c>
      <c r="BD1" s="68" t="s">
        <v>177</v>
      </c>
      <c r="BE1" s="68" t="s">
        <v>178</v>
      </c>
      <c r="BF1" s="68" t="s">
        <v>179</v>
      </c>
      <c r="BG1" s="68" t="s">
        <v>180</v>
      </c>
      <c r="BH1" s="68" t="s">
        <v>181</v>
      </c>
      <c r="BI1" s="68" t="s">
        <v>182</v>
      </c>
      <c r="BJ1" s="68" t="s">
        <v>183</v>
      </c>
      <c r="BK1" s="68" t="s">
        <v>184</v>
      </c>
      <c r="BL1" s="68" t="s">
        <v>185</v>
      </c>
      <c r="BM1" s="68" t="s">
        <v>186</v>
      </c>
      <c r="BN1" s="68" t="s">
        <v>187</v>
      </c>
      <c r="BO1" s="68" t="s">
        <v>188</v>
      </c>
      <c r="BP1" s="16" t="s">
        <v>243</v>
      </c>
    </row>
    <row r="2" spans="1:68" x14ac:dyDescent="0.25">
      <c r="A2" s="69" t="s">
        <v>22</v>
      </c>
      <c r="B2" s="69" t="s">
        <v>150</v>
      </c>
      <c r="C2" s="69">
        <v>16</v>
      </c>
      <c r="D2" s="69">
        <v>12</v>
      </c>
      <c r="E2" s="69">
        <v>24</v>
      </c>
      <c r="F2" s="69">
        <v>19</v>
      </c>
      <c r="G2" s="69">
        <v>2</v>
      </c>
      <c r="H2" s="69">
        <v>35</v>
      </c>
      <c r="I2" s="69">
        <v>2</v>
      </c>
      <c r="J2" s="69">
        <v>130</v>
      </c>
      <c r="K2" s="69">
        <v>16</v>
      </c>
      <c r="L2" s="69">
        <v>143</v>
      </c>
      <c r="M2" s="69">
        <v>18</v>
      </c>
      <c r="N2" s="69">
        <v>8</v>
      </c>
      <c r="O2" s="69">
        <v>15</v>
      </c>
      <c r="P2" s="69">
        <v>31</v>
      </c>
      <c r="Q2" s="69">
        <v>4</v>
      </c>
      <c r="R2" s="69">
        <v>7</v>
      </c>
      <c r="S2" s="69">
        <v>1</v>
      </c>
      <c r="T2" s="69">
        <v>168</v>
      </c>
      <c r="U2" s="69">
        <v>6</v>
      </c>
      <c r="V2" s="69">
        <v>4</v>
      </c>
      <c r="W2" s="69">
        <v>7</v>
      </c>
      <c r="X2" s="69">
        <v>160</v>
      </c>
      <c r="Y2" s="69">
        <v>8</v>
      </c>
      <c r="Z2" s="69">
        <v>75</v>
      </c>
      <c r="AA2" s="69">
        <v>10</v>
      </c>
      <c r="AB2" s="69">
        <v>133</v>
      </c>
      <c r="AC2" s="69">
        <v>2</v>
      </c>
      <c r="AD2" s="69">
        <v>47</v>
      </c>
      <c r="AE2" s="69">
        <v>26</v>
      </c>
      <c r="AF2" s="69">
        <v>173</v>
      </c>
      <c r="AG2" s="69">
        <v>9</v>
      </c>
      <c r="AH2" s="69">
        <v>110</v>
      </c>
      <c r="AY2" s="69" t="s">
        <v>22</v>
      </c>
      <c r="AZ2" s="69">
        <v>12</v>
      </c>
      <c r="BA2" s="69">
        <v>19</v>
      </c>
      <c r="BB2" s="69">
        <v>35</v>
      </c>
      <c r="BC2" s="69">
        <v>130</v>
      </c>
      <c r="BD2" s="69">
        <v>143</v>
      </c>
      <c r="BE2" s="69">
        <v>8</v>
      </c>
      <c r="BF2" s="69">
        <v>31</v>
      </c>
      <c r="BG2" s="69">
        <v>7</v>
      </c>
      <c r="BH2" s="69">
        <v>168</v>
      </c>
      <c r="BI2" s="69">
        <v>4</v>
      </c>
      <c r="BJ2" s="69">
        <v>160</v>
      </c>
      <c r="BK2" s="69">
        <v>75</v>
      </c>
      <c r="BL2" s="69">
        <v>133</v>
      </c>
      <c r="BM2" s="69">
        <v>47</v>
      </c>
      <c r="BN2" s="69">
        <v>173</v>
      </c>
      <c r="BO2" s="69">
        <v>110</v>
      </c>
      <c r="BP2" s="69">
        <f t="shared" ref="BP2:BP33" si="0">AVERAGE(AZ2:BO2)</f>
        <v>78.4375</v>
      </c>
    </row>
    <row r="3" spans="1:68" x14ac:dyDescent="0.25">
      <c r="A3" s="69" t="s">
        <v>23</v>
      </c>
      <c r="B3" s="69" t="s">
        <v>150</v>
      </c>
      <c r="C3" s="69">
        <v>24</v>
      </c>
      <c r="D3" s="69">
        <v>2</v>
      </c>
      <c r="E3" s="69">
        <v>33</v>
      </c>
      <c r="F3" s="69">
        <v>92</v>
      </c>
      <c r="G3" s="69">
        <v>2</v>
      </c>
      <c r="H3" s="69">
        <v>74</v>
      </c>
      <c r="I3" s="69">
        <v>4</v>
      </c>
      <c r="J3" s="69">
        <v>20</v>
      </c>
      <c r="K3" s="69">
        <v>18</v>
      </c>
      <c r="L3" s="69">
        <v>12</v>
      </c>
      <c r="M3" s="69">
        <v>19</v>
      </c>
      <c r="N3" s="69">
        <v>115</v>
      </c>
      <c r="O3" s="69">
        <v>24</v>
      </c>
      <c r="P3" s="69">
        <v>156</v>
      </c>
      <c r="Q3" s="69">
        <v>6</v>
      </c>
      <c r="R3" s="69">
        <v>27</v>
      </c>
      <c r="S3" s="69">
        <v>2</v>
      </c>
      <c r="T3" s="69">
        <v>95</v>
      </c>
      <c r="U3" s="69">
        <v>9</v>
      </c>
      <c r="V3" s="69">
        <v>111</v>
      </c>
      <c r="W3" s="69">
        <v>8</v>
      </c>
      <c r="X3" s="69">
        <v>81</v>
      </c>
      <c r="Y3" s="69">
        <v>9</v>
      </c>
      <c r="Z3" s="69">
        <v>177</v>
      </c>
      <c r="AA3" s="69">
        <v>10</v>
      </c>
      <c r="AB3" s="69">
        <v>131</v>
      </c>
      <c r="AC3" s="69">
        <v>3</v>
      </c>
      <c r="AD3" s="69">
        <v>31</v>
      </c>
      <c r="AE3" s="69">
        <v>30</v>
      </c>
      <c r="AF3" s="69">
        <v>45</v>
      </c>
      <c r="AG3" s="69">
        <v>12</v>
      </c>
      <c r="AH3" s="69">
        <v>73</v>
      </c>
      <c r="AY3" s="69" t="s">
        <v>23</v>
      </c>
      <c r="AZ3" s="69">
        <v>2</v>
      </c>
      <c r="BA3" s="69">
        <v>92</v>
      </c>
      <c r="BB3" s="69">
        <v>74</v>
      </c>
      <c r="BC3" s="69">
        <v>20</v>
      </c>
      <c r="BD3" s="69">
        <v>12</v>
      </c>
      <c r="BE3" s="69">
        <v>115</v>
      </c>
      <c r="BF3" s="69">
        <v>156</v>
      </c>
      <c r="BG3" s="69">
        <v>27</v>
      </c>
      <c r="BH3" s="69">
        <v>95</v>
      </c>
      <c r="BI3" s="69">
        <v>111</v>
      </c>
      <c r="BJ3" s="69">
        <v>81</v>
      </c>
      <c r="BK3" s="69">
        <v>177</v>
      </c>
      <c r="BL3" s="69">
        <v>131</v>
      </c>
      <c r="BM3" s="69">
        <v>31</v>
      </c>
      <c r="BN3" s="69">
        <v>45</v>
      </c>
      <c r="BO3" s="69">
        <v>73</v>
      </c>
      <c r="BP3" s="69">
        <f t="shared" si="0"/>
        <v>77.625</v>
      </c>
    </row>
    <row r="4" spans="1:68" x14ac:dyDescent="0.25">
      <c r="A4" s="69" t="s">
        <v>24</v>
      </c>
      <c r="B4" s="69" t="s">
        <v>150</v>
      </c>
      <c r="C4" s="69">
        <v>26</v>
      </c>
      <c r="D4" s="69">
        <v>21</v>
      </c>
      <c r="E4" s="69">
        <v>34</v>
      </c>
      <c r="F4" s="69">
        <v>3</v>
      </c>
      <c r="G4" s="69">
        <v>2</v>
      </c>
      <c r="H4" s="69">
        <v>156</v>
      </c>
      <c r="I4" s="69">
        <v>4</v>
      </c>
      <c r="J4" s="69">
        <v>42</v>
      </c>
      <c r="K4" s="69">
        <v>24</v>
      </c>
      <c r="L4" s="69">
        <v>117</v>
      </c>
      <c r="M4" s="69">
        <v>22</v>
      </c>
      <c r="N4" s="69">
        <v>127</v>
      </c>
      <c r="O4" s="69">
        <v>26</v>
      </c>
      <c r="P4" s="69">
        <v>144</v>
      </c>
      <c r="Q4" s="69">
        <v>6</v>
      </c>
      <c r="R4" s="69">
        <v>12</v>
      </c>
      <c r="S4" s="69">
        <v>4</v>
      </c>
      <c r="T4" s="69">
        <v>125</v>
      </c>
      <c r="U4" s="69">
        <v>23</v>
      </c>
      <c r="V4" s="69">
        <v>97</v>
      </c>
      <c r="W4" s="69">
        <v>10</v>
      </c>
      <c r="X4" s="69">
        <v>155</v>
      </c>
      <c r="Y4" s="69">
        <v>10</v>
      </c>
      <c r="Z4" s="69">
        <v>157</v>
      </c>
      <c r="AA4" s="69">
        <v>13</v>
      </c>
      <c r="AB4" s="69">
        <v>16</v>
      </c>
      <c r="AC4" s="69">
        <v>3</v>
      </c>
      <c r="AD4" s="69">
        <v>89</v>
      </c>
      <c r="AE4" s="69">
        <v>34</v>
      </c>
      <c r="AF4" s="69">
        <v>3</v>
      </c>
      <c r="AG4" s="69">
        <v>13</v>
      </c>
      <c r="AH4" s="69">
        <v>102</v>
      </c>
      <c r="AY4" s="69" t="s">
        <v>24</v>
      </c>
      <c r="AZ4" s="69">
        <v>21</v>
      </c>
      <c r="BA4" s="69">
        <v>3</v>
      </c>
      <c r="BB4" s="69">
        <v>156</v>
      </c>
      <c r="BC4" s="69">
        <v>42</v>
      </c>
      <c r="BD4" s="69">
        <v>117</v>
      </c>
      <c r="BE4" s="69">
        <v>127</v>
      </c>
      <c r="BF4" s="69">
        <v>144</v>
      </c>
      <c r="BG4" s="69">
        <v>12</v>
      </c>
      <c r="BH4" s="69">
        <v>125</v>
      </c>
      <c r="BI4" s="69">
        <v>97</v>
      </c>
      <c r="BJ4" s="69">
        <v>155</v>
      </c>
      <c r="BK4" s="69">
        <v>157</v>
      </c>
      <c r="BL4" s="69">
        <v>16</v>
      </c>
      <c r="BM4" s="69">
        <v>89</v>
      </c>
      <c r="BN4" s="69">
        <v>3</v>
      </c>
      <c r="BO4" s="69">
        <v>102</v>
      </c>
      <c r="BP4" s="69">
        <f t="shared" si="0"/>
        <v>85.375</v>
      </c>
    </row>
    <row r="5" spans="1:68" x14ac:dyDescent="0.25">
      <c r="A5" s="69" t="s">
        <v>25</v>
      </c>
      <c r="B5" s="69" t="s">
        <v>151</v>
      </c>
      <c r="C5" s="69">
        <v>33</v>
      </c>
      <c r="D5" s="69">
        <v>123</v>
      </c>
      <c r="E5" s="69">
        <v>36</v>
      </c>
      <c r="F5" s="69">
        <v>39</v>
      </c>
      <c r="G5" s="69">
        <v>2</v>
      </c>
      <c r="H5" s="69">
        <v>38</v>
      </c>
      <c r="I5" s="69">
        <v>4</v>
      </c>
      <c r="J5" s="69">
        <v>136</v>
      </c>
      <c r="K5" s="69">
        <v>28</v>
      </c>
      <c r="L5" s="69">
        <v>123</v>
      </c>
      <c r="M5" s="69">
        <v>23</v>
      </c>
      <c r="N5" s="69">
        <v>176</v>
      </c>
      <c r="O5" s="69">
        <v>27</v>
      </c>
      <c r="P5" s="69">
        <v>147</v>
      </c>
      <c r="Q5" s="69">
        <v>8</v>
      </c>
      <c r="R5" s="69">
        <v>32</v>
      </c>
      <c r="S5" s="69">
        <v>6</v>
      </c>
      <c r="T5" s="69">
        <v>178</v>
      </c>
      <c r="U5" s="69">
        <v>27</v>
      </c>
      <c r="V5" s="69">
        <v>4</v>
      </c>
      <c r="W5" s="69">
        <v>16</v>
      </c>
      <c r="X5" s="69">
        <v>86</v>
      </c>
      <c r="Y5" s="69">
        <v>10</v>
      </c>
      <c r="Z5" s="69">
        <v>63</v>
      </c>
      <c r="AA5" s="69">
        <v>15</v>
      </c>
      <c r="AB5" s="69">
        <v>14</v>
      </c>
      <c r="AC5" s="69">
        <v>3</v>
      </c>
      <c r="AD5" s="69">
        <v>5</v>
      </c>
      <c r="AE5" s="69">
        <v>34</v>
      </c>
      <c r="AF5" s="69">
        <v>136</v>
      </c>
      <c r="AG5" s="69">
        <v>14</v>
      </c>
      <c r="AH5" s="69">
        <v>156</v>
      </c>
      <c r="AY5" s="69" t="s">
        <v>25</v>
      </c>
      <c r="AZ5" s="69">
        <v>123</v>
      </c>
      <c r="BA5" s="69">
        <v>39</v>
      </c>
      <c r="BB5" s="69">
        <v>38</v>
      </c>
      <c r="BC5" s="69">
        <v>136</v>
      </c>
      <c r="BD5" s="69">
        <v>123</v>
      </c>
      <c r="BE5" s="69">
        <v>176</v>
      </c>
      <c r="BF5" s="69">
        <v>147</v>
      </c>
      <c r="BG5" s="69">
        <v>32</v>
      </c>
      <c r="BH5" s="69">
        <v>178</v>
      </c>
      <c r="BI5" s="69">
        <v>4</v>
      </c>
      <c r="BJ5" s="69">
        <v>86</v>
      </c>
      <c r="BK5" s="69">
        <v>63</v>
      </c>
      <c r="BL5" s="69">
        <v>14</v>
      </c>
      <c r="BM5" s="69">
        <v>5</v>
      </c>
      <c r="BN5" s="69">
        <v>136</v>
      </c>
      <c r="BO5" s="69">
        <v>156</v>
      </c>
      <c r="BP5" s="69">
        <f t="shared" si="0"/>
        <v>91</v>
      </c>
    </row>
    <row r="6" spans="1:68" x14ac:dyDescent="0.25">
      <c r="A6" s="69" t="s">
        <v>26</v>
      </c>
      <c r="B6" s="69" t="s">
        <v>151</v>
      </c>
      <c r="C6" s="69">
        <v>35</v>
      </c>
      <c r="D6" s="69">
        <v>104</v>
      </c>
      <c r="E6" s="69">
        <v>37</v>
      </c>
      <c r="F6" s="69">
        <v>51</v>
      </c>
      <c r="G6" s="69">
        <v>2</v>
      </c>
      <c r="H6" s="69">
        <v>2</v>
      </c>
      <c r="I6" s="69">
        <v>4</v>
      </c>
      <c r="J6" s="69">
        <v>170</v>
      </c>
      <c r="K6" s="69">
        <v>29</v>
      </c>
      <c r="L6" s="69">
        <v>100</v>
      </c>
      <c r="M6" s="69">
        <v>25</v>
      </c>
      <c r="N6" s="69">
        <v>88</v>
      </c>
      <c r="O6" s="69">
        <v>27</v>
      </c>
      <c r="P6" s="69">
        <v>87</v>
      </c>
      <c r="Q6" s="69">
        <v>10</v>
      </c>
      <c r="R6" s="69">
        <v>13</v>
      </c>
      <c r="S6" s="69">
        <v>8</v>
      </c>
      <c r="T6" s="69">
        <v>132</v>
      </c>
      <c r="U6" s="69">
        <v>29</v>
      </c>
      <c r="V6" s="69">
        <v>122</v>
      </c>
      <c r="W6" s="69">
        <v>16</v>
      </c>
      <c r="X6" s="69">
        <v>152</v>
      </c>
      <c r="Y6" s="69">
        <v>11</v>
      </c>
      <c r="Z6" s="69">
        <v>17</v>
      </c>
      <c r="AA6" s="69">
        <v>16</v>
      </c>
      <c r="AB6" s="69">
        <v>121</v>
      </c>
      <c r="AC6" s="69">
        <v>3</v>
      </c>
      <c r="AD6" s="69">
        <v>62</v>
      </c>
      <c r="AE6" s="69">
        <v>45</v>
      </c>
      <c r="AF6" s="69">
        <v>33</v>
      </c>
      <c r="AG6" s="69">
        <v>14</v>
      </c>
      <c r="AH6" s="69">
        <v>88</v>
      </c>
      <c r="AY6" s="69" t="s">
        <v>26</v>
      </c>
      <c r="AZ6" s="69">
        <v>104</v>
      </c>
      <c r="BA6" s="69">
        <v>51</v>
      </c>
      <c r="BB6" s="69">
        <v>2</v>
      </c>
      <c r="BC6" s="69">
        <v>170</v>
      </c>
      <c r="BD6" s="69">
        <v>100</v>
      </c>
      <c r="BE6" s="69">
        <v>88</v>
      </c>
      <c r="BF6" s="69">
        <v>87</v>
      </c>
      <c r="BG6" s="69">
        <v>13</v>
      </c>
      <c r="BH6" s="69">
        <v>132</v>
      </c>
      <c r="BI6" s="69">
        <v>122</v>
      </c>
      <c r="BJ6" s="69">
        <v>152</v>
      </c>
      <c r="BK6" s="69">
        <v>17</v>
      </c>
      <c r="BL6" s="69">
        <v>121</v>
      </c>
      <c r="BM6" s="69">
        <v>62</v>
      </c>
      <c r="BN6" s="69">
        <v>33</v>
      </c>
      <c r="BO6" s="69">
        <v>88</v>
      </c>
      <c r="BP6" s="22">
        <f t="shared" si="0"/>
        <v>83.875</v>
      </c>
    </row>
    <row r="7" spans="1:68" x14ac:dyDescent="0.25">
      <c r="A7" s="69" t="s">
        <v>27</v>
      </c>
      <c r="B7" s="69" t="s">
        <v>151</v>
      </c>
      <c r="C7" s="69">
        <v>36</v>
      </c>
      <c r="D7" s="69">
        <v>162</v>
      </c>
      <c r="E7" s="69">
        <v>41</v>
      </c>
      <c r="F7" s="69">
        <v>52</v>
      </c>
      <c r="G7" s="69">
        <v>2</v>
      </c>
      <c r="H7" s="69">
        <v>121</v>
      </c>
      <c r="I7" s="69">
        <v>6</v>
      </c>
      <c r="J7" s="69">
        <v>11</v>
      </c>
      <c r="K7" s="69">
        <v>30</v>
      </c>
      <c r="L7" s="69">
        <v>86</v>
      </c>
      <c r="M7" s="69">
        <v>32</v>
      </c>
      <c r="N7" s="69">
        <v>35</v>
      </c>
      <c r="O7" s="69">
        <v>28</v>
      </c>
      <c r="P7" s="69">
        <v>28</v>
      </c>
      <c r="Q7" s="69">
        <v>10</v>
      </c>
      <c r="R7" s="69">
        <v>23</v>
      </c>
      <c r="S7" s="69">
        <v>10</v>
      </c>
      <c r="T7" s="69">
        <v>123</v>
      </c>
      <c r="U7" s="69">
        <v>33</v>
      </c>
      <c r="V7" s="69">
        <v>171</v>
      </c>
      <c r="W7" s="69">
        <v>17</v>
      </c>
      <c r="X7" s="69">
        <v>5</v>
      </c>
      <c r="Y7" s="69">
        <v>12</v>
      </c>
      <c r="Z7" s="69">
        <v>165</v>
      </c>
      <c r="AA7" s="69">
        <v>17</v>
      </c>
      <c r="AB7" s="69">
        <v>22</v>
      </c>
      <c r="AC7" s="69">
        <v>3</v>
      </c>
      <c r="AD7" s="69">
        <v>144</v>
      </c>
      <c r="AE7" s="69">
        <v>49</v>
      </c>
      <c r="AF7" s="69">
        <v>23</v>
      </c>
      <c r="AG7" s="69">
        <v>19</v>
      </c>
      <c r="AH7" s="69">
        <v>141</v>
      </c>
      <c r="AY7" s="69" t="s">
        <v>27</v>
      </c>
      <c r="AZ7" s="69">
        <v>162</v>
      </c>
      <c r="BA7" s="69">
        <v>52</v>
      </c>
      <c r="BB7" s="69">
        <v>121</v>
      </c>
      <c r="BC7" s="69">
        <v>11</v>
      </c>
      <c r="BD7" s="69">
        <v>86</v>
      </c>
      <c r="BE7" s="69">
        <v>35</v>
      </c>
      <c r="BF7" s="69">
        <v>28</v>
      </c>
      <c r="BG7" s="69">
        <v>23</v>
      </c>
      <c r="BH7" s="69">
        <v>123</v>
      </c>
      <c r="BI7" s="69">
        <v>171</v>
      </c>
      <c r="BJ7" s="69">
        <v>5</v>
      </c>
      <c r="BK7" s="69">
        <v>165</v>
      </c>
      <c r="BL7" s="69">
        <v>22</v>
      </c>
      <c r="BM7" s="69">
        <v>144</v>
      </c>
      <c r="BN7" s="69">
        <v>23</v>
      </c>
      <c r="BO7" s="69">
        <v>141</v>
      </c>
      <c r="BP7" s="22">
        <f t="shared" si="0"/>
        <v>82</v>
      </c>
    </row>
    <row r="8" spans="1:68" x14ac:dyDescent="0.25">
      <c r="A8" s="69" t="s">
        <v>28</v>
      </c>
      <c r="B8" s="69" t="s">
        <v>152</v>
      </c>
      <c r="C8" s="69">
        <v>39</v>
      </c>
      <c r="D8" s="69">
        <v>101</v>
      </c>
      <c r="E8" s="69">
        <v>42</v>
      </c>
      <c r="F8" s="69">
        <v>176</v>
      </c>
      <c r="G8" s="69">
        <v>2</v>
      </c>
      <c r="H8" s="69">
        <v>9</v>
      </c>
      <c r="I8" s="69">
        <v>12</v>
      </c>
      <c r="J8" s="69">
        <v>4</v>
      </c>
      <c r="K8" s="69">
        <v>34</v>
      </c>
      <c r="L8" s="69">
        <v>9</v>
      </c>
      <c r="M8" s="69">
        <v>33</v>
      </c>
      <c r="N8" s="69">
        <v>11</v>
      </c>
      <c r="O8" s="69">
        <v>28</v>
      </c>
      <c r="P8" s="69">
        <v>142</v>
      </c>
      <c r="Q8" s="69">
        <v>12</v>
      </c>
      <c r="R8" s="69">
        <v>21</v>
      </c>
      <c r="S8" s="69">
        <v>11</v>
      </c>
      <c r="T8" s="69">
        <v>177</v>
      </c>
      <c r="U8" s="69">
        <v>37</v>
      </c>
      <c r="V8" s="69">
        <v>20</v>
      </c>
      <c r="W8" s="69">
        <v>19</v>
      </c>
      <c r="X8" s="69">
        <v>149</v>
      </c>
      <c r="Y8" s="69">
        <v>12</v>
      </c>
      <c r="Z8" s="69">
        <v>102</v>
      </c>
      <c r="AA8" s="69">
        <v>18</v>
      </c>
      <c r="AB8" s="69">
        <v>28</v>
      </c>
      <c r="AC8" s="69">
        <v>4</v>
      </c>
      <c r="AD8" s="69">
        <v>67</v>
      </c>
      <c r="AE8" s="69">
        <v>50</v>
      </c>
      <c r="AF8" s="69">
        <v>77</v>
      </c>
      <c r="AG8" s="69">
        <v>22</v>
      </c>
      <c r="AH8" s="69">
        <v>62</v>
      </c>
      <c r="AY8" s="69" t="s">
        <v>28</v>
      </c>
      <c r="AZ8" s="69">
        <v>101</v>
      </c>
      <c r="BA8" s="69">
        <v>176</v>
      </c>
      <c r="BB8" s="69">
        <v>9</v>
      </c>
      <c r="BC8" s="69">
        <v>4</v>
      </c>
      <c r="BD8" s="69">
        <v>9</v>
      </c>
      <c r="BE8" s="69">
        <v>11</v>
      </c>
      <c r="BF8" s="69">
        <v>142</v>
      </c>
      <c r="BG8" s="69">
        <v>21</v>
      </c>
      <c r="BH8" s="69">
        <v>177</v>
      </c>
      <c r="BI8" s="69">
        <v>20</v>
      </c>
      <c r="BJ8" s="69">
        <v>149</v>
      </c>
      <c r="BK8" s="69">
        <v>102</v>
      </c>
      <c r="BL8" s="69">
        <v>28</v>
      </c>
      <c r="BM8" s="69">
        <v>67</v>
      </c>
      <c r="BN8" s="69">
        <v>77</v>
      </c>
      <c r="BO8" s="69">
        <v>62</v>
      </c>
      <c r="BP8" s="22">
        <f t="shared" si="0"/>
        <v>72.1875</v>
      </c>
    </row>
    <row r="9" spans="1:68" x14ac:dyDescent="0.25">
      <c r="A9" s="69" t="s">
        <v>29</v>
      </c>
      <c r="B9" s="69" t="s">
        <v>152</v>
      </c>
      <c r="C9" s="69">
        <v>40</v>
      </c>
      <c r="D9" s="69">
        <v>18</v>
      </c>
      <c r="E9" s="69">
        <v>42</v>
      </c>
      <c r="F9" s="69">
        <v>48</v>
      </c>
      <c r="G9" s="69">
        <v>3</v>
      </c>
      <c r="H9" s="69">
        <v>18</v>
      </c>
      <c r="I9" s="69">
        <v>14</v>
      </c>
      <c r="J9" s="69">
        <v>165</v>
      </c>
      <c r="K9" s="69">
        <v>36</v>
      </c>
      <c r="L9" s="69">
        <v>156</v>
      </c>
      <c r="M9" s="69">
        <v>34</v>
      </c>
      <c r="N9" s="69">
        <v>87</v>
      </c>
      <c r="O9" s="69">
        <v>29</v>
      </c>
      <c r="P9" s="69">
        <v>23</v>
      </c>
      <c r="Q9" s="69">
        <v>13</v>
      </c>
      <c r="R9" s="69">
        <v>25</v>
      </c>
      <c r="S9" s="69">
        <v>11</v>
      </c>
      <c r="T9" s="69">
        <v>96</v>
      </c>
      <c r="U9" s="69">
        <v>38</v>
      </c>
      <c r="V9" s="69">
        <v>10</v>
      </c>
      <c r="W9" s="69">
        <v>21</v>
      </c>
      <c r="X9" s="69">
        <v>12</v>
      </c>
      <c r="Y9" s="69">
        <v>13</v>
      </c>
      <c r="Z9" s="69">
        <v>157</v>
      </c>
      <c r="AA9" s="69">
        <v>18</v>
      </c>
      <c r="AB9" s="69">
        <v>31</v>
      </c>
      <c r="AC9" s="69">
        <v>4</v>
      </c>
      <c r="AD9" s="69">
        <v>96</v>
      </c>
      <c r="AE9" s="69">
        <v>52</v>
      </c>
      <c r="AF9" s="69">
        <v>13</v>
      </c>
      <c r="AG9" s="69">
        <v>22</v>
      </c>
      <c r="AH9" s="69">
        <v>62</v>
      </c>
      <c r="AY9" s="69" t="s">
        <v>29</v>
      </c>
      <c r="AZ9" s="69">
        <v>18</v>
      </c>
      <c r="BA9" s="69">
        <v>48</v>
      </c>
      <c r="BB9" s="69">
        <v>18</v>
      </c>
      <c r="BC9" s="69">
        <v>165</v>
      </c>
      <c r="BD9" s="69">
        <v>156</v>
      </c>
      <c r="BE9" s="69">
        <v>87</v>
      </c>
      <c r="BF9" s="69">
        <v>23</v>
      </c>
      <c r="BG9" s="69">
        <v>25</v>
      </c>
      <c r="BH9" s="69">
        <v>96</v>
      </c>
      <c r="BI9" s="69">
        <v>10</v>
      </c>
      <c r="BJ9" s="69">
        <v>12</v>
      </c>
      <c r="BK9" s="69">
        <v>157</v>
      </c>
      <c r="BL9" s="69">
        <v>31</v>
      </c>
      <c r="BM9" s="69">
        <v>96</v>
      </c>
      <c r="BN9" s="69">
        <v>13</v>
      </c>
      <c r="BO9" s="69">
        <v>62</v>
      </c>
      <c r="BP9" s="22">
        <f t="shared" si="0"/>
        <v>63.5625</v>
      </c>
    </row>
    <row r="10" spans="1:68" x14ac:dyDescent="0.25">
      <c r="A10" s="69" t="s">
        <v>30</v>
      </c>
      <c r="B10" s="69" t="s">
        <v>152</v>
      </c>
      <c r="C10" s="69">
        <v>43</v>
      </c>
      <c r="D10" s="69">
        <v>80</v>
      </c>
      <c r="E10" s="69">
        <v>42</v>
      </c>
      <c r="F10" s="69">
        <v>6</v>
      </c>
      <c r="G10" s="69">
        <v>3</v>
      </c>
      <c r="H10" s="69">
        <v>121</v>
      </c>
      <c r="I10" s="69">
        <v>15</v>
      </c>
      <c r="J10" s="69">
        <v>127</v>
      </c>
      <c r="K10" s="69">
        <v>36</v>
      </c>
      <c r="L10" s="69">
        <v>134</v>
      </c>
      <c r="M10" s="69">
        <v>35</v>
      </c>
      <c r="N10" s="69">
        <v>97</v>
      </c>
      <c r="O10" s="69">
        <v>29</v>
      </c>
      <c r="P10" s="69">
        <v>142</v>
      </c>
      <c r="Q10" s="69">
        <v>13</v>
      </c>
      <c r="R10" s="69">
        <v>160</v>
      </c>
      <c r="S10" s="69">
        <v>13</v>
      </c>
      <c r="T10" s="69">
        <v>77</v>
      </c>
      <c r="U10" s="69">
        <v>38</v>
      </c>
      <c r="V10" s="69">
        <v>1</v>
      </c>
      <c r="W10" s="69">
        <v>21</v>
      </c>
      <c r="X10" s="69">
        <v>68</v>
      </c>
      <c r="Y10" s="69">
        <v>13</v>
      </c>
      <c r="Z10" s="69">
        <v>61</v>
      </c>
      <c r="AA10" s="69">
        <v>18</v>
      </c>
      <c r="AB10" s="69">
        <v>28</v>
      </c>
      <c r="AC10" s="69">
        <v>5</v>
      </c>
      <c r="AD10" s="69">
        <v>176</v>
      </c>
      <c r="AE10" s="69">
        <v>54</v>
      </c>
      <c r="AF10" s="69">
        <v>7</v>
      </c>
      <c r="AG10" s="69">
        <v>23</v>
      </c>
      <c r="AH10" s="69">
        <v>157</v>
      </c>
      <c r="AY10" s="69" t="s">
        <v>30</v>
      </c>
      <c r="AZ10" s="69">
        <v>80</v>
      </c>
      <c r="BA10" s="69">
        <v>6</v>
      </c>
      <c r="BB10" s="69">
        <v>121</v>
      </c>
      <c r="BC10" s="69">
        <v>127</v>
      </c>
      <c r="BD10" s="69">
        <v>134</v>
      </c>
      <c r="BE10" s="69">
        <v>97</v>
      </c>
      <c r="BF10" s="69">
        <v>142</v>
      </c>
      <c r="BG10" s="69">
        <v>160</v>
      </c>
      <c r="BH10" s="69">
        <v>77</v>
      </c>
      <c r="BI10" s="69">
        <v>1</v>
      </c>
      <c r="BJ10" s="69">
        <v>68</v>
      </c>
      <c r="BK10" s="69">
        <v>61</v>
      </c>
      <c r="BL10" s="69">
        <v>28</v>
      </c>
      <c r="BM10" s="69">
        <v>176</v>
      </c>
      <c r="BN10" s="69">
        <v>7</v>
      </c>
      <c r="BO10" s="69">
        <v>157</v>
      </c>
      <c r="BP10" s="22">
        <f t="shared" si="0"/>
        <v>90.125</v>
      </c>
    </row>
    <row r="11" spans="1:68" x14ac:dyDescent="0.25">
      <c r="A11" s="69" t="s">
        <v>31</v>
      </c>
      <c r="B11" s="69" t="s">
        <v>153</v>
      </c>
      <c r="C11" s="69">
        <v>55</v>
      </c>
      <c r="D11" s="69">
        <v>86</v>
      </c>
      <c r="E11" s="69">
        <v>42</v>
      </c>
      <c r="F11" s="69">
        <v>24</v>
      </c>
      <c r="G11" s="69">
        <v>4</v>
      </c>
      <c r="H11" s="69">
        <v>63</v>
      </c>
      <c r="I11" s="69">
        <v>19</v>
      </c>
      <c r="J11" s="69">
        <v>32</v>
      </c>
      <c r="K11" s="69">
        <v>38</v>
      </c>
      <c r="L11" s="69">
        <v>34</v>
      </c>
      <c r="M11" s="69">
        <v>37</v>
      </c>
      <c r="N11" s="69">
        <v>173</v>
      </c>
      <c r="O11" s="69">
        <v>29</v>
      </c>
      <c r="P11" s="69">
        <v>95</v>
      </c>
      <c r="Q11" s="69">
        <v>13</v>
      </c>
      <c r="R11" s="69">
        <v>1</v>
      </c>
      <c r="S11" s="69">
        <v>14</v>
      </c>
      <c r="T11" s="69">
        <v>131</v>
      </c>
      <c r="U11" s="69">
        <v>39</v>
      </c>
      <c r="V11" s="69">
        <v>164</v>
      </c>
      <c r="W11" s="69">
        <v>23</v>
      </c>
      <c r="X11" s="69">
        <v>25</v>
      </c>
      <c r="Y11" s="69">
        <v>14</v>
      </c>
      <c r="Z11" s="69">
        <v>127</v>
      </c>
      <c r="AA11" s="69">
        <v>22</v>
      </c>
      <c r="AB11" s="69">
        <v>50</v>
      </c>
      <c r="AC11" s="69">
        <v>6</v>
      </c>
      <c r="AD11" s="69">
        <v>21</v>
      </c>
      <c r="AE11" s="69">
        <v>57</v>
      </c>
      <c r="AF11" s="69">
        <v>19</v>
      </c>
      <c r="AG11" s="69">
        <v>25</v>
      </c>
      <c r="AH11" s="69">
        <v>165</v>
      </c>
      <c r="AY11" s="69" t="s">
        <v>31</v>
      </c>
      <c r="AZ11" s="69">
        <v>86</v>
      </c>
      <c r="BA11" s="69">
        <v>24</v>
      </c>
      <c r="BB11" s="69">
        <v>63</v>
      </c>
      <c r="BC11" s="69">
        <v>32</v>
      </c>
      <c r="BD11" s="69">
        <v>34</v>
      </c>
      <c r="BE11" s="69">
        <v>173</v>
      </c>
      <c r="BF11" s="69">
        <v>95</v>
      </c>
      <c r="BG11" s="69">
        <v>1</v>
      </c>
      <c r="BH11" s="69">
        <v>131</v>
      </c>
      <c r="BI11" s="69">
        <v>164</v>
      </c>
      <c r="BJ11" s="69">
        <v>25</v>
      </c>
      <c r="BK11" s="69">
        <v>127</v>
      </c>
      <c r="BL11" s="69">
        <v>50</v>
      </c>
      <c r="BM11" s="69">
        <v>21</v>
      </c>
      <c r="BN11" s="69">
        <v>19</v>
      </c>
      <c r="BO11" s="69">
        <v>165</v>
      </c>
      <c r="BP11" s="22">
        <f t="shared" si="0"/>
        <v>75.625</v>
      </c>
    </row>
    <row r="12" spans="1:68" x14ac:dyDescent="0.25">
      <c r="A12" s="69" t="s">
        <v>32</v>
      </c>
      <c r="B12" s="69" t="s">
        <v>153</v>
      </c>
      <c r="C12" s="69">
        <v>56</v>
      </c>
      <c r="D12" s="69">
        <v>3</v>
      </c>
      <c r="E12" s="69">
        <v>42</v>
      </c>
      <c r="F12" s="69">
        <v>33</v>
      </c>
      <c r="G12" s="69">
        <v>4</v>
      </c>
      <c r="H12" s="69">
        <v>112</v>
      </c>
      <c r="I12" s="69">
        <v>33</v>
      </c>
      <c r="J12" s="69">
        <v>50</v>
      </c>
      <c r="K12" s="69">
        <v>49</v>
      </c>
      <c r="L12" s="69">
        <v>31</v>
      </c>
      <c r="M12" s="69">
        <v>40</v>
      </c>
      <c r="N12" s="69">
        <v>170</v>
      </c>
      <c r="O12" s="69">
        <v>30</v>
      </c>
      <c r="P12" s="69">
        <v>50</v>
      </c>
      <c r="Q12" s="69">
        <v>14</v>
      </c>
      <c r="R12" s="69">
        <v>59</v>
      </c>
      <c r="S12" s="69">
        <v>16</v>
      </c>
      <c r="T12" s="69">
        <v>161</v>
      </c>
      <c r="U12" s="69">
        <v>41</v>
      </c>
      <c r="V12" s="69">
        <v>48</v>
      </c>
      <c r="W12" s="69">
        <v>24</v>
      </c>
      <c r="X12" s="69">
        <v>38</v>
      </c>
      <c r="Y12" s="69">
        <v>14</v>
      </c>
      <c r="Z12" s="69">
        <v>110</v>
      </c>
      <c r="AA12" s="69">
        <v>23</v>
      </c>
      <c r="AB12" s="69">
        <v>144</v>
      </c>
      <c r="AC12" s="69">
        <v>6</v>
      </c>
      <c r="AD12" s="69">
        <v>22</v>
      </c>
      <c r="AE12" s="69">
        <v>60</v>
      </c>
      <c r="AF12" s="69">
        <v>19</v>
      </c>
      <c r="AG12" s="69">
        <v>26</v>
      </c>
      <c r="AH12" s="69">
        <v>153</v>
      </c>
      <c r="AY12" s="69" t="s">
        <v>32</v>
      </c>
      <c r="AZ12" s="69">
        <v>3</v>
      </c>
      <c r="BA12" s="69">
        <v>33</v>
      </c>
      <c r="BB12" s="69">
        <v>112</v>
      </c>
      <c r="BC12" s="69">
        <v>50</v>
      </c>
      <c r="BD12" s="69">
        <v>31</v>
      </c>
      <c r="BE12" s="69">
        <v>170</v>
      </c>
      <c r="BF12" s="69">
        <v>50</v>
      </c>
      <c r="BG12" s="69">
        <v>59</v>
      </c>
      <c r="BH12" s="69">
        <v>161</v>
      </c>
      <c r="BI12" s="69">
        <v>48</v>
      </c>
      <c r="BJ12" s="69">
        <v>38</v>
      </c>
      <c r="BK12" s="69">
        <v>110</v>
      </c>
      <c r="BL12" s="69">
        <v>144</v>
      </c>
      <c r="BM12" s="69">
        <v>22</v>
      </c>
      <c r="BN12" s="69">
        <v>19</v>
      </c>
      <c r="BO12" s="69">
        <v>153</v>
      </c>
      <c r="BP12" s="22">
        <f t="shared" si="0"/>
        <v>75.1875</v>
      </c>
    </row>
    <row r="13" spans="1:68" x14ac:dyDescent="0.25">
      <c r="A13" s="69" t="s">
        <v>33</v>
      </c>
      <c r="B13" s="69" t="s">
        <v>153</v>
      </c>
      <c r="C13" s="69">
        <v>60</v>
      </c>
      <c r="D13" s="69">
        <v>88</v>
      </c>
      <c r="E13" s="69">
        <v>46</v>
      </c>
      <c r="F13" s="69">
        <v>16</v>
      </c>
      <c r="G13" s="69">
        <v>4</v>
      </c>
      <c r="H13" s="69">
        <v>123</v>
      </c>
      <c r="I13" s="69">
        <v>37</v>
      </c>
      <c r="J13" s="69">
        <v>147</v>
      </c>
      <c r="K13" s="69">
        <v>55</v>
      </c>
      <c r="L13" s="69">
        <v>159</v>
      </c>
      <c r="M13" s="69">
        <v>43</v>
      </c>
      <c r="N13" s="69">
        <v>1</v>
      </c>
      <c r="O13" s="69">
        <v>30</v>
      </c>
      <c r="P13" s="69">
        <v>148</v>
      </c>
      <c r="Q13" s="69">
        <v>15</v>
      </c>
      <c r="R13" s="69">
        <v>39</v>
      </c>
      <c r="S13" s="69">
        <v>16</v>
      </c>
      <c r="T13" s="69">
        <v>49</v>
      </c>
      <c r="U13" s="69">
        <v>41</v>
      </c>
      <c r="V13" s="69">
        <v>64</v>
      </c>
      <c r="W13" s="69">
        <v>25</v>
      </c>
      <c r="X13" s="69">
        <v>178</v>
      </c>
      <c r="Y13" s="69">
        <v>14</v>
      </c>
      <c r="Z13" s="69">
        <v>99</v>
      </c>
      <c r="AA13" s="69">
        <v>24</v>
      </c>
      <c r="AB13" s="69">
        <v>122</v>
      </c>
      <c r="AC13" s="69">
        <v>7</v>
      </c>
      <c r="AD13" s="69">
        <v>61</v>
      </c>
      <c r="AE13" s="69">
        <v>61</v>
      </c>
      <c r="AF13" s="69">
        <v>13</v>
      </c>
      <c r="AG13" s="69">
        <v>26</v>
      </c>
      <c r="AH13" s="69">
        <v>113</v>
      </c>
      <c r="AY13" s="69" t="s">
        <v>33</v>
      </c>
      <c r="AZ13" s="69">
        <v>88</v>
      </c>
      <c r="BA13" s="69">
        <v>16</v>
      </c>
      <c r="BB13" s="69">
        <v>123</v>
      </c>
      <c r="BC13" s="69">
        <v>147</v>
      </c>
      <c r="BD13" s="69">
        <v>159</v>
      </c>
      <c r="BE13" s="69">
        <v>1</v>
      </c>
      <c r="BF13" s="69">
        <v>148</v>
      </c>
      <c r="BG13" s="69">
        <v>39</v>
      </c>
      <c r="BH13" s="69">
        <v>49</v>
      </c>
      <c r="BI13" s="69">
        <v>64</v>
      </c>
      <c r="BJ13" s="69">
        <v>178</v>
      </c>
      <c r="BK13" s="69">
        <v>99</v>
      </c>
      <c r="BL13" s="69">
        <v>122</v>
      </c>
      <c r="BM13" s="69">
        <v>61</v>
      </c>
      <c r="BN13" s="69">
        <v>13</v>
      </c>
      <c r="BO13" s="69">
        <v>113</v>
      </c>
      <c r="BP13" s="22">
        <f t="shared" si="0"/>
        <v>88.75</v>
      </c>
    </row>
    <row r="14" spans="1:68" x14ac:dyDescent="0.25">
      <c r="A14" s="69" t="s">
        <v>34</v>
      </c>
      <c r="B14" s="69" t="s">
        <v>150</v>
      </c>
      <c r="C14" s="69">
        <v>60</v>
      </c>
      <c r="D14" s="69">
        <v>9</v>
      </c>
      <c r="E14" s="69">
        <v>46</v>
      </c>
      <c r="F14" s="69">
        <v>46</v>
      </c>
      <c r="G14" s="69">
        <v>4</v>
      </c>
      <c r="H14" s="69">
        <v>170</v>
      </c>
      <c r="I14" s="69">
        <v>39</v>
      </c>
      <c r="J14" s="69">
        <v>5</v>
      </c>
      <c r="K14" s="69">
        <v>59</v>
      </c>
      <c r="L14" s="69">
        <v>8</v>
      </c>
      <c r="M14" s="69">
        <v>45</v>
      </c>
      <c r="N14" s="69">
        <v>112</v>
      </c>
      <c r="O14" s="69">
        <v>30</v>
      </c>
      <c r="P14" s="69">
        <v>24</v>
      </c>
      <c r="Q14" s="69">
        <v>17</v>
      </c>
      <c r="R14" s="69">
        <v>100</v>
      </c>
      <c r="S14" s="69">
        <v>18</v>
      </c>
      <c r="T14" s="69">
        <v>4</v>
      </c>
      <c r="U14" s="69">
        <v>42</v>
      </c>
      <c r="V14" s="69">
        <v>19</v>
      </c>
      <c r="W14" s="69">
        <v>25</v>
      </c>
      <c r="X14" s="69">
        <v>38</v>
      </c>
      <c r="Y14" s="69">
        <v>14</v>
      </c>
      <c r="Z14" s="69">
        <v>82</v>
      </c>
      <c r="AA14" s="69">
        <v>28</v>
      </c>
      <c r="AB14" s="69">
        <v>14</v>
      </c>
      <c r="AC14" s="69">
        <v>12</v>
      </c>
      <c r="AD14" s="69">
        <v>34</v>
      </c>
      <c r="AE14" s="69">
        <v>62</v>
      </c>
      <c r="AF14" s="69">
        <v>1</v>
      </c>
      <c r="AG14" s="69">
        <v>27</v>
      </c>
      <c r="AH14" s="69">
        <v>2</v>
      </c>
      <c r="AY14" s="69" t="s">
        <v>34</v>
      </c>
      <c r="AZ14" s="69">
        <v>9</v>
      </c>
      <c r="BA14" s="69">
        <v>46</v>
      </c>
      <c r="BB14" s="69">
        <v>170</v>
      </c>
      <c r="BC14" s="69">
        <v>5</v>
      </c>
      <c r="BD14" s="69">
        <v>8</v>
      </c>
      <c r="BE14" s="69">
        <v>112</v>
      </c>
      <c r="BF14" s="69">
        <v>24</v>
      </c>
      <c r="BG14" s="69">
        <v>100</v>
      </c>
      <c r="BH14" s="69">
        <v>4</v>
      </c>
      <c r="BI14" s="69">
        <v>19</v>
      </c>
      <c r="BJ14" s="69">
        <v>38</v>
      </c>
      <c r="BK14" s="69">
        <v>82</v>
      </c>
      <c r="BL14" s="69">
        <v>14</v>
      </c>
      <c r="BM14" s="69">
        <v>34</v>
      </c>
      <c r="BN14" s="69">
        <v>1</v>
      </c>
      <c r="BO14" s="69">
        <v>2</v>
      </c>
      <c r="BP14" s="22">
        <f t="shared" si="0"/>
        <v>41.75</v>
      </c>
    </row>
    <row r="15" spans="1:68" x14ac:dyDescent="0.25">
      <c r="A15" s="69" t="s">
        <v>35</v>
      </c>
      <c r="B15" s="69" t="s">
        <v>150</v>
      </c>
      <c r="C15" s="69">
        <v>61</v>
      </c>
      <c r="D15" s="69">
        <v>4</v>
      </c>
      <c r="E15" s="69">
        <v>48</v>
      </c>
      <c r="F15" s="69">
        <v>7</v>
      </c>
      <c r="G15" s="69">
        <v>4</v>
      </c>
      <c r="H15" s="69">
        <v>123</v>
      </c>
      <c r="I15" s="69">
        <v>48</v>
      </c>
      <c r="J15" s="69">
        <v>115</v>
      </c>
      <c r="K15" s="69">
        <v>64</v>
      </c>
      <c r="L15" s="69">
        <v>56</v>
      </c>
      <c r="M15" s="69">
        <v>46</v>
      </c>
      <c r="N15" s="69">
        <v>75</v>
      </c>
      <c r="O15" s="69">
        <v>32</v>
      </c>
      <c r="P15" s="69">
        <v>69</v>
      </c>
      <c r="Q15" s="69">
        <v>19</v>
      </c>
      <c r="R15" s="69">
        <v>28</v>
      </c>
      <c r="S15" s="69">
        <v>19</v>
      </c>
      <c r="T15" s="69">
        <v>5</v>
      </c>
      <c r="U15" s="69">
        <v>43</v>
      </c>
      <c r="V15" s="69">
        <v>7</v>
      </c>
      <c r="W15" s="69">
        <v>25</v>
      </c>
      <c r="X15" s="69">
        <v>22</v>
      </c>
      <c r="Y15" s="69">
        <v>16</v>
      </c>
      <c r="Z15" s="69">
        <v>6</v>
      </c>
      <c r="AA15" s="69">
        <v>30</v>
      </c>
      <c r="AB15" s="69">
        <v>13</v>
      </c>
      <c r="AC15" s="69">
        <v>14</v>
      </c>
      <c r="AD15" s="69">
        <v>41</v>
      </c>
      <c r="AE15" s="69">
        <v>62</v>
      </c>
      <c r="AF15" s="69">
        <v>30</v>
      </c>
      <c r="AG15" s="69">
        <v>29</v>
      </c>
      <c r="AH15" s="69">
        <v>103</v>
      </c>
      <c r="AY15" s="69" t="s">
        <v>35</v>
      </c>
      <c r="AZ15" s="69">
        <v>4</v>
      </c>
      <c r="BA15" s="69">
        <v>7</v>
      </c>
      <c r="BB15" s="69">
        <v>123</v>
      </c>
      <c r="BC15" s="69">
        <v>115</v>
      </c>
      <c r="BD15" s="69">
        <v>56</v>
      </c>
      <c r="BE15" s="69">
        <v>75</v>
      </c>
      <c r="BF15" s="69">
        <v>69</v>
      </c>
      <c r="BG15" s="69">
        <v>28</v>
      </c>
      <c r="BH15" s="69">
        <v>5</v>
      </c>
      <c r="BI15" s="69">
        <v>7</v>
      </c>
      <c r="BJ15" s="69">
        <v>22</v>
      </c>
      <c r="BK15" s="69">
        <v>6</v>
      </c>
      <c r="BL15" s="69">
        <v>13</v>
      </c>
      <c r="BM15" s="69">
        <v>41</v>
      </c>
      <c r="BN15" s="69">
        <v>30</v>
      </c>
      <c r="BO15" s="69">
        <v>103</v>
      </c>
      <c r="BP15" s="22">
        <f t="shared" si="0"/>
        <v>44</v>
      </c>
    </row>
    <row r="16" spans="1:68" x14ac:dyDescent="0.25">
      <c r="A16" s="69" t="s">
        <v>36</v>
      </c>
      <c r="B16" s="69" t="s">
        <v>150</v>
      </c>
      <c r="C16" s="69">
        <v>61</v>
      </c>
      <c r="D16" s="69">
        <v>9</v>
      </c>
      <c r="E16" s="69">
        <v>48</v>
      </c>
      <c r="F16" s="69">
        <v>169</v>
      </c>
      <c r="G16" s="69">
        <v>6</v>
      </c>
      <c r="H16" s="69">
        <v>17</v>
      </c>
      <c r="I16" s="69">
        <v>53</v>
      </c>
      <c r="J16" s="69">
        <v>144</v>
      </c>
      <c r="K16" s="69">
        <v>70</v>
      </c>
      <c r="L16" s="69">
        <v>95</v>
      </c>
      <c r="M16" s="69">
        <v>47</v>
      </c>
      <c r="N16" s="69">
        <v>28</v>
      </c>
      <c r="O16" s="69">
        <v>32</v>
      </c>
      <c r="P16" s="69">
        <v>99</v>
      </c>
      <c r="Q16" s="69">
        <v>19</v>
      </c>
      <c r="R16" s="69">
        <v>90</v>
      </c>
      <c r="S16" s="69">
        <v>20</v>
      </c>
      <c r="T16" s="69">
        <v>171</v>
      </c>
      <c r="U16" s="69">
        <v>43</v>
      </c>
      <c r="V16" s="69">
        <v>149</v>
      </c>
      <c r="W16" s="69">
        <v>25</v>
      </c>
      <c r="X16" s="69">
        <v>118</v>
      </c>
      <c r="Y16" s="69">
        <v>16</v>
      </c>
      <c r="Z16" s="69">
        <v>57</v>
      </c>
      <c r="AA16" s="69">
        <v>30</v>
      </c>
      <c r="AB16" s="69">
        <v>46</v>
      </c>
      <c r="AC16" s="69">
        <v>14</v>
      </c>
      <c r="AD16" s="69">
        <v>46</v>
      </c>
      <c r="AE16" s="69">
        <v>63</v>
      </c>
      <c r="AF16" s="69">
        <v>89</v>
      </c>
      <c r="AG16" s="69">
        <v>30</v>
      </c>
      <c r="AH16" s="69">
        <v>96</v>
      </c>
      <c r="AY16" s="69" t="s">
        <v>36</v>
      </c>
      <c r="AZ16" s="69">
        <v>9</v>
      </c>
      <c r="BA16" s="69">
        <v>169</v>
      </c>
      <c r="BB16" s="69">
        <v>17</v>
      </c>
      <c r="BC16" s="69">
        <v>144</v>
      </c>
      <c r="BD16" s="69">
        <v>95</v>
      </c>
      <c r="BE16" s="69">
        <v>28</v>
      </c>
      <c r="BF16" s="69">
        <v>99</v>
      </c>
      <c r="BG16" s="69">
        <v>90</v>
      </c>
      <c r="BH16" s="69">
        <v>171</v>
      </c>
      <c r="BI16" s="69">
        <v>149</v>
      </c>
      <c r="BJ16" s="69">
        <v>118</v>
      </c>
      <c r="BK16" s="69">
        <v>57</v>
      </c>
      <c r="BL16" s="69">
        <v>46</v>
      </c>
      <c r="BM16" s="69">
        <v>46</v>
      </c>
      <c r="BN16" s="69">
        <v>89</v>
      </c>
      <c r="BO16" s="69">
        <v>96</v>
      </c>
      <c r="BP16" s="22">
        <f t="shared" si="0"/>
        <v>88.9375</v>
      </c>
    </row>
    <row r="17" spans="1:68" x14ac:dyDescent="0.25">
      <c r="A17" s="69" t="s">
        <v>37</v>
      </c>
      <c r="B17" s="69" t="s">
        <v>151</v>
      </c>
      <c r="C17" s="69">
        <v>62</v>
      </c>
      <c r="D17" s="69">
        <v>16</v>
      </c>
      <c r="E17" s="69">
        <v>50</v>
      </c>
      <c r="F17" s="69">
        <v>4</v>
      </c>
      <c r="G17" s="69">
        <v>6</v>
      </c>
      <c r="H17" s="69">
        <v>140</v>
      </c>
      <c r="I17" s="69">
        <v>61</v>
      </c>
      <c r="J17" s="69">
        <v>131</v>
      </c>
      <c r="K17" s="69">
        <v>88</v>
      </c>
      <c r="L17" s="69">
        <v>13</v>
      </c>
      <c r="M17" s="69">
        <v>50</v>
      </c>
      <c r="N17" s="69">
        <v>105</v>
      </c>
      <c r="O17" s="69">
        <v>34</v>
      </c>
      <c r="P17" s="69">
        <v>112</v>
      </c>
      <c r="Q17" s="69">
        <v>20</v>
      </c>
      <c r="R17" s="69">
        <v>46</v>
      </c>
      <c r="S17" s="69">
        <v>20</v>
      </c>
      <c r="T17" s="69">
        <v>101</v>
      </c>
      <c r="U17" s="69">
        <v>45</v>
      </c>
      <c r="V17" s="69">
        <v>11</v>
      </c>
      <c r="W17" s="69">
        <v>26</v>
      </c>
      <c r="X17" s="69">
        <v>18</v>
      </c>
      <c r="Y17" s="69">
        <v>19</v>
      </c>
      <c r="Z17" s="69">
        <v>66</v>
      </c>
      <c r="AA17" s="69">
        <v>32</v>
      </c>
      <c r="AB17" s="69">
        <v>63</v>
      </c>
      <c r="AC17" s="69">
        <v>15</v>
      </c>
      <c r="AD17" s="69">
        <v>88</v>
      </c>
      <c r="AE17" s="69">
        <v>64</v>
      </c>
      <c r="AF17" s="69">
        <v>17</v>
      </c>
      <c r="AG17" s="69">
        <v>32</v>
      </c>
      <c r="AH17" s="69">
        <v>7</v>
      </c>
      <c r="AY17" s="69" t="s">
        <v>37</v>
      </c>
      <c r="AZ17" s="69">
        <v>16</v>
      </c>
      <c r="BA17" s="69">
        <v>4</v>
      </c>
      <c r="BB17" s="69">
        <v>140</v>
      </c>
      <c r="BC17" s="69">
        <v>131</v>
      </c>
      <c r="BD17" s="69">
        <v>13</v>
      </c>
      <c r="BE17" s="69">
        <v>105</v>
      </c>
      <c r="BF17" s="69">
        <v>112</v>
      </c>
      <c r="BG17" s="69">
        <v>46</v>
      </c>
      <c r="BH17" s="69">
        <v>101</v>
      </c>
      <c r="BI17" s="69">
        <v>11</v>
      </c>
      <c r="BJ17" s="69">
        <v>18</v>
      </c>
      <c r="BK17" s="69">
        <v>66</v>
      </c>
      <c r="BL17" s="69">
        <v>63</v>
      </c>
      <c r="BM17" s="69">
        <v>88</v>
      </c>
      <c r="BN17" s="69">
        <v>17</v>
      </c>
      <c r="BO17" s="69">
        <v>7</v>
      </c>
      <c r="BP17" s="22">
        <f t="shared" si="0"/>
        <v>58.625</v>
      </c>
    </row>
    <row r="18" spans="1:68" x14ac:dyDescent="0.25">
      <c r="A18" s="69" t="s">
        <v>38</v>
      </c>
      <c r="B18" s="69" t="s">
        <v>151</v>
      </c>
      <c r="C18" s="69">
        <v>62</v>
      </c>
      <c r="D18" s="69">
        <v>31</v>
      </c>
      <c r="E18" s="69">
        <v>50</v>
      </c>
      <c r="F18" s="69">
        <v>18</v>
      </c>
      <c r="G18" s="69">
        <v>6</v>
      </c>
      <c r="H18" s="69">
        <v>47</v>
      </c>
      <c r="I18" s="69">
        <v>64</v>
      </c>
      <c r="J18" s="69">
        <v>164</v>
      </c>
      <c r="K18" s="69">
        <v>88</v>
      </c>
      <c r="L18" s="69">
        <v>28</v>
      </c>
      <c r="M18" s="69">
        <v>52</v>
      </c>
      <c r="N18" s="69">
        <v>1</v>
      </c>
      <c r="O18" s="69">
        <v>34</v>
      </c>
      <c r="P18" s="69">
        <v>54</v>
      </c>
      <c r="Q18" s="69">
        <v>20</v>
      </c>
      <c r="R18" s="69">
        <v>38</v>
      </c>
      <c r="S18" s="69">
        <v>21</v>
      </c>
      <c r="T18" s="69">
        <v>127</v>
      </c>
      <c r="U18" s="69">
        <v>46</v>
      </c>
      <c r="V18" s="69">
        <v>22</v>
      </c>
      <c r="W18" s="69">
        <v>26</v>
      </c>
      <c r="X18" s="69">
        <v>57</v>
      </c>
      <c r="Y18" s="69">
        <v>20</v>
      </c>
      <c r="Z18" s="69">
        <v>37</v>
      </c>
      <c r="AA18" s="69">
        <v>34</v>
      </c>
      <c r="AB18" s="69">
        <v>14</v>
      </c>
      <c r="AC18" s="69">
        <v>16</v>
      </c>
      <c r="AD18" s="69">
        <v>25</v>
      </c>
      <c r="AE18" s="69">
        <v>64</v>
      </c>
      <c r="AF18" s="69">
        <v>24</v>
      </c>
      <c r="AG18" s="69">
        <v>34</v>
      </c>
      <c r="AH18" s="69">
        <v>100</v>
      </c>
      <c r="AY18" s="69" t="s">
        <v>38</v>
      </c>
      <c r="AZ18" s="69">
        <v>31</v>
      </c>
      <c r="BA18" s="69">
        <v>18</v>
      </c>
      <c r="BB18" s="69">
        <v>47</v>
      </c>
      <c r="BC18" s="69">
        <v>164</v>
      </c>
      <c r="BD18" s="69">
        <v>28</v>
      </c>
      <c r="BE18" s="69">
        <v>1</v>
      </c>
      <c r="BF18" s="69">
        <v>54</v>
      </c>
      <c r="BG18" s="69">
        <v>38</v>
      </c>
      <c r="BH18" s="69">
        <v>127</v>
      </c>
      <c r="BI18" s="69">
        <v>22</v>
      </c>
      <c r="BJ18" s="69">
        <v>57</v>
      </c>
      <c r="BK18" s="69">
        <v>37</v>
      </c>
      <c r="BL18" s="69">
        <v>14</v>
      </c>
      <c r="BM18" s="69">
        <v>25</v>
      </c>
      <c r="BN18" s="69">
        <v>24</v>
      </c>
      <c r="BO18" s="69">
        <v>100</v>
      </c>
      <c r="BP18" s="22">
        <f t="shared" si="0"/>
        <v>49.1875</v>
      </c>
    </row>
    <row r="19" spans="1:68" x14ac:dyDescent="0.25">
      <c r="A19" s="69" t="s">
        <v>39</v>
      </c>
      <c r="B19" s="69" t="s">
        <v>151</v>
      </c>
      <c r="C19" s="69">
        <v>64</v>
      </c>
      <c r="D19" s="69">
        <v>8</v>
      </c>
      <c r="E19" s="69">
        <v>51</v>
      </c>
      <c r="F19" s="69">
        <v>85</v>
      </c>
      <c r="G19" s="69">
        <v>7</v>
      </c>
      <c r="H19" s="69">
        <v>18</v>
      </c>
      <c r="I19" s="69">
        <v>64</v>
      </c>
      <c r="J19" s="69">
        <v>54</v>
      </c>
      <c r="K19" s="69">
        <v>90</v>
      </c>
      <c r="L19" s="69">
        <v>81</v>
      </c>
      <c r="M19" s="69">
        <v>53</v>
      </c>
      <c r="N19" s="69">
        <v>76</v>
      </c>
      <c r="O19" s="69">
        <v>34</v>
      </c>
      <c r="P19" s="69">
        <v>95</v>
      </c>
      <c r="Q19" s="69">
        <v>21</v>
      </c>
      <c r="R19" s="69">
        <v>5</v>
      </c>
      <c r="S19" s="69">
        <v>21</v>
      </c>
      <c r="T19" s="69">
        <v>105</v>
      </c>
      <c r="U19" s="69">
        <v>46</v>
      </c>
      <c r="V19" s="69">
        <v>15</v>
      </c>
      <c r="W19" s="69">
        <v>26</v>
      </c>
      <c r="X19" s="69">
        <v>100</v>
      </c>
      <c r="Y19" s="69">
        <v>21</v>
      </c>
      <c r="Z19" s="69">
        <v>2</v>
      </c>
      <c r="AA19" s="69">
        <v>37</v>
      </c>
      <c r="AB19" s="69">
        <v>151</v>
      </c>
      <c r="AC19" s="69">
        <v>17</v>
      </c>
      <c r="AD19" s="69">
        <v>54</v>
      </c>
      <c r="AE19" s="69">
        <v>64</v>
      </c>
      <c r="AF19" s="69">
        <v>144</v>
      </c>
      <c r="AG19" s="69">
        <v>34</v>
      </c>
      <c r="AH19" s="69">
        <v>155</v>
      </c>
      <c r="AY19" s="69" t="s">
        <v>39</v>
      </c>
      <c r="AZ19" s="69">
        <v>8</v>
      </c>
      <c r="BA19" s="69">
        <v>85</v>
      </c>
      <c r="BB19" s="69">
        <v>18</v>
      </c>
      <c r="BC19" s="69">
        <v>54</v>
      </c>
      <c r="BD19" s="69">
        <v>81</v>
      </c>
      <c r="BE19" s="69">
        <v>76</v>
      </c>
      <c r="BF19" s="69">
        <v>95</v>
      </c>
      <c r="BG19" s="69">
        <v>5</v>
      </c>
      <c r="BH19" s="69">
        <v>105</v>
      </c>
      <c r="BI19" s="69">
        <v>15</v>
      </c>
      <c r="BJ19" s="69">
        <v>100</v>
      </c>
      <c r="BK19" s="69">
        <v>2</v>
      </c>
      <c r="BL19" s="69">
        <v>151</v>
      </c>
      <c r="BM19" s="69">
        <v>54</v>
      </c>
      <c r="BN19" s="69">
        <v>144</v>
      </c>
      <c r="BO19" s="69">
        <v>155</v>
      </c>
      <c r="BP19" s="22">
        <f t="shared" si="0"/>
        <v>71.75</v>
      </c>
    </row>
    <row r="20" spans="1:68" x14ac:dyDescent="0.25">
      <c r="A20" s="69" t="s">
        <v>40</v>
      </c>
      <c r="B20" s="69" t="s">
        <v>152</v>
      </c>
      <c r="C20" s="69">
        <v>65</v>
      </c>
      <c r="D20" s="69">
        <v>88</v>
      </c>
      <c r="E20" s="69">
        <v>51</v>
      </c>
      <c r="F20" s="69">
        <v>180</v>
      </c>
      <c r="G20" s="69">
        <v>7</v>
      </c>
      <c r="H20" s="69">
        <v>166</v>
      </c>
      <c r="I20" s="69">
        <v>68</v>
      </c>
      <c r="J20" s="69">
        <v>120</v>
      </c>
      <c r="K20" s="69">
        <v>90</v>
      </c>
      <c r="L20" s="69">
        <v>2</v>
      </c>
      <c r="M20" s="69">
        <v>55</v>
      </c>
      <c r="N20" s="69">
        <v>45</v>
      </c>
      <c r="O20" s="69">
        <v>35</v>
      </c>
      <c r="P20" s="69">
        <v>156</v>
      </c>
      <c r="Q20" s="69">
        <v>21</v>
      </c>
      <c r="R20" s="69">
        <v>26</v>
      </c>
      <c r="S20" s="69">
        <v>23</v>
      </c>
      <c r="T20" s="69">
        <v>3</v>
      </c>
      <c r="U20" s="69">
        <v>46</v>
      </c>
      <c r="V20" s="69">
        <v>133</v>
      </c>
      <c r="W20" s="69">
        <v>27</v>
      </c>
      <c r="X20" s="69">
        <v>166</v>
      </c>
      <c r="Y20" s="69">
        <v>21</v>
      </c>
      <c r="Z20" s="69">
        <v>157</v>
      </c>
      <c r="AA20" s="69">
        <v>38</v>
      </c>
      <c r="AB20" s="69">
        <v>136</v>
      </c>
      <c r="AC20" s="69">
        <v>20</v>
      </c>
      <c r="AD20" s="69">
        <v>10</v>
      </c>
      <c r="AE20" s="69">
        <v>65</v>
      </c>
      <c r="AF20" s="69">
        <v>20</v>
      </c>
      <c r="AG20" s="69">
        <v>35</v>
      </c>
      <c r="AH20" s="69">
        <v>158</v>
      </c>
      <c r="AY20" s="69" t="s">
        <v>40</v>
      </c>
      <c r="AZ20" s="69">
        <v>88</v>
      </c>
      <c r="BA20" s="69">
        <v>180</v>
      </c>
      <c r="BB20" s="69">
        <v>166</v>
      </c>
      <c r="BC20" s="69">
        <v>120</v>
      </c>
      <c r="BD20" s="69">
        <v>2</v>
      </c>
      <c r="BE20" s="69">
        <v>45</v>
      </c>
      <c r="BF20" s="69">
        <v>156</v>
      </c>
      <c r="BG20" s="69">
        <v>26</v>
      </c>
      <c r="BH20" s="69">
        <v>3</v>
      </c>
      <c r="BI20" s="69">
        <v>133</v>
      </c>
      <c r="BJ20" s="69">
        <v>166</v>
      </c>
      <c r="BK20" s="69">
        <v>157</v>
      </c>
      <c r="BL20" s="69">
        <v>136</v>
      </c>
      <c r="BM20" s="69">
        <v>10</v>
      </c>
      <c r="BN20" s="69">
        <v>20</v>
      </c>
      <c r="BO20" s="69">
        <v>158</v>
      </c>
      <c r="BP20" s="22">
        <f t="shared" si="0"/>
        <v>97.875</v>
      </c>
    </row>
    <row r="21" spans="1:68" x14ac:dyDescent="0.25">
      <c r="A21" s="69" t="s">
        <v>41</v>
      </c>
      <c r="B21" s="69" t="s">
        <v>152</v>
      </c>
      <c r="C21" s="69">
        <v>65</v>
      </c>
      <c r="D21" s="69">
        <v>9</v>
      </c>
      <c r="E21" s="69">
        <v>52</v>
      </c>
      <c r="F21" s="69">
        <v>6</v>
      </c>
      <c r="G21" s="69">
        <v>8</v>
      </c>
      <c r="H21" s="69">
        <v>2</v>
      </c>
      <c r="I21" s="69">
        <v>69</v>
      </c>
      <c r="J21" s="69">
        <v>156</v>
      </c>
      <c r="K21" s="69">
        <v>90</v>
      </c>
      <c r="L21" s="69">
        <v>2</v>
      </c>
      <c r="M21" s="69">
        <v>55</v>
      </c>
      <c r="N21" s="69">
        <v>8</v>
      </c>
      <c r="O21" s="69">
        <v>37</v>
      </c>
      <c r="P21" s="69">
        <v>99</v>
      </c>
      <c r="Q21" s="69">
        <v>21</v>
      </c>
      <c r="R21" s="69">
        <v>18</v>
      </c>
      <c r="S21" s="69">
        <v>24</v>
      </c>
      <c r="T21" s="69">
        <v>161</v>
      </c>
      <c r="U21" s="69">
        <v>47</v>
      </c>
      <c r="V21" s="69">
        <v>1</v>
      </c>
      <c r="W21" s="69">
        <v>29</v>
      </c>
      <c r="X21" s="69">
        <v>29</v>
      </c>
      <c r="Y21" s="69">
        <v>22</v>
      </c>
      <c r="Z21" s="69">
        <v>105</v>
      </c>
      <c r="AA21" s="69">
        <v>38</v>
      </c>
      <c r="AB21" s="69">
        <v>6</v>
      </c>
      <c r="AC21" s="69">
        <v>27</v>
      </c>
      <c r="AD21" s="69">
        <v>109</v>
      </c>
      <c r="AE21" s="69">
        <v>65</v>
      </c>
      <c r="AF21" s="69">
        <v>31</v>
      </c>
      <c r="AG21" s="69">
        <v>36</v>
      </c>
      <c r="AH21" s="69">
        <v>98</v>
      </c>
      <c r="AY21" s="69" t="s">
        <v>41</v>
      </c>
      <c r="AZ21" s="69">
        <v>9</v>
      </c>
      <c r="BA21" s="69">
        <v>6</v>
      </c>
      <c r="BB21" s="69">
        <v>2</v>
      </c>
      <c r="BC21" s="69">
        <v>156</v>
      </c>
      <c r="BD21" s="69">
        <v>2</v>
      </c>
      <c r="BE21" s="69">
        <v>8</v>
      </c>
      <c r="BF21" s="69">
        <v>99</v>
      </c>
      <c r="BG21" s="69">
        <v>18</v>
      </c>
      <c r="BH21" s="69">
        <v>161</v>
      </c>
      <c r="BI21" s="69">
        <v>1</v>
      </c>
      <c r="BJ21" s="69">
        <v>29</v>
      </c>
      <c r="BK21" s="69">
        <v>105</v>
      </c>
      <c r="BL21" s="69">
        <v>6</v>
      </c>
      <c r="BM21" s="69">
        <v>109</v>
      </c>
      <c r="BN21" s="69">
        <v>31</v>
      </c>
      <c r="BO21" s="69">
        <v>98</v>
      </c>
      <c r="BP21" s="22">
        <f t="shared" si="0"/>
        <v>52.5</v>
      </c>
    </row>
    <row r="22" spans="1:68" x14ac:dyDescent="0.25">
      <c r="A22" s="69" t="s">
        <v>42</v>
      </c>
      <c r="B22" s="69" t="s">
        <v>152</v>
      </c>
      <c r="C22" s="69">
        <v>65</v>
      </c>
      <c r="D22" s="69">
        <v>12</v>
      </c>
      <c r="E22" s="69">
        <v>53</v>
      </c>
      <c r="F22" s="69">
        <v>19</v>
      </c>
      <c r="G22" s="69">
        <v>9</v>
      </c>
      <c r="H22" s="69">
        <v>95</v>
      </c>
      <c r="I22" s="69">
        <v>69</v>
      </c>
      <c r="J22" s="69">
        <v>95</v>
      </c>
      <c r="K22" s="69">
        <v>90</v>
      </c>
      <c r="L22" s="69">
        <v>86</v>
      </c>
      <c r="M22" s="69">
        <v>56</v>
      </c>
      <c r="N22" s="69">
        <v>39</v>
      </c>
      <c r="O22" s="69">
        <v>37</v>
      </c>
      <c r="P22" s="69">
        <v>21</v>
      </c>
      <c r="Q22" s="69">
        <v>23</v>
      </c>
      <c r="R22" s="69">
        <v>50</v>
      </c>
      <c r="S22" s="69">
        <v>24</v>
      </c>
      <c r="T22" s="69">
        <v>142</v>
      </c>
      <c r="U22" s="69">
        <v>48</v>
      </c>
      <c r="V22" s="69">
        <v>135</v>
      </c>
      <c r="W22" s="69">
        <v>30</v>
      </c>
      <c r="X22" s="69">
        <v>168</v>
      </c>
      <c r="Y22" s="69">
        <v>24</v>
      </c>
      <c r="Z22" s="69">
        <v>124</v>
      </c>
      <c r="AA22" s="69">
        <v>38</v>
      </c>
      <c r="AB22" s="69">
        <v>106</v>
      </c>
      <c r="AC22" s="69">
        <v>28</v>
      </c>
      <c r="AD22" s="69">
        <v>42</v>
      </c>
      <c r="AE22" s="69">
        <v>65</v>
      </c>
      <c r="AF22" s="69">
        <v>23</v>
      </c>
      <c r="AG22" s="69">
        <v>37</v>
      </c>
      <c r="AH22" s="69">
        <v>162</v>
      </c>
      <c r="AY22" s="69" t="s">
        <v>42</v>
      </c>
      <c r="AZ22" s="69">
        <v>12</v>
      </c>
      <c r="BA22" s="69">
        <v>19</v>
      </c>
      <c r="BB22" s="69">
        <v>95</v>
      </c>
      <c r="BC22" s="69">
        <v>95</v>
      </c>
      <c r="BD22" s="69">
        <v>86</v>
      </c>
      <c r="BE22" s="69">
        <v>39</v>
      </c>
      <c r="BF22" s="69">
        <v>21</v>
      </c>
      <c r="BG22" s="69">
        <v>50</v>
      </c>
      <c r="BH22" s="69">
        <v>142</v>
      </c>
      <c r="BI22" s="69">
        <v>135</v>
      </c>
      <c r="BJ22" s="69">
        <v>168</v>
      </c>
      <c r="BK22" s="69">
        <v>124</v>
      </c>
      <c r="BL22" s="69">
        <v>106</v>
      </c>
      <c r="BM22" s="69">
        <v>42</v>
      </c>
      <c r="BN22" s="69">
        <v>23</v>
      </c>
      <c r="BO22" s="69">
        <v>162</v>
      </c>
      <c r="BP22" s="22">
        <f t="shared" si="0"/>
        <v>82.4375</v>
      </c>
    </row>
    <row r="23" spans="1:68" x14ac:dyDescent="0.25">
      <c r="A23" s="69" t="s">
        <v>43</v>
      </c>
      <c r="B23" s="69" t="s">
        <v>153</v>
      </c>
      <c r="C23" s="69">
        <v>67</v>
      </c>
      <c r="D23" s="69">
        <v>171</v>
      </c>
      <c r="E23" s="69">
        <v>55</v>
      </c>
      <c r="F23" s="69">
        <v>16</v>
      </c>
      <c r="G23" s="69">
        <v>9</v>
      </c>
      <c r="H23" s="69">
        <v>5</v>
      </c>
      <c r="I23" s="69">
        <v>70</v>
      </c>
      <c r="J23" s="69">
        <v>37</v>
      </c>
      <c r="K23" s="69">
        <v>90</v>
      </c>
      <c r="L23" s="69">
        <v>27</v>
      </c>
      <c r="M23" s="69">
        <v>58</v>
      </c>
      <c r="N23" s="69">
        <v>115</v>
      </c>
      <c r="O23" s="69">
        <v>37</v>
      </c>
      <c r="P23" s="69">
        <v>3</v>
      </c>
      <c r="Q23" s="69">
        <v>24</v>
      </c>
      <c r="R23" s="69">
        <v>3</v>
      </c>
      <c r="S23" s="69">
        <v>24</v>
      </c>
      <c r="T23" s="69">
        <v>60</v>
      </c>
      <c r="U23" s="69">
        <v>54</v>
      </c>
      <c r="V23" s="69">
        <v>21</v>
      </c>
      <c r="W23" s="69">
        <v>30</v>
      </c>
      <c r="X23" s="69">
        <v>57</v>
      </c>
      <c r="Y23" s="69">
        <v>25</v>
      </c>
      <c r="Z23" s="69">
        <v>120</v>
      </c>
      <c r="AA23" s="69">
        <v>40</v>
      </c>
      <c r="AB23" s="69">
        <v>102</v>
      </c>
      <c r="AC23" s="69">
        <v>29</v>
      </c>
      <c r="AD23" s="69">
        <v>23</v>
      </c>
      <c r="AE23" s="69">
        <v>66</v>
      </c>
      <c r="AF23" s="69">
        <v>16</v>
      </c>
      <c r="AG23" s="69">
        <v>39</v>
      </c>
      <c r="AH23" s="69">
        <v>62</v>
      </c>
      <c r="AY23" s="69" t="s">
        <v>43</v>
      </c>
      <c r="AZ23" s="69">
        <v>171</v>
      </c>
      <c r="BA23" s="69">
        <v>16</v>
      </c>
      <c r="BB23" s="69">
        <v>5</v>
      </c>
      <c r="BC23" s="69">
        <v>37</v>
      </c>
      <c r="BD23" s="69">
        <v>27</v>
      </c>
      <c r="BE23" s="69">
        <v>115</v>
      </c>
      <c r="BF23" s="69">
        <v>3</v>
      </c>
      <c r="BG23" s="69">
        <v>3</v>
      </c>
      <c r="BH23" s="69">
        <v>60</v>
      </c>
      <c r="BI23" s="69">
        <v>21</v>
      </c>
      <c r="BJ23" s="69">
        <v>57</v>
      </c>
      <c r="BK23" s="69">
        <v>120</v>
      </c>
      <c r="BL23" s="69">
        <v>102</v>
      </c>
      <c r="BM23" s="69">
        <v>23</v>
      </c>
      <c r="BN23" s="69">
        <v>16</v>
      </c>
      <c r="BO23" s="69">
        <v>62</v>
      </c>
      <c r="BP23" s="22">
        <f t="shared" si="0"/>
        <v>52.375</v>
      </c>
    </row>
    <row r="24" spans="1:68" x14ac:dyDescent="0.25">
      <c r="A24" s="69" t="s">
        <v>44</v>
      </c>
      <c r="B24" s="69" t="s">
        <v>153</v>
      </c>
      <c r="C24" s="69">
        <v>67</v>
      </c>
      <c r="D24" s="69">
        <v>9</v>
      </c>
      <c r="E24" s="69">
        <v>56</v>
      </c>
      <c r="F24" s="69">
        <v>145</v>
      </c>
      <c r="G24" s="69">
        <v>11</v>
      </c>
      <c r="H24" s="69">
        <v>69</v>
      </c>
      <c r="I24" s="69">
        <v>70</v>
      </c>
      <c r="J24" s="69">
        <v>1</v>
      </c>
      <c r="K24" s="69">
        <v>91</v>
      </c>
      <c r="L24" s="69">
        <v>2</v>
      </c>
      <c r="M24" s="69">
        <v>60</v>
      </c>
      <c r="N24" s="69">
        <v>11</v>
      </c>
      <c r="O24" s="69">
        <v>38</v>
      </c>
      <c r="P24" s="69">
        <v>115</v>
      </c>
      <c r="Q24" s="69">
        <v>24</v>
      </c>
      <c r="R24" s="69">
        <v>167</v>
      </c>
      <c r="S24" s="69">
        <v>25</v>
      </c>
      <c r="T24" s="69">
        <v>7</v>
      </c>
      <c r="U24" s="69">
        <v>54</v>
      </c>
      <c r="V24" s="69">
        <v>137</v>
      </c>
      <c r="W24" s="69">
        <v>30</v>
      </c>
      <c r="X24" s="69">
        <v>146</v>
      </c>
      <c r="Y24" s="69">
        <v>26</v>
      </c>
      <c r="Z24" s="69">
        <v>85</v>
      </c>
      <c r="AA24" s="69">
        <v>40</v>
      </c>
      <c r="AB24" s="69">
        <v>127</v>
      </c>
      <c r="AC24" s="69">
        <v>30</v>
      </c>
      <c r="AD24" s="69">
        <v>12</v>
      </c>
      <c r="AE24" s="69">
        <v>67</v>
      </c>
      <c r="AF24" s="69">
        <v>8</v>
      </c>
      <c r="AG24" s="69">
        <v>42</v>
      </c>
      <c r="AH24" s="69">
        <v>111</v>
      </c>
      <c r="AY24" s="69" t="s">
        <v>44</v>
      </c>
      <c r="AZ24" s="69">
        <v>9</v>
      </c>
      <c r="BA24" s="69">
        <v>145</v>
      </c>
      <c r="BB24" s="69">
        <v>69</v>
      </c>
      <c r="BC24" s="69">
        <v>1</v>
      </c>
      <c r="BD24" s="69">
        <v>2</v>
      </c>
      <c r="BE24" s="69">
        <v>11</v>
      </c>
      <c r="BF24" s="69">
        <v>115</v>
      </c>
      <c r="BG24" s="69">
        <v>167</v>
      </c>
      <c r="BH24" s="69">
        <v>7</v>
      </c>
      <c r="BI24" s="69">
        <v>137</v>
      </c>
      <c r="BJ24" s="69">
        <v>146</v>
      </c>
      <c r="BK24" s="69">
        <v>85</v>
      </c>
      <c r="BL24" s="69">
        <v>127</v>
      </c>
      <c r="BM24" s="69">
        <v>12</v>
      </c>
      <c r="BN24" s="69">
        <v>8</v>
      </c>
      <c r="BO24" s="69">
        <v>111</v>
      </c>
      <c r="BP24" s="22">
        <f t="shared" si="0"/>
        <v>72</v>
      </c>
    </row>
    <row r="25" spans="1:68" x14ac:dyDescent="0.25">
      <c r="A25" s="69" t="s">
        <v>45</v>
      </c>
      <c r="B25" s="69" t="s">
        <v>153</v>
      </c>
      <c r="C25" s="69">
        <v>68</v>
      </c>
      <c r="D25" s="69">
        <v>63</v>
      </c>
      <c r="E25" s="69">
        <v>58</v>
      </c>
      <c r="F25" s="69">
        <v>24</v>
      </c>
      <c r="G25" s="69">
        <v>14</v>
      </c>
      <c r="H25" s="69">
        <v>37</v>
      </c>
      <c r="I25" s="69">
        <v>70</v>
      </c>
      <c r="J25" s="69">
        <v>116</v>
      </c>
      <c r="K25" s="69">
        <v>91</v>
      </c>
      <c r="L25" s="69">
        <v>20</v>
      </c>
      <c r="M25" s="69">
        <v>63</v>
      </c>
      <c r="N25" s="69">
        <v>92</v>
      </c>
      <c r="O25" s="69">
        <v>38</v>
      </c>
      <c r="P25" s="69">
        <v>86</v>
      </c>
      <c r="Q25" s="69">
        <v>24</v>
      </c>
      <c r="R25" s="69">
        <v>97</v>
      </c>
      <c r="S25" s="69">
        <v>26</v>
      </c>
      <c r="T25" s="69">
        <v>5</v>
      </c>
      <c r="U25" s="69">
        <v>55</v>
      </c>
      <c r="V25" s="69">
        <v>54</v>
      </c>
      <c r="W25" s="69">
        <v>30</v>
      </c>
      <c r="X25" s="69">
        <v>89</v>
      </c>
      <c r="Y25" s="69">
        <v>26</v>
      </c>
      <c r="Z25" s="69">
        <v>128</v>
      </c>
      <c r="AA25" s="69">
        <v>41</v>
      </c>
      <c r="AB25" s="69">
        <v>122</v>
      </c>
      <c r="AC25" s="69">
        <v>31</v>
      </c>
      <c r="AD25" s="69">
        <v>147</v>
      </c>
      <c r="AE25" s="69">
        <v>68</v>
      </c>
      <c r="AF25" s="69">
        <v>36</v>
      </c>
      <c r="AG25" s="69">
        <v>42</v>
      </c>
      <c r="AH25" s="69">
        <v>114</v>
      </c>
      <c r="AY25" s="69" t="s">
        <v>45</v>
      </c>
      <c r="AZ25" s="69">
        <v>63</v>
      </c>
      <c r="BA25" s="69">
        <v>24</v>
      </c>
      <c r="BB25" s="69">
        <v>37</v>
      </c>
      <c r="BC25" s="69">
        <v>116</v>
      </c>
      <c r="BD25" s="69">
        <v>20</v>
      </c>
      <c r="BE25" s="69">
        <v>92</v>
      </c>
      <c r="BF25" s="69">
        <v>86</v>
      </c>
      <c r="BG25" s="69">
        <v>97</v>
      </c>
      <c r="BH25" s="69">
        <v>5</v>
      </c>
      <c r="BI25" s="69">
        <v>54</v>
      </c>
      <c r="BJ25" s="69">
        <v>89</v>
      </c>
      <c r="BK25" s="69">
        <v>128</v>
      </c>
      <c r="BL25" s="69">
        <v>122</v>
      </c>
      <c r="BM25" s="69">
        <v>147</v>
      </c>
      <c r="BN25" s="69">
        <v>36</v>
      </c>
      <c r="BO25" s="69">
        <v>114</v>
      </c>
      <c r="BP25" s="22">
        <f t="shared" si="0"/>
        <v>76.875</v>
      </c>
    </row>
    <row r="26" spans="1:68" x14ac:dyDescent="0.25">
      <c r="A26" s="69" t="s">
        <v>46</v>
      </c>
      <c r="B26" s="69" t="s">
        <v>150</v>
      </c>
      <c r="C26" s="69">
        <v>68</v>
      </c>
      <c r="D26" s="69">
        <v>93</v>
      </c>
      <c r="E26" s="69">
        <v>58</v>
      </c>
      <c r="F26" s="69">
        <v>12</v>
      </c>
      <c r="G26" s="69">
        <v>20</v>
      </c>
      <c r="H26" s="69">
        <v>42</v>
      </c>
      <c r="I26" s="69">
        <v>70</v>
      </c>
      <c r="J26" s="69">
        <v>36</v>
      </c>
      <c r="K26" s="69">
        <v>91</v>
      </c>
      <c r="L26" s="69">
        <v>35</v>
      </c>
      <c r="M26" s="69">
        <v>66</v>
      </c>
      <c r="N26" s="69">
        <v>5</v>
      </c>
      <c r="O26" s="69">
        <v>38</v>
      </c>
      <c r="P26" s="69">
        <v>35</v>
      </c>
      <c r="Q26" s="69">
        <v>26</v>
      </c>
      <c r="R26" s="69">
        <v>3</v>
      </c>
      <c r="S26" s="69">
        <v>26</v>
      </c>
      <c r="T26" s="69">
        <v>36</v>
      </c>
      <c r="U26" s="69">
        <v>55</v>
      </c>
      <c r="V26" s="69">
        <v>61</v>
      </c>
      <c r="W26" s="69">
        <v>31</v>
      </c>
      <c r="X26" s="69">
        <v>17</v>
      </c>
      <c r="Y26" s="69">
        <v>26</v>
      </c>
      <c r="Z26" s="69">
        <v>141</v>
      </c>
      <c r="AA26" s="69">
        <v>41</v>
      </c>
      <c r="AB26" s="69">
        <v>33</v>
      </c>
      <c r="AC26" s="69">
        <v>32</v>
      </c>
      <c r="AD26" s="69">
        <v>5</v>
      </c>
      <c r="AE26" s="69">
        <v>68</v>
      </c>
      <c r="AF26" s="69">
        <v>42</v>
      </c>
      <c r="AG26" s="69">
        <v>43</v>
      </c>
      <c r="AH26" s="69">
        <v>44</v>
      </c>
      <c r="AY26" s="69" t="s">
        <v>46</v>
      </c>
      <c r="AZ26" s="69">
        <v>93</v>
      </c>
      <c r="BA26" s="69">
        <v>12</v>
      </c>
      <c r="BB26" s="69">
        <v>42</v>
      </c>
      <c r="BC26" s="69">
        <v>36</v>
      </c>
      <c r="BD26" s="69">
        <v>35</v>
      </c>
      <c r="BE26" s="69">
        <v>5</v>
      </c>
      <c r="BF26" s="69">
        <v>35</v>
      </c>
      <c r="BG26" s="69">
        <v>3</v>
      </c>
      <c r="BH26" s="69">
        <v>36</v>
      </c>
      <c r="BI26" s="69">
        <v>61</v>
      </c>
      <c r="BJ26" s="69">
        <v>17</v>
      </c>
      <c r="BK26" s="69">
        <v>141</v>
      </c>
      <c r="BL26" s="69">
        <v>33</v>
      </c>
      <c r="BM26" s="69">
        <v>5</v>
      </c>
      <c r="BN26" s="69">
        <v>42</v>
      </c>
      <c r="BO26" s="69">
        <v>44</v>
      </c>
      <c r="BP26" s="22">
        <f t="shared" si="0"/>
        <v>40</v>
      </c>
    </row>
    <row r="27" spans="1:68" x14ac:dyDescent="0.25">
      <c r="A27" s="69" t="s">
        <v>47</v>
      </c>
      <c r="B27" s="69" t="s">
        <v>150</v>
      </c>
      <c r="C27" s="69">
        <v>68</v>
      </c>
      <c r="D27" s="69">
        <v>20</v>
      </c>
      <c r="E27" s="69">
        <v>59</v>
      </c>
      <c r="F27" s="69">
        <v>6</v>
      </c>
      <c r="G27" s="69">
        <v>34</v>
      </c>
      <c r="H27" s="69">
        <v>112</v>
      </c>
      <c r="I27" s="69">
        <v>72</v>
      </c>
      <c r="J27" s="69">
        <v>128</v>
      </c>
      <c r="K27" s="69">
        <v>91</v>
      </c>
      <c r="L27" s="69">
        <v>13</v>
      </c>
      <c r="M27" s="69">
        <v>70</v>
      </c>
      <c r="N27" s="69">
        <v>117</v>
      </c>
      <c r="O27" s="69">
        <v>39</v>
      </c>
      <c r="P27" s="69">
        <v>169</v>
      </c>
      <c r="Q27" s="69">
        <v>26</v>
      </c>
      <c r="R27" s="69">
        <v>40</v>
      </c>
      <c r="S27" s="69">
        <v>26</v>
      </c>
      <c r="T27" s="69">
        <v>14</v>
      </c>
      <c r="U27" s="69">
        <v>56</v>
      </c>
      <c r="V27" s="69">
        <v>118</v>
      </c>
      <c r="W27" s="69">
        <v>34</v>
      </c>
      <c r="X27" s="69">
        <v>140</v>
      </c>
      <c r="Y27" s="69">
        <v>26</v>
      </c>
      <c r="Z27" s="69">
        <v>106</v>
      </c>
      <c r="AA27" s="69">
        <v>41</v>
      </c>
      <c r="AB27" s="69">
        <v>76</v>
      </c>
      <c r="AC27" s="69">
        <v>34</v>
      </c>
      <c r="AD27" s="69">
        <v>158</v>
      </c>
      <c r="AE27" s="69">
        <v>68</v>
      </c>
      <c r="AF27" s="69">
        <v>6</v>
      </c>
      <c r="AG27" s="69">
        <v>44</v>
      </c>
      <c r="AH27" s="69">
        <v>123</v>
      </c>
      <c r="AY27" s="69" t="s">
        <v>47</v>
      </c>
      <c r="AZ27" s="69">
        <v>20</v>
      </c>
      <c r="BA27" s="69">
        <v>6</v>
      </c>
      <c r="BB27" s="69">
        <v>112</v>
      </c>
      <c r="BC27" s="69">
        <v>128</v>
      </c>
      <c r="BD27" s="69">
        <v>13</v>
      </c>
      <c r="BE27" s="69">
        <v>117</v>
      </c>
      <c r="BF27" s="69">
        <v>169</v>
      </c>
      <c r="BG27" s="69">
        <v>40</v>
      </c>
      <c r="BH27" s="69">
        <v>14</v>
      </c>
      <c r="BI27" s="69">
        <v>118</v>
      </c>
      <c r="BJ27" s="69">
        <v>140</v>
      </c>
      <c r="BK27" s="69">
        <v>106</v>
      </c>
      <c r="BL27" s="69">
        <v>76</v>
      </c>
      <c r="BM27" s="69">
        <v>158</v>
      </c>
      <c r="BN27" s="69">
        <v>6</v>
      </c>
      <c r="BO27" s="69">
        <v>123</v>
      </c>
      <c r="BP27" s="22">
        <f t="shared" si="0"/>
        <v>84.125</v>
      </c>
    </row>
    <row r="28" spans="1:68" x14ac:dyDescent="0.25">
      <c r="A28" s="69" t="s">
        <v>48</v>
      </c>
      <c r="B28" s="69" t="s">
        <v>150</v>
      </c>
      <c r="C28" s="69">
        <v>68</v>
      </c>
      <c r="D28" s="69">
        <v>174</v>
      </c>
      <c r="E28" s="69">
        <v>60</v>
      </c>
      <c r="F28" s="69">
        <v>9</v>
      </c>
      <c r="G28" s="69">
        <v>39</v>
      </c>
      <c r="H28" s="69">
        <v>44</v>
      </c>
      <c r="I28" s="69">
        <v>73</v>
      </c>
      <c r="J28" s="69">
        <v>103</v>
      </c>
      <c r="K28" s="69">
        <v>91</v>
      </c>
      <c r="L28" s="69">
        <v>16</v>
      </c>
      <c r="M28" s="69">
        <v>74</v>
      </c>
      <c r="N28" s="69">
        <v>18</v>
      </c>
      <c r="O28" s="69">
        <v>40</v>
      </c>
      <c r="P28" s="69">
        <v>68</v>
      </c>
      <c r="Q28" s="69">
        <v>26</v>
      </c>
      <c r="R28" s="69">
        <v>111</v>
      </c>
      <c r="S28" s="69">
        <v>26</v>
      </c>
      <c r="T28" s="69">
        <v>50</v>
      </c>
      <c r="U28" s="69">
        <v>57</v>
      </c>
      <c r="V28" s="69">
        <v>31</v>
      </c>
      <c r="W28" s="69">
        <v>36</v>
      </c>
      <c r="X28" s="69">
        <v>17</v>
      </c>
      <c r="Y28" s="69">
        <v>27</v>
      </c>
      <c r="Z28" s="69">
        <v>59</v>
      </c>
      <c r="AA28" s="69">
        <v>42</v>
      </c>
      <c r="AB28" s="69">
        <v>100</v>
      </c>
      <c r="AC28" s="69">
        <v>42</v>
      </c>
      <c r="AD28" s="69">
        <v>31</v>
      </c>
      <c r="AE28" s="69">
        <v>69</v>
      </c>
      <c r="AF28" s="69">
        <v>53</v>
      </c>
      <c r="AG28" s="69">
        <v>44</v>
      </c>
      <c r="AH28" s="69">
        <v>88</v>
      </c>
      <c r="AY28" s="69" t="s">
        <v>48</v>
      </c>
      <c r="AZ28" s="69">
        <v>174</v>
      </c>
      <c r="BA28" s="69">
        <v>9</v>
      </c>
      <c r="BB28" s="69">
        <v>44</v>
      </c>
      <c r="BC28" s="69">
        <v>103</v>
      </c>
      <c r="BD28" s="69">
        <v>16</v>
      </c>
      <c r="BE28" s="69">
        <v>18</v>
      </c>
      <c r="BF28" s="69">
        <v>68</v>
      </c>
      <c r="BG28" s="69">
        <v>111</v>
      </c>
      <c r="BH28" s="69">
        <v>50</v>
      </c>
      <c r="BI28" s="69">
        <v>31</v>
      </c>
      <c r="BJ28" s="69">
        <v>17</v>
      </c>
      <c r="BK28" s="69">
        <v>59</v>
      </c>
      <c r="BL28" s="69">
        <v>100</v>
      </c>
      <c r="BM28" s="69">
        <v>31</v>
      </c>
      <c r="BN28" s="69">
        <v>53</v>
      </c>
      <c r="BO28" s="69">
        <v>88</v>
      </c>
      <c r="BP28" s="22">
        <f t="shared" si="0"/>
        <v>60.75</v>
      </c>
    </row>
    <row r="29" spans="1:68" x14ac:dyDescent="0.25">
      <c r="A29" s="69" t="s">
        <v>49</v>
      </c>
      <c r="B29" s="69" t="s">
        <v>151</v>
      </c>
      <c r="C29" s="69">
        <v>70</v>
      </c>
      <c r="D29" s="69">
        <v>5</v>
      </c>
      <c r="E29" s="69">
        <v>60</v>
      </c>
      <c r="F29" s="69">
        <v>6</v>
      </c>
      <c r="G29" s="69">
        <v>40</v>
      </c>
      <c r="H29" s="69">
        <v>98</v>
      </c>
      <c r="I29" s="69">
        <v>74</v>
      </c>
      <c r="J29" s="69">
        <v>178</v>
      </c>
      <c r="K29" s="69">
        <v>91</v>
      </c>
      <c r="L29" s="69">
        <v>21</v>
      </c>
      <c r="M29" s="69">
        <v>75</v>
      </c>
      <c r="N29" s="69">
        <v>8</v>
      </c>
      <c r="O29" s="69">
        <v>40</v>
      </c>
      <c r="P29" s="69">
        <v>108</v>
      </c>
      <c r="Q29" s="69">
        <v>27</v>
      </c>
      <c r="R29" s="69">
        <v>78</v>
      </c>
      <c r="S29" s="69">
        <v>27</v>
      </c>
      <c r="T29" s="69">
        <v>8</v>
      </c>
      <c r="U29" s="69">
        <v>57</v>
      </c>
      <c r="V29" s="69">
        <v>28</v>
      </c>
      <c r="W29" s="69">
        <v>36</v>
      </c>
      <c r="X29" s="69">
        <v>3</v>
      </c>
      <c r="Y29" s="69">
        <v>28</v>
      </c>
      <c r="Z29" s="69">
        <v>118</v>
      </c>
      <c r="AA29" s="69">
        <v>42</v>
      </c>
      <c r="AB29" s="69">
        <v>127</v>
      </c>
      <c r="AC29" s="69">
        <v>48</v>
      </c>
      <c r="AD29" s="69">
        <v>3</v>
      </c>
      <c r="AE29" s="69">
        <v>69</v>
      </c>
      <c r="AF29" s="69">
        <v>14</v>
      </c>
      <c r="AG29" s="69">
        <v>45</v>
      </c>
      <c r="AH29" s="69">
        <v>59</v>
      </c>
      <c r="AY29" s="69" t="s">
        <v>49</v>
      </c>
      <c r="AZ29" s="69">
        <v>5</v>
      </c>
      <c r="BA29" s="69">
        <v>6</v>
      </c>
      <c r="BB29" s="69">
        <v>98</v>
      </c>
      <c r="BC29" s="69">
        <v>178</v>
      </c>
      <c r="BD29" s="69">
        <v>21</v>
      </c>
      <c r="BE29" s="69">
        <v>8</v>
      </c>
      <c r="BF29" s="69">
        <v>108</v>
      </c>
      <c r="BG29" s="69">
        <v>78</v>
      </c>
      <c r="BH29" s="69">
        <v>8</v>
      </c>
      <c r="BI29" s="69">
        <v>28</v>
      </c>
      <c r="BJ29" s="69">
        <v>3</v>
      </c>
      <c r="BK29" s="69">
        <v>118</v>
      </c>
      <c r="BL29" s="69">
        <v>127</v>
      </c>
      <c r="BM29" s="69">
        <v>3</v>
      </c>
      <c r="BN29" s="69">
        <v>14</v>
      </c>
      <c r="BO29" s="69">
        <v>59</v>
      </c>
      <c r="BP29" s="22">
        <f t="shared" si="0"/>
        <v>53.875</v>
      </c>
    </row>
    <row r="30" spans="1:68" x14ac:dyDescent="0.25">
      <c r="A30" s="69" t="s">
        <v>50</v>
      </c>
      <c r="B30" s="69" t="s">
        <v>151</v>
      </c>
      <c r="C30" s="69">
        <v>70</v>
      </c>
      <c r="D30" s="69">
        <v>174</v>
      </c>
      <c r="E30" s="69">
        <v>60</v>
      </c>
      <c r="F30" s="69">
        <v>24</v>
      </c>
      <c r="G30" s="69">
        <v>45</v>
      </c>
      <c r="H30" s="69">
        <v>6</v>
      </c>
      <c r="I30" s="69">
        <v>74</v>
      </c>
      <c r="J30" s="69">
        <v>124</v>
      </c>
      <c r="K30" s="69">
        <v>92</v>
      </c>
      <c r="L30" s="69">
        <v>41</v>
      </c>
      <c r="M30" s="69">
        <v>75</v>
      </c>
      <c r="N30" s="69">
        <v>7</v>
      </c>
      <c r="O30" s="69">
        <v>40</v>
      </c>
      <c r="P30" s="69">
        <v>28</v>
      </c>
      <c r="Q30" s="69">
        <v>27</v>
      </c>
      <c r="R30" s="69">
        <v>8</v>
      </c>
      <c r="S30" s="69">
        <v>27</v>
      </c>
      <c r="T30" s="69">
        <v>13</v>
      </c>
      <c r="U30" s="69">
        <v>57</v>
      </c>
      <c r="V30" s="69">
        <v>167</v>
      </c>
      <c r="W30" s="69">
        <v>41</v>
      </c>
      <c r="X30" s="69">
        <v>170</v>
      </c>
      <c r="Y30" s="69">
        <v>30</v>
      </c>
      <c r="Z30" s="69">
        <v>25</v>
      </c>
      <c r="AA30" s="69">
        <v>42</v>
      </c>
      <c r="AB30" s="69">
        <v>94</v>
      </c>
      <c r="AC30" s="69">
        <v>52</v>
      </c>
      <c r="AD30" s="69">
        <v>89</v>
      </c>
      <c r="AE30" s="69">
        <v>69</v>
      </c>
      <c r="AF30" s="69">
        <v>25</v>
      </c>
      <c r="AG30" s="69">
        <v>46</v>
      </c>
      <c r="AH30" s="69">
        <v>56</v>
      </c>
      <c r="AY30" s="69" t="s">
        <v>50</v>
      </c>
      <c r="AZ30" s="69">
        <v>174</v>
      </c>
      <c r="BA30" s="69">
        <v>24</v>
      </c>
      <c r="BB30" s="69">
        <v>6</v>
      </c>
      <c r="BC30" s="69">
        <v>124</v>
      </c>
      <c r="BD30" s="69">
        <v>41</v>
      </c>
      <c r="BE30" s="69">
        <v>7</v>
      </c>
      <c r="BF30" s="69">
        <v>28</v>
      </c>
      <c r="BG30" s="69">
        <v>8</v>
      </c>
      <c r="BH30" s="69">
        <v>13</v>
      </c>
      <c r="BI30" s="69">
        <v>167</v>
      </c>
      <c r="BJ30" s="69">
        <v>170</v>
      </c>
      <c r="BK30" s="69">
        <v>25</v>
      </c>
      <c r="BL30" s="69">
        <v>94</v>
      </c>
      <c r="BM30" s="69">
        <v>89</v>
      </c>
      <c r="BN30" s="69">
        <v>25</v>
      </c>
      <c r="BO30" s="69">
        <v>56</v>
      </c>
      <c r="BP30" s="22">
        <f t="shared" si="0"/>
        <v>65.6875</v>
      </c>
    </row>
    <row r="31" spans="1:68" x14ac:dyDescent="0.25">
      <c r="A31" s="69" t="s">
        <v>51</v>
      </c>
      <c r="B31" s="69" t="s">
        <v>151</v>
      </c>
      <c r="C31" s="69">
        <v>70</v>
      </c>
      <c r="D31" s="69">
        <v>60</v>
      </c>
      <c r="E31" s="69">
        <v>61</v>
      </c>
      <c r="F31" s="69">
        <v>6</v>
      </c>
      <c r="G31" s="69">
        <v>46</v>
      </c>
      <c r="H31" s="69">
        <v>85</v>
      </c>
      <c r="I31" s="69">
        <v>75</v>
      </c>
      <c r="J31" s="69">
        <v>52</v>
      </c>
      <c r="K31" s="69">
        <v>92</v>
      </c>
      <c r="L31" s="69">
        <v>58</v>
      </c>
      <c r="M31" s="69">
        <v>76</v>
      </c>
      <c r="N31" s="69">
        <v>37</v>
      </c>
      <c r="O31" s="69">
        <v>41</v>
      </c>
      <c r="P31" s="69">
        <v>21</v>
      </c>
      <c r="Q31" s="69">
        <v>28</v>
      </c>
      <c r="R31" s="69">
        <v>14</v>
      </c>
      <c r="S31" s="69">
        <v>28</v>
      </c>
      <c r="T31" s="69">
        <v>93</v>
      </c>
      <c r="U31" s="69">
        <v>58</v>
      </c>
      <c r="V31" s="69">
        <v>155</v>
      </c>
      <c r="W31" s="69">
        <v>50</v>
      </c>
      <c r="X31" s="69">
        <v>6</v>
      </c>
      <c r="Y31" s="69">
        <v>31</v>
      </c>
      <c r="Z31" s="69">
        <v>171</v>
      </c>
      <c r="AA31" s="69">
        <v>44</v>
      </c>
      <c r="AB31" s="69">
        <v>120</v>
      </c>
      <c r="AC31" s="69">
        <v>54</v>
      </c>
      <c r="AD31" s="69">
        <v>177</v>
      </c>
      <c r="AE31" s="69">
        <v>69</v>
      </c>
      <c r="AF31" s="69">
        <v>10</v>
      </c>
      <c r="AG31" s="69">
        <v>52</v>
      </c>
      <c r="AH31" s="69">
        <v>30</v>
      </c>
      <c r="AY31" s="69" t="s">
        <v>51</v>
      </c>
      <c r="AZ31" s="69">
        <v>60</v>
      </c>
      <c r="BA31" s="69">
        <v>6</v>
      </c>
      <c r="BB31" s="69">
        <v>85</v>
      </c>
      <c r="BC31" s="69">
        <v>52</v>
      </c>
      <c r="BD31" s="69">
        <v>58</v>
      </c>
      <c r="BE31" s="69">
        <v>37</v>
      </c>
      <c r="BF31" s="69">
        <v>21</v>
      </c>
      <c r="BG31" s="69">
        <v>14</v>
      </c>
      <c r="BH31" s="69">
        <v>93</v>
      </c>
      <c r="BI31" s="69">
        <v>155</v>
      </c>
      <c r="BJ31" s="69">
        <v>6</v>
      </c>
      <c r="BK31" s="69">
        <v>171</v>
      </c>
      <c r="BL31" s="69">
        <v>120</v>
      </c>
      <c r="BM31" s="69">
        <v>177</v>
      </c>
      <c r="BN31" s="69">
        <v>10</v>
      </c>
      <c r="BO31" s="69">
        <v>30</v>
      </c>
      <c r="BP31" s="22">
        <f t="shared" si="0"/>
        <v>68.4375</v>
      </c>
    </row>
    <row r="32" spans="1:68" x14ac:dyDescent="0.25">
      <c r="A32" s="69" t="s">
        <v>52</v>
      </c>
      <c r="B32" s="69" t="s">
        <v>152</v>
      </c>
      <c r="C32" s="69">
        <v>70</v>
      </c>
      <c r="D32" s="69">
        <v>11</v>
      </c>
      <c r="E32" s="69">
        <v>62</v>
      </c>
      <c r="F32" s="69">
        <v>13</v>
      </c>
      <c r="G32" s="69">
        <v>46</v>
      </c>
      <c r="H32" s="69">
        <v>171</v>
      </c>
      <c r="I32" s="69">
        <v>76</v>
      </c>
      <c r="J32" s="69">
        <v>26</v>
      </c>
      <c r="K32" s="69">
        <v>92</v>
      </c>
      <c r="L32" s="69">
        <v>5</v>
      </c>
      <c r="M32" s="69">
        <v>76</v>
      </c>
      <c r="N32" s="69">
        <v>14</v>
      </c>
      <c r="O32" s="69">
        <v>41</v>
      </c>
      <c r="P32" s="69">
        <v>108</v>
      </c>
      <c r="Q32" s="69">
        <v>28</v>
      </c>
      <c r="R32" s="69">
        <v>7</v>
      </c>
      <c r="S32" s="69">
        <v>28</v>
      </c>
      <c r="T32" s="69">
        <v>8</v>
      </c>
      <c r="U32" s="69">
        <v>58</v>
      </c>
      <c r="V32" s="69">
        <v>69</v>
      </c>
      <c r="W32" s="69">
        <v>54</v>
      </c>
      <c r="X32" s="69">
        <v>94</v>
      </c>
      <c r="Y32" s="69">
        <v>32</v>
      </c>
      <c r="Z32" s="69">
        <v>11</v>
      </c>
      <c r="AA32" s="69">
        <v>45</v>
      </c>
      <c r="AB32" s="69">
        <v>161</v>
      </c>
      <c r="AC32" s="69">
        <v>55</v>
      </c>
      <c r="AD32" s="69">
        <v>112</v>
      </c>
      <c r="AE32" s="69">
        <v>69</v>
      </c>
      <c r="AF32" s="69">
        <v>11</v>
      </c>
      <c r="AG32" s="69">
        <v>55</v>
      </c>
      <c r="AH32" s="69">
        <v>144</v>
      </c>
      <c r="AY32" s="69" t="s">
        <v>52</v>
      </c>
      <c r="AZ32" s="69">
        <v>11</v>
      </c>
      <c r="BA32" s="69">
        <v>13</v>
      </c>
      <c r="BB32" s="69">
        <v>171</v>
      </c>
      <c r="BC32" s="69">
        <v>26</v>
      </c>
      <c r="BD32" s="69">
        <v>5</v>
      </c>
      <c r="BE32" s="69">
        <v>14</v>
      </c>
      <c r="BF32" s="69">
        <v>108</v>
      </c>
      <c r="BG32" s="69">
        <v>7</v>
      </c>
      <c r="BH32" s="69">
        <v>8</v>
      </c>
      <c r="BI32" s="69">
        <v>69</v>
      </c>
      <c r="BJ32" s="69">
        <v>94</v>
      </c>
      <c r="BK32" s="69">
        <v>11</v>
      </c>
      <c r="BL32" s="69">
        <v>161</v>
      </c>
      <c r="BM32" s="69">
        <v>112</v>
      </c>
      <c r="BN32" s="69">
        <v>11</v>
      </c>
      <c r="BO32" s="69">
        <v>144</v>
      </c>
      <c r="BP32" s="22">
        <f t="shared" si="0"/>
        <v>60.3125</v>
      </c>
    </row>
    <row r="33" spans="1:68" x14ac:dyDescent="0.25">
      <c r="A33" s="69" t="s">
        <v>53</v>
      </c>
      <c r="B33" s="69" t="s">
        <v>152</v>
      </c>
      <c r="C33" s="69">
        <v>72</v>
      </c>
      <c r="D33" s="69">
        <v>156</v>
      </c>
      <c r="E33" s="69">
        <v>63</v>
      </c>
      <c r="F33" s="69">
        <v>125</v>
      </c>
      <c r="G33" s="69">
        <v>49</v>
      </c>
      <c r="H33" s="69">
        <v>26</v>
      </c>
      <c r="I33" s="69">
        <v>76</v>
      </c>
      <c r="J33" s="69">
        <v>124</v>
      </c>
      <c r="K33" s="69">
        <v>92</v>
      </c>
      <c r="L33" s="69">
        <v>47</v>
      </c>
      <c r="M33" s="69">
        <v>76</v>
      </c>
      <c r="N33" s="69">
        <v>2</v>
      </c>
      <c r="O33" s="69">
        <v>42</v>
      </c>
      <c r="P33" s="69">
        <v>22</v>
      </c>
      <c r="Q33" s="69">
        <v>28</v>
      </c>
      <c r="R33" s="69">
        <v>72</v>
      </c>
      <c r="S33" s="69">
        <v>28</v>
      </c>
      <c r="T33" s="69">
        <v>135</v>
      </c>
      <c r="U33" s="69">
        <v>58</v>
      </c>
      <c r="V33" s="69">
        <v>88</v>
      </c>
      <c r="W33" s="69">
        <v>60</v>
      </c>
      <c r="X33" s="69">
        <v>5</v>
      </c>
      <c r="Y33" s="69">
        <v>32</v>
      </c>
      <c r="Z33" s="69">
        <v>162</v>
      </c>
      <c r="AA33" s="69">
        <v>47</v>
      </c>
      <c r="AB33" s="69">
        <v>9</v>
      </c>
      <c r="AC33" s="69">
        <v>57</v>
      </c>
      <c r="AD33" s="69">
        <v>60</v>
      </c>
      <c r="AE33" s="69">
        <v>70</v>
      </c>
      <c r="AF33" s="69">
        <v>45</v>
      </c>
      <c r="AG33" s="69">
        <v>56</v>
      </c>
      <c r="AH33" s="69">
        <v>1</v>
      </c>
      <c r="AY33" s="69" t="s">
        <v>53</v>
      </c>
      <c r="AZ33" s="69">
        <v>156</v>
      </c>
      <c r="BA33" s="69">
        <v>125</v>
      </c>
      <c r="BB33" s="69">
        <v>26</v>
      </c>
      <c r="BC33" s="69">
        <v>124</v>
      </c>
      <c r="BD33" s="69">
        <v>47</v>
      </c>
      <c r="BE33" s="69">
        <v>2</v>
      </c>
      <c r="BF33" s="69">
        <v>22</v>
      </c>
      <c r="BG33" s="69">
        <v>72</v>
      </c>
      <c r="BH33" s="69">
        <v>135</v>
      </c>
      <c r="BI33" s="69">
        <v>88</v>
      </c>
      <c r="BJ33" s="69">
        <v>5</v>
      </c>
      <c r="BK33" s="69">
        <v>162</v>
      </c>
      <c r="BL33" s="69">
        <v>9</v>
      </c>
      <c r="BM33" s="69">
        <v>60</v>
      </c>
      <c r="BN33" s="69">
        <v>45</v>
      </c>
      <c r="BO33" s="69">
        <v>1</v>
      </c>
      <c r="BP33" s="22">
        <f t="shared" si="0"/>
        <v>67.4375</v>
      </c>
    </row>
    <row r="34" spans="1:68" x14ac:dyDescent="0.25">
      <c r="A34" s="69" t="s">
        <v>54</v>
      </c>
      <c r="B34" s="69" t="s">
        <v>152</v>
      </c>
      <c r="C34" s="69">
        <v>72</v>
      </c>
      <c r="D34" s="69">
        <v>18</v>
      </c>
      <c r="E34" s="69">
        <v>64</v>
      </c>
      <c r="F34" s="69">
        <v>21</v>
      </c>
      <c r="G34" s="69">
        <v>52</v>
      </c>
      <c r="H34" s="69">
        <v>37</v>
      </c>
      <c r="I34" s="69">
        <v>77</v>
      </c>
      <c r="J34" s="69">
        <v>16</v>
      </c>
      <c r="K34" s="69">
        <v>92</v>
      </c>
      <c r="L34" s="69">
        <v>25</v>
      </c>
      <c r="M34" s="69">
        <v>76</v>
      </c>
      <c r="N34" s="69">
        <v>1</v>
      </c>
      <c r="O34" s="69">
        <v>42</v>
      </c>
      <c r="P34" s="69">
        <v>17</v>
      </c>
      <c r="Q34" s="69">
        <v>30</v>
      </c>
      <c r="R34" s="69">
        <v>142</v>
      </c>
      <c r="S34" s="69">
        <v>30</v>
      </c>
      <c r="T34" s="69">
        <v>17</v>
      </c>
      <c r="U34" s="69">
        <v>61</v>
      </c>
      <c r="V34" s="69">
        <v>41</v>
      </c>
      <c r="W34" s="69">
        <v>61</v>
      </c>
      <c r="X34" s="69">
        <v>98</v>
      </c>
      <c r="Y34" s="69">
        <v>33</v>
      </c>
      <c r="Z34" s="69">
        <v>108</v>
      </c>
      <c r="AA34" s="69">
        <v>54</v>
      </c>
      <c r="AB34" s="69">
        <v>111</v>
      </c>
      <c r="AC34" s="69">
        <v>58</v>
      </c>
      <c r="AD34" s="69">
        <v>13</v>
      </c>
      <c r="AE34" s="69">
        <v>70</v>
      </c>
      <c r="AF34" s="69">
        <v>19</v>
      </c>
      <c r="AG34" s="69">
        <v>56</v>
      </c>
      <c r="AH34" s="69">
        <v>161</v>
      </c>
      <c r="AY34" s="69" t="s">
        <v>54</v>
      </c>
      <c r="AZ34" s="69">
        <v>18</v>
      </c>
      <c r="BA34" s="69">
        <v>21</v>
      </c>
      <c r="BB34" s="69">
        <v>37</v>
      </c>
      <c r="BC34" s="69">
        <v>16</v>
      </c>
      <c r="BD34" s="69">
        <v>25</v>
      </c>
      <c r="BE34" s="69">
        <v>1</v>
      </c>
      <c r="BF34" s="69">
        <v>17</v>
      </c>
      <c r="BG34" s="69">
        <v>142</v>
      </c>
      <c r="BH34" s="69">
        <v>17</v>
      </c>
      <c r="BI34" s="69">
        <v>41</v>
      </c>
      <c r="BJ34" s="69">
        <v>98</v>
      </c>
      <c r="BK34" s="69">
        <v>108</v>
      </c>
      <c r="BL34" s="69">
        <v>111</v>
      </c>
      <c r="BM34" s="69">
        <v>13</v>
      </c>
      <c r="BN34" s="69">
        <v>19</v>
      </c>
      <c r="BO34" s="69">
        <v>161</v>
      </c>
      <c r="BP34" s="22">
        <f t="shared" ref="BP34:BP65" si="1">AVERAGE(AZ34:BO34)</f>
        <v>52.8125</v>
      </c>
    </row>
    <row r="35" spans="1:68" x14ac:dyDescent="0.25">
      <c r="A35" s="69" t="s">
        <v>55</v>
      </c>
      <c r="B35" s="69" t="s">
        <v>153</v>
      </c>
      <c r="C35" s="69">
        <v>72</v>
      </c>
      <c r="D35" s="69">
        <v>10</v>
      </c>
      <c r="E35" s="69">
        <v>64</v>
      </c>
      <c r="F35" s="69">
        <v>7</v>
      </c>
      <c r="G35" s="69">
        <v>59</v>
      </c>
      <c r="H35" s="69">
        <v>52</v>
      </c>
      <c r="I35" s="69">
        <v>77</v>
      </c>
      <c r="J35" s="69">
        <v>16</v>
      </c>
      <c r="K35" s="69">
        <v>92</v>
      </c>
      <c r="L35" s="69">
        <v>173</v>
      </c>
      <c r="M35" s="69">
        <v>76</v>
      </c>
      <c r="N35" s="69">
        <v>24</v>
      </c>
      <c r="O35" s="69">
        <v>43</v>
      </c>
      <c r="P35" s="69">
        <v>127</v>
      </c>
      <c r="Q35" s="69">
        <v>31</v>
      </c>
      <c r="R35" s="69">
        <v>18</v>
      </c>
      <c r="S35" s="69">
        <v>30</v>
      </c>
      <c r="T35" s="69">
        <v>2</v>
      </c>
      <c r="U35" s="69">
        <v>62</v>
      </c>
      <c r="V35" s="69">
        <v>117</v>
      </c>
      <c r="W35" s="69">
        <v>61</v>
      </c>
      <c r="X35" s="69">
        <v>35</v>
      </c>
      <c r="Y35" s="69">
        <v>33</v>
      </c>
      <c r="Z35" s="69">
        <v>9</v>
      </c>
      <c r="AA35" s="69">
        <v>55</v>
      </c>
      <c r="AB35" s="69">
        <v>66</v>
      </c>
      <c r="AC35" s="69">
        <v>59</v>
      </c>
      <c r="AD35" s="69">
        <v>17</v>
      </c>
      <c r="AE35" s="69">
        <v>70</v>
      </c>
      <c r="AF35" s="69">
        <v>11</v>
      </c>
      <c r="AG35" s="69">
        <v>56</v>
      </c>
      <c r="AH35" s="69">
        <v>14</v>
      </c>
      <c r="AY35" s="69" t="s">
        <v>55</v>
      </c>
      <c r="AZ35" s="69">
        <v>10</v>
      </c>
      <c r="BA35" s="69">
        <v>7</v>
      </c>
      <c r="BB35" s="69">
        <v>52</v>
      </c>
      <c r="BC35" s="69">
        <v>16</v>
      </c>
      <c r="BD35" s="69">
        <v>173</v>
      </c>
      <c r="BE35" s="69">
        <v>24</v>
      </c>
      <c r="BF35" s="69">
        <v>127</v>
      </c>
      <c r="BG35" s="69">
        <v>18</v>
      </c>
      <c r="BH35" s="69">
        <v>2</v>
      </c>
      <c r="BI35" s="69">
        <v>117</v>
      </c>
      <c r="BJ35" s="69">
        <v>35</v>
      </c>
      <c r="BK35" s="69">
        <v>9</v>
      </c>
      <c r="BL35" s="69">
        <v>66</v>
      </c>
      <c r="BM35" s="69">
        <v>17</v>
      </c>
      <c r="BN35" s="69">
        <v>11</v>
      </c>
      <c r="BO35" s="69">
        <v>14</v>
      </c>
      <c r="BP35" s="22">
        <f t="shared" si="1"/>
        <v>43.625</v>
      </c>
    </row>
    <row r="36" spans="1:68" x14ac:dyDescent="0.25">
      <c r="A36" s="69" t="s">
        <v>56</v>
      </c>
      <c r="B36" s="69" t="s">
        <v>153</v>
      </c>
      <c r="C36" s="69">
        <v>72</v>
      </c>
      <c r="D36" s="69">
        <v>21</v>
      </c>
      <c r="E36" s="69">
        <v>65</v>
      </c>
      <c r="F36" s="69">
        <v>174</v>
      </c>
      <c r="G36" s="69">
        <v>61</v>
      </c>
      <c r="H36" s="69">
        <v>4</v>
      </c>
      <c r="I36" s="69">
        <v>77</v>
      </c>
      <c r="J36" s="69">
        <v>122</v>
      </c>
      <c r="K36" s="69">
        <v>92</v>
      </c>
      <c r="L36" s="69">
        <v>5</v>
      </c>
      <c r="M36" s="69">
        <v>77</v>
      </c>
      <c r="N36" s="69">
        <v>13</v>
      </c>
      <c r="O36" s="69">
        <v>43</v>
      </c>
      <c r="P36" s="69">
        <v>83</v>
      </c>
      <c r="Q36" s="69">
        <v>31</v>
      </c>
      <c r="R36" s="69">
        <v>145</v>
      </c>
      <c r="S36" s="69">
        <v>30</v>
      </c>
      <c r="T36" s="69">
        <v>20</v>
      </c>
      <c r="U36" s="69">
        <v>62</v>
      </c>
      <c r="V36" s="69">
        <v>36</v>
      </c>
      <c r="W36" s="69">
        <v>61</v>
      </c>
      <c r="X36" s="69">
        <v>20</v>
      </c>
      <c r="Y36" s="69">
        <v>34</v>
      </c>
      <c r="Z36" s="69">
        <v>68</v>
      </c>
      <c r="AA36" s="69">
        <v>56</v>
      </c>
      <c r="AB36" s="69">
        <v>29</v>
      </c>
      <c r="AC36" s="69">
        <v>61</v>
      </c>
      <c r="AD36" s="69">
        <v>78</v>
      </c>
      <c r="AE36" s="69">
        <v>70</v>
      </c>
      <c r="AF36" s="69">
        <v>8</v>
      </c>
      <c r="AG36" s="69">
        <v>58</v>
      </c>
      <c r="AH36" s="69">
        <v>142</v>
      </c>
      <c r="AY36" s="69" t="s">
        <v>56</v>
      </c>
      <c r="AZ36" s="69">
        <v>21</v>
      </c>
      <c r="BA36" s="69">
        <v>174</v>
      </c>
      <c r="BB36" s="69">
        <v>4</v>
      </c>
      <c r="BC36" s="69">
        <v>122</v>
      </c>
      <c r="BD36" s="69">
        <v>5</v>
      </c>
      <c r="BE36" s="69">
        <v>13</v>
      </c>
      <c r="BF36" s="69">
        <v>83</v>
      </c>
      <c r="BG36" s="69">
        <v>145</v>
      </c>
      <c r="BH36" s="69">
        <v>20</v>
      </c>
      <c r="BI36" s="69">
        <v>36</v>
      </c>
      <c r="BJ36" s="69">
        <v>20</v>
      </c>
      <c r="BK36" s="69">
        <v>68</v>
      </c>
      <c r="BL36" s="69">
        <v>29</v>
      </c>
      <c r="BM36" s="69">
        <v>78</v>
      </c>
      <c r="BN36" s="69">
        <v>8</v>
      </c>
      <c r="BO36" s="69">
        <v>142</v>
      </c>
      <c r="BP36" s="22">
        <f t="shared" si="1"/>
        <v>60.5</v>
      </c>
    </row>
    <row r="37" spans="1:68" x14ac:dyDescent="0.25">
      <c r="A37" s="69" t="s">
        <v>57</v>
      </c>
      <c r="B37" s="69" t="s">
        <v>153</v>
      </c>
      <c r="C37" s="69">
        <v>72</v>
      </c>
      <c r="D37" s="69">
        <v>171</v>
      </c>
      <c r="E37" s="69">
        <v>65</v>
      </c>
      <c r="F37" s="69">
        <v>17</v>
      </c>
      <c r="G37" s="69">
        <v>65</v>
      </c>
      <c r="H37" s="69">
        <v>94</v>
      </c>
      <c r="I37" s="69">
        <v>78</v>
      </c>
      <c r="J37" s="69">
        <v>22</v>
      </c>
      <c r="K37" s="69">
        <v>92</v>
      </c>
      <c r="L37" s="69">
        <v>15</v>
      </c>
      <c r="M37" s="69">
        <v>77</v>
      </c>
      <c r="N37" s="69">
        <v>8</v>
      </c>
      <c r="O37" s="69">
        <v>44</v>
      </c>
      <c r="P37" s="69">
        <v>51</v>
      </c>
      <c r="Q37" s="69">
        <v>31</v>
      </c>
      <c r="R37" s="69">
        <v>21</v>
      </c>
      <c r="S37" s="69">
        <v>32</v>
      </c>
      <c r="T37" s="69">
        <v>178</v>
      </c>
      <c r="U37" s="69">
        <v>63</v>
      </c>
      <c r="V37" s="69">
        <v>10</v>
      </c>
      <c r="W37" s="69">
        <v>62</v>
      </c>
      <c r="X37" s="69">
        <v>58</v>
      </c>
      <c r="Y37" s="69">
        <v>34</v>
      </c>
      <c r="Z37" s="69">
        <v>40</v>
      </c>
      <c r="AA37" s="69">
        <v>57</v>
      </c>
      <c r="AB37" s="69">
        <v>97</v>
      </c>
      <c r="AC37" s="69">
        <v>64</v>
      </c>
      <c r="AD37" s="69">
        <v>143</v>
      </c>
      <c r="AE37" s="69">
        <v>70</v>
      </c>
      <c r="AF37" s="69">
        <v>5</v>
      </c>
      <c r="AG37" s="69">
        <v>58</v>
      </c>
      <c r="AH37" s="69">
        <v>105</v>
      </c>
      <c r="AY37" s="69" t="s">
        <v>57</v>
      </c>
      <c r="AZ37" s="69">
        <v>171</v>
      </c>
      <c r="BA37" s="69">
        <v>17</v>
      </c>
      <c r="BB37" s="69">
        <v>94</v>
      </c>
      <c r="BC37" s="69">
        <v>22</v>
      </c>
      <c r="BD37" s="69">
        <v>15</v>
      </c>
      <c r="BE37" s="69">
        <v>8</v>
      </c>
      <c r="BF37" s="69">
        <v>51</v>
      </c>
      <c r="BG37" s="69">
        <v>21</v>
      </c>
      <c r="BH37" s="69">
        <v>178</v>
      </c>
      <c r="BI37" s="69">
        <v>10</v>
      </c>
      <c r="BJ37" s="69">
        <v>58</v>
      </c>
      <c r="BK37" s="69">
        <v>40</v>
      </c>
      <c r="BL37" s="69">
        <v>97</v>
      </c>
      <c r="BM37" s="69">
        <v>143</v>
      </c>
      <c r="BN37" s="69">
        <v>5</v>
      </c>
      <c r="BO37" s="69">
        <v>105</v>
      </c>
      <c r="BP37" s="22">
        <f t="shared" si="1"/>
        <v>64.6875</v>
      </c>
    </row>
    <row r="38" spans="1:68" x14ac:dyDescent="0.25">
      <c r="A38" s="69" t="s">
        <v>58</v>
      </c>
      <c r="B38" s="69" t="s">
        <v>150</v>
      </c>
      <c r="C38" s="69">
        <v>73</v>
      </c>
      <c r="D38" s="69">
        <v>107</v>
      </c>
      <c r="E38" s="69">
        <v>65</v>
      </c>
      <c r="F38" s="69">
        <v>10</v>
      </c>
      <c r="G38" s="69">
        <v>65</v>
      </c>
      <c r="H38" s="69">
        <v>2</v>
      </c>
      <c r="I38" s="69">
        <v>79</v>
      </c>
      <c r="J38" s="69">
        <v>40</v>
      </c>
      <c r="K38" s="69">
        <v>92</v>
      </c>
      <c r="L38" s="69">
        <v>15</v>
      </c>
      <c r="M38" s="69">
        <v>77</v>
      </c>
      <c r="N38" s="69">
        <v>9</v>
      </c>
      <c r="O38" s="69">
        <v>44</v>
      </c>
      <c r="P38" s="69">
        <v>71</v>
      </c>
      <c r="Q38" s="69">
        <v>34</v>
      </c>
      <c r="R38" s="69">
        <v>1</v>
      </c>
      <c r="S38" s="69">
        <v>32</v>
      </c>
      <c r="T38" s="69">
        <v>86</v>
      </c>
      <c r="U38" s="69">
        <v>66</v>
      </c>
      <c r="V38" s="69">
        <v>20</v>
      </c>
      <c r="W38" s="69">
        <v>62</v>
      </c>
      <c r="X38" s="69">
        <v>1</v>
      </c>
      <c r="Y38" s="69">
        <v>35</v>
      </c>
      <c r="Z38" s="69">
        <v>79</v>
      </c>
      <c r="AA38" s="69">
        <v>57</v>
      </c>
      <c r="AB38" s="69">
        <v>13</v>
      </c>
      <c r="AC38" s="69">
        <v>64</v>
      </c>
      <c r="AD38" s="69">
        <v>1</v>
      </c>
      <c r="AE38" s="69">
        <v>71</v>
      </c>
      <c r="AF38" s="69">
        <v>4</v>
      </c>
      <c r="AG38" s="69">
        <v>61</v>
      </c>
      <c r="AH38" s="69">
        <v>85</v>
      </c>
      <c r="AY38" s="69" t="s">
        <v>58</v>
      </c>
      <c r="AZ38" s="69">
        <v>107</v>
      </c>
      <c r="BA38" s="69">
        <v>10</v>
      </c>
      <c r="BB38" s="69">
        <v>2</v>
      </c>
      <c r="BC38" s="69">
        <v>40</v>
      </c>
      <c r="BD38" s="69">
        <v>15</v>
      </c>
      <c r="BE38" s="69">
        <v>9</v>
      </c>
      <c r="BF38" s="69">
        <v>71</v>
      </c>
      <c r="BG38" s="69">
        <v>1</v>
      </c>
      <c r="BH38" s="69">
        <v>86</v>
      </c>
      <c r="BI38" s="69">
        <v>20</v>
      </c>
      <c r="BJ38" s="69">
        <v>1</v>
      </c>
      <c r="BK38" s="69">
        <v>79</v>
      </c>
      <c r="BL38" s="69">
        <v>13</v>
      </c>
      <c r="BM38" s="69">
        <v>1</v>
      </c>
      <c r="BN38" s="69">
        <v>4</v>
      </c>
      <c r="BO38" s="69">
        <v>85</v>
      </c>
      <c r="BP38" s="22">
        <f t="shared" si="1"/>
        <v>34</v>
      </c>
    </row>
    <row r="39" spans="1:68" x14ac:dyDescent="0.25">
      <c r="A39" s="69" t="s">
        <v>59</v>
      </c>
      <c r="B39" s="69" t="s">
        <v>150</v>
      </c>
      <c r="C39" s="69">
        <v>73</v>
      </c>
      <c r="D39" s="69">
        <v>3</v>
      </c>
      <c r="E39" s="69">
        <v>65</v>
      </c>
      <c r="F39" s="69">
        <v>3</v>
      </c>
      <c r="G39" s="69">
        <v>68</v>
      </c>
      <c r="H39" s="69">
        <v>85</v>
      </c>
      <c r="I39" s="69">
        <v>80</v>
      </c>
      <c r="J39" s="69">
        <v>9</v>
      </c>
      <c r="K39" s="69">
        <v>92</v>
      </c>
      <c r="L39" s="69">
        <v>2</v>
      </c>
      <c r="M39" s="69">
        <v>77</v>
      </c>
      <c r="N39" s="69">
        <v>9</v>
      </c>
      <c r="O39" s="69">
        <v>44</v>
      </c>
      <c r="P39" s="69">
        <v>14</v>
      </c>
      <c r="Q39" s="69">
        <v>43</v>
      </c>
      <c r="R39" s="69">
        <v>92</v>
      </c>
      <c r="S39" s="69">
        <v>33</v>
      </c>
      <c r="T39" s="69">
        <v>43</v>
      </c>
      <c r="U39" s="69">
        <v>66</v>
      </c>
      <c r="V39" s="69">
        <v>124</v>
      </c>
      <c r="W39" s="69">
        <v>64</v>
      </c>
      <c r="X39" s="69">
        <v>4</v>
      </c>
      <c r="Y39" s="69">
        <v>36</v>
      </c>
      <c r="Z39" s="69">
        <v>17</v>
      </c>
      <c r="AA39" s="69">
        <v>57</v>
      </c>
      <c r="AB39" s="69">
        <v>54</v>
      </c>
      <c r="AC39" s="69">
        <v>66</v>
      </c>
      <c r="AD39" s="69">
        <v>17</v>
      </c>
      <c r="AE39" s="69">
        <v>71</v>
      </c>
      <c r="AF39" s="69">
        <v>65</v>
      </c>
      <c r="AG39" s="69">
        <v>61</v>
      </c>
      <c r="AH39" s="69">
        <v>178</v>
      </c>
      <c r="AY39" s="69" t="s">
        <v>59</v>
      </c>
      <c r="AZ39" s="69">
        <v>3</v>
      </c>
      <c r="BA39" s="69">
        <v>3</v>
      </c>
      <c r="BB39" s="69">
        <v>85</v>
      </c>
      <c r="BC39" s="69">
        <v>9</v>
      </c>
      <c r="BD39" s="69">
        <v>2</v>
      </c>
      <c r="BE39" s="69">
        <v>9</v>
      </c>
      <c r="BF39" s="69">
        <v>14</v>
      </c>
      <c r="BG39" s="69">
        <v>92</v>
      </c>
      <c r="BH39" s="69">
        <v>43</v>
      </c>
      <c r="BI39" s="69">
        <v>124</v>
      </c>
      <c r="BJ39" s="69">
        <v>4</v>
      </c>
      <c r="BK39" s="69">
        <v>17</v>
      </c>
      <c r="BL39" s="69">
        <v>54</v>
      </c>
      <c r="BM39" s="69">
        <v>17</v>
      </c>
      <c r="BN39" s="69">
        <v>65</v>
      </c>
      <c r="BO39" s="69">
        <v>178</v>
      </c>
      <c r="BP39" s="22">
        <f t="shared" si="1"/>
        <v>44.9375</v>
      </c>
    </row>
    <row r="40" spans="1:68" x14ac:dyDescent="0.25">
      <c r="A40" s="69" t="s">
        <v>60</v>
      </c>
      <c r="B40" s="69" t="s">
        <v>150</v>
      </c>
      <c r="C40" s="69">
        <v>74</v>
      </c>
      <c r="D40" s="69">
        <v>48</v>
      </c>
      <c r="E40" s="69">
        <v>66</v>
      </c>
      <c r="F40" s="69">
        <v>8</v>
      </c>
      <c r="G40" s="69">
        <v>69</v>
      </c>
      <c r="H40" s="69">
        <v>16</v>
      </c>
      <c r="I40" s="69">
        <v>80</v>
      </c>
      <c r="J40" s="69">
        <v>54</v>
      </c>
      <c r="K40" s="69">
        <v>92</v>
      </c>
      <c r="L40" s="69">
        <v>3</v>
      </c>
      <c r="M40" s="69">
        <v>77</v>
      </c>
      <c r="N40" s="69">
        <v>9</v>
      </c>
      <c r="O40" s="69">
        <v>44</v>
      </c>
      <c r="P40" s="69">
        <v>180</v>
      </c>
      <c r="Q40" s="69">
        <v>44</v>
      </c>
      <c r="R40" s="69">
        <v>129</v>
      </c>
      <c r="S40" s="69">
        <v>34</v>
      </c>
      <c r="T40" s="69">
        <v>7</v>
      </c>
      <c r="U40" s="69">
        <v>67</v>
      </c>
      <c r="V40" s="69">
        <v>47</v>
      </c>
      <c r="W40" s="69">
        <v>65</v>
      </c>
      <c r="X40" s="69">
        <v>27</v>
      </c>
      <c r="Y40" s="69">
        <v>36</v>
      </c>
      <c r="Z40" s="69">
        <v>126</v>
      </c>
      <c r="AA40" s="69">
        <v>58</v>
      </c>
      <c r="AB40" s="69">
        <v>36</v>
      </c>
      <c r="AC40" s="69">
        <v>66</v>
      </c>
      <c r="AD40" s="69">
        <v>20</v>
      </c>
      <c r="AE40" s="69">
        <v>71</v>
      </c>
      <c r="AF40" s="69">
        <v>18</v>
      </c>
      <c r="AG40" s="69">
        <v>63</v>
      </c>
      <c r="AH40" s="69">
        <v>2</v>
      </c>
      <c r="AY40" s="69" t="s">
        <v>60</v>
      </c>
      <c r="AZ40" s="69">
        <v>48</v>
      </c>
      <c r="BA40" s="69">
        <v>8</v>
      </c>
      <c r="BB40" s="69">
        <v>16</v>
      </c>
      <c r="BC40" s="69">
        <v>54</v>
      </c>
      <c r="BD40" s="69">
        <v>3</v>
      </c>
      <c r="BE40" s="69">
        <v>9</v>
      </c>
      <c r="BF40" s="69">
        <v>180</v>
      </c>
      <c r="BG40" s="69">
        <v>129</v>
      </c>
      <c r="BH40" s="69">
        <v>7</v>
      </c>
      <c r="BI40" s="69">
        <v>47</v>
      </c>
      <c r="BJ40" s="69">
        <v>27</v>
      </c>
      <c r="BK40" s="69">
        <v>126</v>
      </c>
      <c r="BL40" s="69">
        <v>36</v>
      </c>
      <c r="BM40" s="69">
        <v>20</v>
      </c>
      <c r="BN40" s="69">
        <v>18</v>
      </c>
      <c r="BO40" s="69">
        <v>2</v>
      </c>
      <c r="BP40" s="22">
        <f t="shared" si="1"/>
        <v>45.625</v>
      </c>
    </row>
    <row r="41" spans="1:68" x14ac:dyDescent="0.25">
      <c r="A41" s="69" t="s">
        <v>61</v>
      </c>
      <c r="B41" s="69" t="s">
        <v>151</v>
      </c>
      <c r="C41" s="69">
        <v>74</v>
      </c>
      <c r="D41" s="69">
        <v>6</v>
      </c>
      <c r="E41" s="69">
        <v>66</v>
      </c>
      <c r="F41" s="69">
        <v>30</v>
      </c>
      <c r="G41" s="69">
        <v>70</v>
      </c>
      <c r="H41" s="69">
        <v>12</v>
      </c>
      <c r="I41" s="69">
        <v>80</v>
      </c>
      <c r="J41" s="69">
        <v>7</v>
      </c>
      <c r="K41" s="69">
        <v>93</v>
      </c>
      <c r="L41" s="69">
        <v>19</v>
      </c>
      <c r="M41" s="69">
        <v>78</v>
      </c>
      <c r="N41" s="69">
        <v>2</v>
      </c>
      <c r="O41" s="69">
        <v>44</v>
      </c>
      <c r="P41" s="69">
        <v>94</v>
      </c>
      <c r="Q41" s="69">
        <v>45</v>
      </c>
      <c r="R41" s="69">
        <v>39</v>
      </c>
      <c r="S41" s="69">
        <v>34</v>
      </c>
      <c r="T41" s="69">
        <v>76</v>
      </c>
      <c r="U41" s="69">
        <v>68</v>
      </c>
      <c r="V41" s="69">
        <v>24</v>
      </c>
      <c r="W41" s="69">
        <v>66</v>
      </c>
      <c r="X41" s="69">
        <v>22</v>
      </c>
      <c r="Y41" s="69">
        <v>38</v>
      </c>
      <c r="Z41" s="69">
        <v>31</v>
      </c>
      <c r="AA41" s="69">
        <v>58</v>
      </c>
      <c r="AB41" s="69">
        <v>24</v>
      </c>
      <c r="AC41" s="69">
        <v>68</v>
      </c>
      <c r="AD41" s="69">
        <v>48</v>
      </c>
      <c r="AE41" s="69">
        <v>72</v>
      </c>
      <c r="AF41" s="69">
        <v>13</v>
      </c>
      <c r="AG41" s="69">
        <v>63</v>
      </c>
      <c r="AH41" s="69">
        <v>18</v>
      </c>
      <c r="AY41" s="69" t="s">
        <v>61</v>
      </c>
      <c r="AZ41" s="69">
        <v>6</v>
      </c>
      <c r="BA41" s="69">
        <v>30</v>
      </c>
      <c r="BB41" s="69">
        <v>12</v>
      </c>
      <c r="BC41" s="69">
        <v>7</v>
      </c>
      <c r="BD41" s="69">
        <v>19</v>
      </c>
      <c r="BE41" s="69">
        <v>2</v>
      </c>
      <c r="BF41" s="69">
        <v>94</v>
      </c>
      <c r="BG41" s="69">
        <v>39</v>
      </c>
      <c r="BH41" s="69">
        <v>76</v>
      </c>
      <c r="BI41" s="69">
        <v>24</v>
      </c>
      <c r="BJ41" s="69">
        <v>22</v>
      </c>
      <c r="BK41" s="69">
        <v>31</v>
      </c>
      <c r="BL41" s="69">
        <v>24</v>
      </c>
      <c r="BM41" s="69">
        <v>48</v>
      </c>
      <c r="BN41" s="69">
        <v>13</v>
      </c>
      <c r="BO41" s="69">
        <v>18</v>
      </c>
      <c r="BP41" s="22">
        <f t="shared" si="1"/>
        <v>29.0625</v>
      </c>
    </row>
    <row r="42" spans="1:68" x14ac:dyDescent="0.25">
      <c r="A42" s="69" t="s">
        <v>62</v>
      </c>
      <c r="B42" s="69" t="s">
        <v>151</v>
      </c>
      <c r="C42" s="69">
        <v>74</v>
      </c>
      <c r="D42" s="69">
        <v>7</v>
      </c>
      <c r="E42" s="69">
        <v>66</v>
      </c>
      <c r="F42" s="69">
        <v>7</v>
      </c>
      <c r="G42" s="69">
        <v>72</v>
      </c>
      <c r="H42" s="69">
        <v>90</v>
      </c>
      <c r="I42" s="69">
        <v>82</v>
      </c>
      <c r="J42" s="69">
        <v>20</v>
      </c>
      <c r="K42" s="69">
        <v>93</v>
      </c>
      <c r="L42" s="69">
        <v>132</v>
      </c>
      <c r="M42" s="69">
        <v>78</v>
      </c>
      <c r="N42" s="69">
        <v>3</v>
      </c>
      <c r="O42" s="69">
        <v>44</v>
      </c>
      <c r="P42" s="69">
        <v>155</v>
      </c>
      <c r="Q42" s="69">
        <v>48</v>
      </c>
      <c r="R42" s="69">
        <v>165</v>
      </c>
      <c r="S42" s="69">
        <v>36</v>
      </c>
      <c r="T42" s="69">
        <v>45</v>
      </c>
      <c r="U42" s="69">
        <v>70</v>
      </c>
      <c r="V42" s="69">
        <v>20</v>
      </c>
      <c r="W42" s="69">
        <v>67</v>
      </c>
      <c r="X42" s="69">
        <v>100</v>
      </c>
      <c r="Y42" s="69">
        <v>39</v>
      </c>
      <c r="Z42" s="69">
        <v>103</v>
      </c>
      <c r="AA42" s="69">
        <v>59</v>
      </c>
      <c r="AB42" s="69">
        <v>48</v>
      </c>
      <c r="AC42" s="69">
        <v>70</v>
      </c>
      <c r="AD42" s="69">
        <v>10</v>
      </c>
      <c r="AE42" s="69">
        <v>72</v>
      </c>
      <c r="AF42" s="69">
        <v>30</v>
      </c>
      <c r="AG42" s="69">
        <v>64</v>
      </c>
      <c r="AH42" s="69">
        <v>88</v>
      </c>
      <c r="AY42" s="69" t="s">
        <v>62</v>
      </c>
      <c r="AZ42" s="69">
        <v>7</v>
      </c>
      <c r="BA42" s="69">
        <v>7</v>
      </c>
      <c r="BB42" s="69">
        <v>90</v>
      </c>
      <c r="BC42" s="69">
        <v>20</v>
      </c>
      <c r="BD42" s="69">
        <v>132</v>
      </c>
      <c r="BE42" s="69">
        <v>3</v>
      </c>
      <c r="BF42" s="69">
        <v>155</v>
      </c>
      <c r="BG42" s="69">
        <v>165</v>
      </c>
      <c r="BH42" s="69">
        <v>45</v>
      </c>
      <c r="BI42" s="69">
        <v>20</v>
      </c>
      <c r="BJ42" s="69">
        <v>100</v>
      </c>
      <c r="BK42" s="69">
        <v>103</v>
      </c>
      <c r="BL42" s="69">
        <v>48</v>
      </c>
      <c r="BM42" s="69">
        <v>10</v>
      </c>
      <c r="BN42" s="69">
        <v>30</v>
      </c>
      <c r="BO42" s="69">
        <v>88</v>
      </c>
      <c r="BP42" s="22">
        <f t="shared" si="1"/>
        <v>63.9375</v>
      </c>
    </row>
    <row r="43" spans="1:68" x14ac:dyDescent="0.25">
      <c r="A43" s="69" t="s">
        <v>63</v>
      </c>
      <c r="B43" s="69" t="s">
        <v>151</v>
      </c>
      <c r="C43" s="69">
        <v>74</v>
      </c>
      <c r="D43" s="69">
        <v>143</v>
      </c>
      <c r="E43" s="69">
        <v>66</v>
      </c>
      <c r="F43" s="69">
        <v>5</v>
      </c>
      <c r="G43" s="69">
        <v>73</v>
      </c>
      <c r="H43" s="69">
        <v>7</v>
      </c>
      <c r="I43" s="69">
        <v>82</v>
      </c>
      <c r="J43" s="69">
        <v>17</v>
      </c>
      <c r="K43" s="69">
        <v>93</v>
      </c>
      <c r="L43" s="69">
        <v>6</v>
      </c>
      <c r="M43" s="69">
        <v>78</v>
      </c>
      <c r="N43" s="69">
        <v>7</v>
      </c>
      <c r="O43" s="69">
        <v>45</v>
      </c>
      <c r="P43" s="69">
        <v>160</v>
      </c>
      <c r="Q43" s="69">
        <v>48</v>
      </c>
      <c r="R43" s="69">
        <v>62</v>
      </c>
      <c r="S43" s="69">
        <v>36</v>
      </c>
      <c r="T43" s="69">
        <v>62</v>
      </c>
      <c r="U43" s="69">
        <v>71</v>
      </c>
      <c r="V43" s="69">
        <v>1</v>
      </c>
      <c r="W43" s="69">
        <v>68</v>
      </c>
      <c r="X43" s="69">
        <v>89</v>
      </c>
      <c r="Y43" s="69">
        <v>39</v>
      </c>
      <c r="Z43" s="69">
        <v>70</v>
      </c>
      <c r="AA43" s="69">
        <v>59</v>
      </c>
      <c r="AB43" s="69">
        <v>6</v>
      </c>
      <c r="AC43" s="69">
        <v>72</v>
      </c>
      <c r="AD43" s="69">
        <v>42</v>
      </c>
      <c r="AE43" s="69">
        <v>72</v>
      </c>
      <c r="AF43" s="69">
        <v>34</v>
      </c>
      <c r="AG43" s="69">
        <v>65</v>
      </c>
      <c r="AH43" s="69">
        <v>54</v>
      </c>
      <c r="AY43" s="69" t="s">
        <v>63</v>
      </c>
      <c r="AZ43" s="69">
        <v>143</v>
      </c>
      <c r="BA43" s="69">
        <v>5</v>
      </c>
      <c r="BB43" s="69">
        <v>7</v>
      </c>
      <c r="BC43" s="69">
        <v>17</v>
      </c>
      <c r="BD43" s="69">
        <v>6</v>
      </c>
      <c r="BE43" s="69">
        <v>7</v>
      </c>
      <c r="BF43" s="69">
        <v>160</v>
      </c>
      <c r="BG43" s="69">
        <v>62</v>
      </c>
      <c r="BH43" s="69">
        <v>62</v>
      </c>
      <c r="BI43" s="69">
        <v>1</v>
      </c>
      <c r="BJ43" s="69">
        <v>89</v>
      </c>
      <c r="BK43" s="69">
        <v>70</v>
      </c>
      <c r="BL43" s="69">
        <v>6</v>
      </c>
      <c r="BM43" s="69">
        <v>42</v>
      </c>
      <c r="BN43" s="69">
        <v>34</v>
      </c>
      <c r="BO43" s="69">
        <v>54</v>
      </c>
      <c r="BP43" s="22">
        <f t="shared" si="1"/>
        <v>47.8125</v>
      </c>
    </row>
    <row r="44" spans="1:68" x14ac:dyDescent="0.25">
      <c r="A44" s="69" t="s">
        <v>64</v>
      </c>
      <c r="B44" s="69" t="s">
        <v>152</v>
      </c>
      <c r="C44" s="69">
        <v>75</v>
      </c>
      <c r="D44" s="69">
        <v>20</v>
      </c>
      <c r="E44" s="69">
        <v>66</v>
      </c>
      <c r="F44" s="69">
        <v>15</v>
      </c>
      <c r="G44" s="69">
        <v>73</v>
      </c>
      <c r="H44" s="69">
        <v>13</v>
      </c>
      <c r="I44" s="69">
        <v>82</v>
      </c>
      <c r="J44" s="69">
        <v>67</v>
      </c>
      <c r="K44" s="69">
        <v>93</v>
      </c>
      <c r="L44" s="69">
        <v>13</v>
      </c>
      <c r="M44" s="69">
        <v>78</v>
      </c>
      <c r="N44" s="69">
        <v>15</v>
      </c>
      <c r="O44" s="69">
        <v>46</v>
      </c>
      <c r="P44" s="69">
        <v>9</v>
      </c>
      <c r="Q44" s="69">
        <v>48</v>
      </c>
      <c r="R44" s="69">
        <v>80</v>
      </c>
      <c r="S44" s="69">
        <v>36</v>
      </c>
      <c r="T44" s="69">
        <v>2</v>
      </c>
      <c r="U44" s="69">
        <v>72</v>
      </c>
      <c r="V44" s="69">
        <v>29</v>
      </c>
      <c r="W44" s="69">
        <v>69</v>
      </c>
      <c r="X44" s="69">
        <v>5</v>
      </c>
      <c r="Y44" s="69">
        <v>41</v>
      </c>
      <c r="Z44" s="69">
        <v>57</v>
      </c>
      <c r="AA44" s="69">
        <v>60</v>
      </c>
      <c r="AB44" s="69">
        <v>22</v>
      </c>
      <c r="AC44" s="69">
        <v>73</v>
      </c>
      <c r="AD44" s="69">
        <v>3</v>
      </c>
      <c r="AE44" s="69">
        <v>72</v>
      </c>
      <c r="AF44" s="69">
        <v>9</v>
      </c>
      <c r="AG44" s="69">
        <v>66</v>
      </c>
      <c r="AH44" s="69">
        <v>146</v>
      </c>
      <c r="AY44" s="69" t="s">
        <v>64</v>
      </c>
      <c r="AZ44" s="69">
        <v>20</v>
      </c>
      <c r="BA44" s="69">
        <v>15</v>
      </c>
      <c r="BB44" s="69">
        <v>13</v>
      </c>
      <c r="BC44" s="69">
        <v>67</v>
      </c>
      <c r="BD44" s="69">
        <v>13</v>
      </c>
      <c r="BE44" s="69">
        <v>15</v>
      </c>
      <c r="BF44" s="69">
        <v>9</v>
      </c>
      <c r="BG44" s="69">
        <v>80</v>
      </c>
      <c r="BH44" s="69">
        <v>2</v>
      </c>
      <c r="BI44" s="69">
        <v>29</v>
      </c>
      <c r="BJ44" s="69">
        <v>5</v>
      </c>
      <c r="BK44" s="69">
        <v>57</v>
      </c>
      <c r="BL44" s="69">
        <v>22</v>
      </c>
      <c r="BM44" s="69">
        <v>3</v>
      </c>
      <c r="BN44" s="69">
        <v>9</v>
      </c>
      <c r="BO44" s="69">
        <v>146</v>
      </c>
      <c r="BP44" s="22">
        <f t="shared" si="1"/>
        <v>31.5625</v>
      </c>
    </row>
    <row r="45" spans="1:68" x14ac:dyDescent="0.25">
      <c r="A45" s="69" t="s">
        <v>65</v>
      </c>
      <c r="B45" s="69" t="s">
        <v>152</v>
      </c>
      <c r="C45" s="69">
        <v>75</v>
      </c>
      <c r="D45" s="69">
        <v>43</v>
      </c>
      <c r="E45" s="69">
        <v>66</v>
      </c>
      <c r="F45" s="69">
        <v>1</v>
      </c>
      <c r="G45" s="69">
        <v>73</v>
      </c>
      <c r="H45" s="69">
        <v>22</v>
      </c>
      <c r="I45" s="69">
        <v>82</v>
      </c>
      <c r="J45" s="69">
        <v>111</v>
      </c>
      <c r="K45" s="69">
        <v>94</v>
      </c>
      <c r="L45" s="69">
        <v>34</v>
      </c>
      <c r="M45" s="69">
        <v>78</v>
      </c>
      <c r="N45" s="69">
        <v>29</v>
      </c>
      <c r="O45" s="69">
        <v>46</v>
      </c>
      <c r="P45" s="69">
        <v>63</v>
      </c>
      <c r="Q45" s="69">
        <v>50</v>
      </c>
      <c r="R45" s="69">
        <v>96</v>
      </c>
      <c r="S45" s="69">
        <v>37</v>
      </c>
      <c r="T45" s="69">
        <v>10</v>
      </c>
      <c r="U45" s="69">
        <v>73</v>
      </c>
      <c r="V45" s="69">
        <v>15</v>
      </c>
      <c r="W45" s="69">
        <v>69</v>
      </c>
      <c r="X45" s="69">
        <v>7</v>
      </c>
      <c r="Y45" s="69">
        <v>43</v>
      </c>
      <c r="Z45" s="69">
        <v>108</v>
      </c>
      <c r="AA45" s="69">
        <v>60</v>
      </c>
      <c r="AB45" s="69">
        <v>168</v>
      </c>
      <c r="AC45" s="69">
        <v>77</v>
      </c>
      <c r="AD45" s="69">
        <v>34</v>
      </c>
      <c r="AE45" s="69">
        <v>72</v>
      </c>
      <c r="AF45" s="69">
        <v>9</v>
      </c>
      <c r="AG45" s="69">
        <v>67</v>
      </c>
      <c r="AH45" s="69">
        <v>63</v>
      </c>
      <c r="AO45" s="70"/>
      <c r="AY45" s="69" t="s">
        <v>65</v>
      </c>
      <c r="AZ45" s="69">
        <v>43</v>
      </c>
      <c r="BA45" s="69">
        <v>1</v>
      </c>
      <c r="BB45" s="69">
        <v>22</v>
      </c>
      <c r="BC45" s="69">
        <v>111</v>
      </c>
      <c r="BD45" s="69">
        <v>34</v>
      </c>
      <c r="BE45" s="69">
        <v>29</v>
      </c>
      <c r="BF45" s="69">
        <v>63</v>
      </c>
      <c r="BG45" s="69">
        <v>96</v>
      </c>
      <c r="BH45" s="69">
        <v>10</v>
      </c>
      <c r="BI45" s="69">
        <v>15</v>
      </c>
      <c r="BJ45" s="69">
        <v>7</v>
      </c>
      <c r="BK45" s="69">
        <v>108</v>
      </c>
      <c r="BL45" s="69">
        <v>168</v>
      </c>
      <c r="BM45" s="69">
        <v>34</v>
      </c>
      <c r="BN45" s="69">
        <v>9</v>
      </c>
      <c r="BO45" s="69">
        <v>63</v>
      </c>
      <c r="BP45" s="22">
        <f t="shared" si="1"/>
        <v>50.8125</v>
      </c>
    </row>
    <row r="46" spans="1:68" x14ac:dyDescent="0.25">
      <c r="A46" s="69" t="s">
        <v>66</v>
      </c>
      <c r="B46" s="69" t="s">
        <v>152</v>
      </c>
      <c r="C46" s="69">
        <v>75</v>
      </c>
      <c r="D46" s="69">
        <v>7</v>
      </c>
      <c r="E46" s="69">
        <v>66</v>
      </c>
      <c r="F46" s="69">
        <v>25</v>
      </c>
      <c r="G46" s="69">
        <v>74</v>
      </c>
      <c r="H46" s="69">
        <v>101</v>
      </c>
      <c r="I46" s="69">
        <v>82</v>
      </c>
      <c r="J46" s="69">
        <v>1</v>
      </c>
      <c r="K46" s="69">
        <v>94</v>
      </c>
      <c r="L46" s="69">
        <v>38</v>
      </c>
      <c r="M46" s="69">
        <v>78</v>
      </c>
      <c r="N46" s="69">
        <v>69</v>
      </c>
      <c r="O46" s="69">
        <v>47</v>
      </c>
      <c r="P46" s="69">
        <v>98</v>
      </c>
      <c r="Q46" s="69">
        <v>51</v>
      </c>
      <c r="R46" s="69">
        <v>51</v>
      </c>
      <c r="S46" s="69">
        <v>38</v>
      </c>
      <c r="T46" s="69">
        <v>12</v>
      </c>
      <c r="U46" s="69">
        <v>73</v>
      </c>
      <c r="V46" s="69">
        <v>17</v>
      </c>
      <c r="W46" s="69">
        <v>70</v>
      </c>
      <c r="X46" s="69">
        <v>7</v>
      </c>
      <c r="Y46" s="69">
        <v>43</v>
      </c>
      <c r="Z46" s="69">
        <v>26</v>
      </c>
      <c r="AA46" s="69">
        <v>60</v>
      </c>
      <c r="AB46" s="69">
        <v>9</v>
      </c>
      <c r="AC46" s="69">
        <v>78</v>
      </c>
      <c r="AD46" s="69">
        <v>10</v>
      </c>
      <c r="AE46" s="69">
        <v>72</v>
      </c>
      <c r="AF46" s="69">
        <v>22</v>
      </c>
      <c r="AG46" s="69">
        <v>68</v>
      </c>
      <c r="AH46" s="69">
        <v>20</v>
      </c>
      <c r="AO46" s="71"/>
      <c r="AY46" s="69" t="s">
        <v>66</v>
      </c>
      <c r="AZ46" s="69">
        <v>7</v>
      </c>
      <c r="BA46" s="69">
        <v>25</v>
      </c>
      <c r="BB46" s="69">
        <v>101</v>
      </c>
      <c r="BC46" s="69">
        <v>1</v>
      </c>
      <c r="BD46" s="69">
        <v>38</v>
      </c>
      <c r="BE46" s="69">
        <v>69</v>
      </c>
      <c r="BF46" s="69">
        <v>98</v>
      </c>
      <c r="BG46" s="69">
        <v>51</v>
      </c>
      <c r="BH46" s="69">
        <v>12</v>
      </c>
      <c r="BI46" s="69">
        <v>17</v>
      </c>
      <c r="BJ46" s="69">
        <v>7</v>
      </c>
      <c r="BK46" s="69">
        <v>26</v>
      </c>
      <c r="BL46" s="69">
        <v>9</v>
      </c>
      <c r="BM46" s="69">
        <v>10</v>
      </c>
      <c r="BN46" s="69">
        <v>22</v>
      </c>
      <c r="BO46" s="69">
        <v>20</v>
      </c>
      <c r="BP46" s="22">
        <f t="shared" si="1"/>
        <v>32.0625</v>
      </c>
    </row>
    <row r="47" spans="1:68" x14ac:dyDescent="0.25">
      <c r="A47" s="69" t="s">
        <v>67</v>
      </c>
      <c r="B47" s="69" t="s">
        <v>153</v>
      </c>
      <c r="C47" s="69">
        <v>76</v>
      </c>
      <c r="D47" s="69">
        <v>11</v>
      </c>
      <c r="E47" s="69">
        <v>66</v>
      </c>
      <c r="F47" s="69">
        <v>41</v>
      </c>
      <c r="G47" s="69">
        <v>75</v>
      </c>
      <c r="H47" s="69">
        <v>54</v>
      </c>
      <c r="I47" s="69">
        <v>83</v>
      </c>
      <c r="J47" s="69">
        <v>7</v>
      </c>
      <c r="K47" s="69">
        <v>94</v>
      </c>
      <c r="L47" s="69">
        <v>10</v>
      </c>
      <c r="M47" s="69">
        <v>79</v>
      </c>
      <c r="N47" s="69">
        <v>1</v>
      </c>
      <c r="O47" s="69">
        <v>47</v>
      </c>
      <c r="P47" s="69">
        <v>70</v>
      </c>
      <c r="Q47" s="69">
        <v>52</v>
      </c>
      <c r="R47" s="69">
        <v>74</v>
      </c>
      <c r="S47" s="69">
        <v>39</v>
      </c>
      <c r="T47" s="69">
        <v>145</v>
      </c>
      <c r="U47" s="69">
        <v>73</v>
      </c>
      <c r="V47" s="69">
        <v>13</v>
      </c>
      <c r="W47" s="69">
        <v>71</v>
      </c>
      <c r="X47" s="69">
        <v>66</v>
      </c>
      <c r="Y47" s="69">
        <v>45</v>
      </c>
      <c r="Z47" s="69">
        <v>109</v>
      </c>
      <c r="AA47" s="69">
        <v>60</v>
      </c>
      <c r="AB47" s="69">
        <v>160</v>
      </c>
      <c r="AC47" s="69">
        <v>78</v>
      </c>
      <c r="AD47" s="69">
        <v>117</v>
      </c>
      <c r="AE47" s="69">
        <v>72</v>
      </c>
      <c r="AF47" s="69">
        <v>2</v>
      </c>
      <c r="AG47" s="69">
        <v>68</v>
      </c>
      <c r="AH47" s="69">
        <v>83</v>
      </c>
      <c r="AO47" s="70"/>
      <c r="AY47" s="69" t="s">
        <v>67</v>
      </c>
      <c r="AZ47" s="69">
        <v>11</v>
      </c>
      <c r="BA47" s="69">
        <v>41</v>
      </c>
      <c r="BB47" s="69">
        <v>54</v>
      </c>
      <c r="BC47" s="69">
        <v>7</v>
      </c>
      <c r="BD47" s="69">
        <v>10</v>
      </c>
      <c r="BE47" s="69">
        <v>1</v>
      </c>
      <c r="BF47" s="69">
        <v>70</v>
      </c>
      <c r="BG47" s="69">
        <v>74</v>
      </c>
      <c r="BH47" s="69">
        <v>145</v>
      </c>
      <c r="BI47" s="69">
        <v>13</v>
      </c>
      <c r="BJ47" s="69">
        <v>66</v>
      </c>
      <c r="BK47" s="69">
        <v>109</v>
      </c>
      <c r="BL47" s="69">
        <v>160</v>
      </c>
      <c r="BM47" s="69">
        <v>117</v>
      </c>
      <c r="BN47" s="69">
        <v>2</v>
      </c>
      <c r="BO47" s="69">
        <v>83</v>
      </c>
      <c r="BP47" s="22">
        <f t="shared" si="1"/>
        <v>60.1875</v>
      </c>
    </row>
    <row r="48" spans="1:68" x14ac:dyDescent="0.25">
      <c r="A48" s="69" t="s">
        <v>68</v>
      </c>
      <c r="B48" s="69" t="s">
        <v>153</v>
      </c>
      <c r="C48" s="69">
        <v>76</v>
      </c>
      <c r="D48" s="69">
        <v>177</v>
      </c>
      <c r="E48" s="69">
        <v>67</v>
      </c>
      <c r="F48" s="69">
        <v>3</v>
      </c>
      <c r="G48" s="69">
        <v>76</v>
      </c>
      <c r="H48" s="69">
        <v>5</v>
      </c>
      <c r="I48" s="69">
        <v>84</v>
      </c>
      <c r="J48" s="69">
        <v>5</v>
      </c>
      <c r="K48" s="69">
        <v>94</v>
      </c>
      <c r="L48" s="69">
        <v>2</v>
      </c>
      <c r="M48" s="69">
        <v>79</v>
      </c>
      <c r="N48" s="69">
        <v>15</v>
      </c>
      <c r="O48" s="69">
        <v>47</v>
      </c>
      <c r="P48" s="69">
        <v>148</v>
      </c>
      <c r="Q48" s="69">
        <v>52</v>
      </c>
      <c r="R48" s="69">
        <v>93</v>
      </c>
      <c r="S48" s="69">
        <v>40</v>
      </c>
      <c r="T48" s="69">
        <v>3</v>
      </c>
      <c r="U48" s="69">
        <v>74</v>
      </c>
      <c r="V48" s="69">
        <v>9</v>
      </c>
      <c r="W48" s="69">
        <v>72</v>
      </c>
      <c r="X48" s="69">
        <v>4</v>
      </c>
      <c r="Y48" s="69">
        <v>45</v>
      </c>
      <c r="Z48" s="69">
        <v>65</v>
      </c>
      <c r="AA48" s="69">
        <v>61</v>
      </c>
      <c r="AB48" s="69">
        <v>3</v>
      </c>
      <c r="AC48" s="69">
        <v>79</v>
      </c>
      <c r="AD48" s="69">
        <v>7</v>
      </c>
      <c r="AE48" s="69">
        <v>73</v>
      </c>
      <c r="AF48" s="69">
        <v>22</v>
      </c>
      <c r="AG48" s="69">
        <v>70</v>
      </c>
      <c r="AH48" s="69">
        <v>171</v>
      </c>
      <c r="AO48" s="70"/>
      <c r="AY48" s="69" t="s">
        <v>68</v>
      </c>
      <c r="AZ48" s="69">
        <v>177</v>
      </c>
      <c r="BA48" s="69">
        <v>3</v>
      </c>
      <c r="BB48" s="69">
        <v>5</v>
      </c>
      <c r="BC48" s="69">
        <v>5</v>
      </c>
      <c r="BD48" s="69">
        <v>2</v>
      </c>
      <c r="BE48" s="69">
        <v>15</v>
      </c>
      <c r="BF48" s="69">
        <v>148</v>
      </c>
      <c r="BG48" s="69">
        <v>93</v>
      </c>
      <c r="BH48" s="69">
        <v>3</v>
      </c>
      <c r="BI48" s="69">
        <v>9</v>
      </c>
      <c r="BJ48" s="69">
        <v>4</v>
      </c>
      <c r="BK48" s="69">
        <v>65</v>
      </c>
      <c r="BL48" s="69">
        <v>3</v>
      </c>
      <c r="BM48" s="69">
        <v>7</v>
      </c>
      <c r="BN48" s="69">
        <v>22</v>
      </c>
      <c r="BO48" s="69">
        <v>171</v>
      </c>
      <c r="BP48" s="22">
        <f t="shared" si="1"/>
        <v>45.75</v>
      </c>
    </row>
    <row r="49" spans="1:68" x14ac:dyDescent="0.25">
      <c r="A49" s="69" t="s">
        <v>69</v>
      </c>
      <c r="B49" s="69" t="s">
        <v>153</v>
      </c>
      <c r="C49" s="69">
        <v>77</v>
      </c>
      <c r="D49" s="69">
        <v>7</v>
      </c>
      <c r="E49" s="69">
        <v>67</v>
      </c>
      <c r="F49" s="69">
        <v>6</v>
      </c>
      <c r="G49" s="69">
        <v>78</v>
      </c>
      <c r="H49" s="69">
        <v>1</v>
      </c>
      <c r="I49" s="69">
        <v>85</v>
      </c>
      <c r="J49" s="69">
        <v>5</v>
      </c>
      <c r="K49" s="69">
        <v>94</v>
      </c>
      <c r="L49" s="69">
        <v>17</v>
      </c>
      <c r="M49" s="69">
        <v>79</v>
      </c>
      <c r="N49" s="69">
        <v>10</v>
      </c>
      <c r="O49" s="69">
        <v>48</v>
      </c>
      <c r="P49" s="69">
        <v>12</v>
      </c>
      <c r="Q49" s="69">
        <v>52</v>
      </c>
      <c r="R49" s="69">
        <v>62</v>
      </c>
      <c r="S49" s="69">
        <v>41</v>
      </c>
      <c r="T49" s="69">
        <v>23</v>
      </c>
      <c r="U49" s="69">
        <v>74</v>
      </c>
      <c r="V49" s="69">
        <v>5</v>
      </c>
      <c r="W49" s="69">
        <v>72</v>
      </c>
      <c r="X49" s="69">
        <v>57</v>
      </c>
      <c r="Y49" s="69">
        <v>46</v>
      </c>
      <c r="Z49" s="69">
        <v>7</v>
      </c>
      <c r="AA49" s="69">
        <v>61</v>
      </c>
      <c r="AB49" s="69">
        <v>97</v>
      </c>
      <c r="AC49" s="69">
        <v>80</v>
      </c>
      <c r="AD49" s="69">
        <v>4</v>
      </c>
      <c r="AE49" s="69">
        <v>73</v>
      </c>
      <c r="AF49" s="69">
        <v>39</v>
      </c>
      <c r="AG49" s="69">
        <v>71</v>
      </c>
      <c r="AH49" s="69">
        <v>52</v>
      </c>
      <c r="AO49" s="70"/>
      <c r="AY49" s="69" t="s">
        <v>69</v>
      </c>
      <c r="AZ49" s="69">
        <v>7</v>
      </c>
      <c r="BA49" s="69">
        <v>6</v>
      </c>
      <c r="BB49" s="69">
        <v>1</v>
      </c>
      <c r="BC49" s="69">
        <v>5</v>
      </c>
      <c r="BD49" s="69">
        <v>17</v>
      </c>
      <c r="BE49" s="69">
        <v>10</v>
      </c>
      <c r="BF49" s="69">
        <v>12</v>
      </c>
      <c r="BG49" s="69">
        <v>62</v>
      </c>
      <c r="BH49" s="69">
        <v>23</v>
      </c>
      <c r="BI49" s="69">
        <v>5</v>
      </c>
      <c r="BJ49" s="69">
        <v>57</v>
      </c>
      <c r="BK49" s="69">
        <v>7</v>
      </c>
      <c r="BL49" s="69">
        <v>97</v>
      </c>
      <c r="BM49" s="69">
        <v>4</v>
      </c>
      <c r="BN49" s="69">
        <v>39</v>
      </c>
      <c r="BO49" s="69">
        <v>52</v>
      </c>
      <c r="BP49" s="22">
        <f t="shared" si="1"/>
        <v>25.25</v>
      </c>
    </row>
    <row r="50" spans="1:68" x14ac:dyDescent="0.25">
      <c r="A50" s="69" t="s">
        <v>70</v>
      </c>
      <c r="B50" s="69" t="s">
        <v>150</v>
      </c>
      <c r="C50" s="69">
        <v>77</v>
      </c>
      <c r="D50" s="69">
        <v>14</v>
      </c>
      <c r="E50" s="69">
        <v>67</v>
      </c>
      <c r="F50" s="69">
        <v>12</v>
      </c>
      <c r="G50" s="69">
        <v>78</v>
      </c>
      <c r="H50" s="69">
        <v>9</v>
      </c>
      <c r="I50" s="69">
        <v>85</v>
      </c>
      <c r="J50" s="69">
        <v>21</v>
      </c>
      <c r="K50" s="69">
        <v>94</v>
      </c>
      <c r="L50" s="69">
        <v>5</v>
      </c>
      <c r="M50" s="69">
        <v>79</v>
      </c>
      <c r="N50" s="69">
        <v>12</v>
      </c>
      <c r="O50" s="69">
        <v>48</v>
      </c>
      <c r="P50" s="69">
        <v>82</v>
      </c>
      <c r="Q50" s="69">
        <v>52</v>
      </c>
      <c r="R50" s="69">
        <v>57</v>
      </c>
      <c r="S50" s="69">
        <v>42</v>
      </c>
      <c r="T50" s="69">
        <v>104</v>
      </c>
      <c r="U50" s="69">
        <v>74</v>
      </c>
      <c r="V50" s="69">
        <v>56</v>
      </c>
      <c r="W50" s="69">
        <v>74</v>
      </c>
      <c r="X50" s="69">
        <v>24</v>
      </c>
      <c r="Y50" s="69">
        <v>48</v>
      </c>
      <c r="Z50" s="69">
        <v>46</v>
      </c>
      <c r="AA50" s="69">
        <v>62</v>
      </c>
      <c r="AB50" s="69">
        <v>62</v>
      </c>
      <c r="AC50" s="69">
        <v>80</v>
      </c>
      <c r="AD50" s="69">
        <v>2</v>
      </c>
      <c r="AE50" s="69">
        <v>74</v>
      </c>
      <c r="AF50" s="69">
        <v>11</v>
      </c>
      <c r="AG50" s="69">
        <v>71</v>
      </c>
      <c r="AH50" s="69">
        <v>8</v>
      </c>
      <c r="AO50" s="70"/>
      <c r="AY50" s="69" t="s">
        <v>70</v>
      </c>
      <c r="AZ50" s="69">
        <v>14</v>
      </c>
      <c r="BA50" s="69">
        <v>12</v>
      </c>
      <c r="BB50" s="69">
        <v>9</v>
      </c>
      <c r="BC50" s="69">
        <v>21</v>
      </c>
      <c r="BD50" s="69">
        <v>5</v>
      </c>
      <c r="BE50" s="69">
        <v>12</v>
      </c>
      <c r="BF50" s="69">
        <v>82</v>
      </c>
      <c r="BG50" s="69">
        <v>57</v>
      </c>
      <c r="BH50" s="69">
        <v>104</v>
      </c>
      <c r="BI50" s="69">
        <v>56</v>
      </c>
      <c r="BJ50" s="69">
        <v>24</v>
      </c>
      <c r="BK50" s="69">
        <v>46</v>
      </c>
      <c r="BL50" s="69">
        <v>62</v>
      </c>
      <c r="BM50" s="69">
        <v>2</v>
      </c>
      <c r="BN50" s="69">
        <v>11</v>
      </c>
      <c r="BO50" s="69">
        <v>8</v>
      </c>
      <c r="BP50" s="22">
        <f t="shared" si="1"/>
        <v>32.8125</v>
      </c>
    </row>
    <row r="51" spans="1:68" x14ac:dyDescent="0.25">
      <c r="A51" s="69" t="s">
        <v>71</v>
      </c>
      <c r="B51" s="69" t="s">
        <v>150</v>
      </c>
      <c r="C51" s="69">
        <v>77</v>
      </c>
      <c r="D51" s="69">
        <v>49</v>
      </c>
      <c r="E51" s="69">
        <v>67</v>
      </c>
      <c r="F51" s="69">
        <v>21</v>
      </c>
      <c r="G51" s="69">
        <v>79</v>
      </c>
      <c r="H51" s="69">
        <v>44</v>
      </c>
      <c r="I51" s="69">
        <v>85</v>
      </c>
      <c r="J51" s="69">
        <v>18</v>
      </c>
      <c r="K51" s="69">
        <v>94</v>
      </c>
      <c r="L51" s="69">
        <v>2</v>
      </c>
      <c r="M51" s="69">
        <v>79</v>
      </c>
      <c r="N51" s="69">
        <v>8</v>
      </c>
      <c r="O51" s="69">
        <v>48</v>
      </c>
      <c r="P51" s="69">
        <v>35</v>
      </c>
      <c r="Q51" s="69">
        <v>52</v>
      </c>
      <c r="R51" s="69">
        <v>8</v>
      </c>
      <c r="S51" s="69">
        <v>43</v>
      </c>
      <c r="T51" s="69">
        <v>128</v>
      </c>
      <c r="U51" s="69">
        <v>74</v>
      </c>
      <c r="V51" s="69">
        <v>166</v>
      </c>
      <c r="W51" s="69">
        <v>74</v>
      </c>
      <c r="X51" s="69">
        <v>5</v>
      </c>
      <c r="Y51" s="69">
        <v>48</v>
      </c>
      <c r="Z51" s="69">
        <v>11</v>
      </c>
      <c r="AA51" s="69">
        <v>62</v>
      </c>
      <c r="AB51" s="69">
        <v>29</v>
      </c>
      <c r="AC51" s="69">
        <v>82</v>
      </c>
      <c r="AD51" s="69">
        <v>59</v>
      </c>
      <c r="AE51" s="69">
        <v>74</v>
      </c>
      <c r="AF51" s="69">
        <v>15</v>
      </c>
      <c r="AG51" s="69">
        <v>72</v>
      </c>
      <c r="AH51" s="69">
        <v>5</v>
      </c>
      <c r="AO51" s="70"/>
      <c r="AY51" s="69" t="s">
        <v>71</v>
      </c>
      <c r="AZ51" s="69">
        <v>49</v>
      </c>
      <c r="BA51" s="69">
        <v>21</v>
      </c>
      <c r="BB51" s="69">
        <v>44</v>
      </c>
      <c r="BC51" s="69">
        <v>18</v>
      </c>
      <c r="BD51" s="69">
        <v>2</v>
      </c>
      <c r="BE51" s="69">
        <v>8</v>
      </c>
      <c r="BF51" s="69">
        <v>35</v>
      </c>
      <c r="BG51" s="69">
        <v>8</v>
      </c>
      <c r="BH51" s="69">
        <v>128</v>
      </c>
      <c r="BI51" s="69">
        <v>166</v>
      </c>
      <c r="BJ51" s="69">
        <v>5</v>
      </c>
      <c r="BK51" s="69">
        <v>11</v>
      </c>
      <c r="BL51" s="69">
        <v>29</v>
      </c>
      <c r="BM51" s="69">
        <v>59</v>
      </c>
      <c r="BN51" s="69">
        <v>15</v>
      </c>
      <c r="BO51" s="69">
        <v>5</v>
      </c>
      <c r="BP51" s="22">
        <f t="shared" si="1"/>
        <v>37.6875</v>
      </c>
    </row>
    <row r="52" spans="1:68" x14ac:dyDescent="0.25">
      <c r="A52" s="69" t="s">
        <v>72</v>
      </c>
      <c r="B52" s="69" t="s">
        <v>150</v>
      </c>
      <c r="C52" s="69">
        <v>77</v>
      </c>
      <c r="D52" s="69">
        <v>12</v>
      </c>
      <c r="E52" s="69">
        <v>68</v>
      </c>
      <c r="F52" s="69">
        <v>5</v>
      </c>
      <c r="G52" s="69">
        <v>80</v>
      </c>
      <c r="H52" s="69">
        <v>3</v>
      </c>
      <c r="I52" s="69">
        <v>86</v>
      </c>
      <c r="J52" s="69">
        <v>2</v>
      </c>
      <c r="K52" s="69">
        <v>94</v>
      </c>
      <c r="L52" s="69">
        <v>9</v>
      </c>
      <c r="M52" s="69">
        <v>79</v>
      </c>
      <c r="N52" s="69">
        <v>44</v>
      </c>
      <c r="O52" s="69">
        <v>49</v>
      </c>
      <c r="P52" s="69">
        <v>75</v>
      </c>
      <c r="Q52" s="69">
        <v>53</v>
      </c>
      <c r="R52" s="69">
        <v>108</v>
      </c>
      <c r="S52" s="69">
        <v>47</v>
      </c>
      <c r="T52" s="69">
        <v>38</v>
      </c>
      <c r="U52" s="69">
        <v>75</v>
      </c>
      <c r="V52" s="69">
        <v>13</v>
      </c>
      <c r="W52" s="69">
        <v>75</v>
      </c>
      <c r="X52" s="69">
        <v>13</v>
      </c>
      <c r="Y52" s="69">
        <v>48</v>
      </c>
      <c r="Z52" s="69">
        <v>41</v>
      </c>
      <c r="AA52" s="69">
        <v>62</v>
      </c>
      <c r="AB52" s="69">
        <v>144</v>
      </c>
      <c r="AC52" s="69">
        <v>83</v>
      </c>
      <c r="AD52" s="69">
        <v>43</v>
      </c>
      <c r="AE52" s="69">
        <v>74</v>
      </c>
      <c r="AF52" s="69">
        <v>11</v>
      </c>
      <c r="AG52" s="69">
        <v>72</v>
      </c>
      <c r="AH52" s="69">
        <v>127</v>
      </c>
      <c r="AO52" s="70"/>
      <c r="AY52" s="69" t="s">
        <v>72</v>
      </c>
      <c r="AZ52" s="69">
        <v>12</v>
      </c>
      <c r="BA52" s="69">
        <v>5</v>
      </c>
      <c r="BB52" s="69">
        <v>3</v>
      </c>
      <c r="BC52" s="69">
        <v>2</v>
      </c>
      <c r="BD52" s="69">
        <v>9</v>
      </c>
      <c r="BE52" s="69">
        <v>44</v>
      </c>
      <c r="BF52" s="69">
        <v>75</v>
      </c>
      <c r="BG52" s="69">
        <v>108</v>
      </c>
      <c r="BH52" s="69">
        <v>38</v>
      </c>
      <c r="BI52" s="69">
        <v>13</v>
      </c>
      <c r="BJ52" s="69">
        <v>13</v>
      </c>
      <c r="BK52" s="69">
        <v>41</v>
      </c>
      <c r="BL52" s="69">
        <v>144</v>
      </c>
      <c r="BM52" s="69">
        <v>43</v>
      </c>
      <c r="BN52" s="69">
        <v>11</v>
      </c>
      <c r="BO52" s="69">
        <v>127</v>
      </c>
      <c r="BP52" s="22">
        <f t="shared" si="1"/>
        <v>43</v>
      </c>
    </row>
    <row r="53" spans="1:68" x14ac:dyDescent="0.25">
      <c r="A53" s="69" t="s">
        <v>73</v>
      </c>
      <c r="B53" s="69" t="s">
        <v>151</v>
      </c>
      <c r="C53" s="69">
        <v>78</v>
      </c>
      <c r="D53" s="69">
        <v>3</v>
      </c>
      <c r="E53" s="69">
        <v>68</v>
      </c>
      <c r="F53" s="69">
        <v>17</v>
      </c>
      <c r="G53" s="69">
        <v>80</v>
      </c>
      <c r="H53" s="69">
        <v>36</v>
      </c>
      <c r="I53" s="69">
        <v>87</v>
      </c>
      <c r="J53" s="69">
        <v>13</v>
      </c>
      <c r="K53" s="69">
        <v>94</v>
      </c>
      <c r="L53" s="69">
        <v>151</v>
      </c>
      <c r="M53" s="69">
        <v>79</v>
      </c>
      <c r="N53" s="69">
        <v>2</v>
      </c>
      <c r="O53" s="69">
        <v>50</v>
      </c>
      <c r="P53" s="69">
        <v>24</v>
      </c>
      <c r="Q53" s="69">
        <v>53</v>
      </c>
      <c r="R53" s="69">
        <v>126</v>
      </c>
      <c r="S53" s="69">
        <v>47</v>
      </c>
      <c r="T53" s="69">
        <v>124</v>
      </c>
      <c r="U53" s="69">
        <v>76</v>
      </c>
      <c r="V53" s="69">
        <v>20</v>
      </c>
      <c r="W53" s="69">
        <v>76</v>
      </c>
      <c r="X53" s="69">
        <v>112</v>
      </c>
      <c r="Y53" s="69">
        <v>49</v>
      </c>
      <c r="Z53" s="69">
        <v>69</v>
      </c>
      <c r="AA53" s="69">
        <v>64</v>
      </c>
      <c r="AB53" s="69">
        <v>144</v>
      </c>
      <c r="AC53" s="69">
        <v>84</v>
      </c>
      <c r="AD53" s="69">
        <v>37</v>
      </c>
      <c r="AE53" s="69">
        <v>75</v>
      </c>
      <c r="AF53" s="69">
        <v>14</v>
      </c>
      <c r="AG53" s="69">
        <v>72</v>
      </c>
      <c r="AH53" s="69">
        <v>13</v>
      </c>
      <c r="AO53" s="70"/>
      <c r="AY53" s="69" t="s">
        <v>73</v>
      </c>
      <c r="AZ53" s="69">
        <v>3</v>
      </c>
      <c r="BA53" s="69">
        <v>17</v>
      </c>
      <c r="BB53" s="69">
        <v>36</v>
      </c>
      <c r="BC53" s="69">
        <v>13</v>
      </c>
      <c r="BD53" s="69">
        <v>151</v>
      </c>
      <c r="BE53" s="69">
        <v>2</v>
      </c>
      <c r="BF53" s="69">
        <v>24</v>
      </c>
      <c r="BG53" s="69">
        <v>126</v>
      </c>
      <c r="BH53" s="69">
        <v>124</v>
      </c>
      <c r="BI53" s="69">
        <v>20</v>
      </c>
      <c r="BJ53" s="69">
        <v>112</v>
      </c>
      <c r="BK53" s="69">
        <v>69</v>
      </c>
      <c r="BL53" s="69">
        <v>144</v>
      </c>
      <c r="BM53" s="69">
        <v>37</v>
      </c>
      <c r="BN53" s="69">
        <v>14</v>
      </c>
      <c r="BO53" s="69">
        <v>13</v>
      </c>
      <c r="BP53" s="22">
        <f t="shared" si="1"/>
        <v>56.5625</v>
      </c>
    </row>
    <row r="54" spans="1:68" x14ac:dyDescent="0.25">
      <c r="A54" s="69" t="s">
        <v>74</v>
      </c>
      <c r="B54" s="69" t="s">
        <v>151</v>
      </c>
      <c r="C54" s="69">
        <v>78</v>
      </c>
      <c r="D54" s="69">
        <v>1</v>
      </c>
      <c r="E54" s="69">
        <v>68</v>
      </c>
      <c r="F54" s="69">
        <v>3</v>
      </c>
      <c r="G54" s="69">
        <v>81</v>
      </c>
      <c r="H54" s="69">
        <v>5</v>
      </c>
      <c r="I54" s="69">
        <v>87</v>
      </c>
      <c r="J54" s="69">
        <v>17</v>
      </c>
      <c r="K54" s="69">
        <v>94</v>
      </c>
      <c r="L54" s="69">
        <v>81</v>
      </c>
      <c r="M54" s="69">
        <v>79</v>
      </c>
      <c r="N54" s="69">
        <v>17</v>
      </c>
      <c r="O54" s="69">
        <v>50</v>
      </c>
      <c r="P54" s="69">
        <v>110</v>
      </c>
      <c r="Q54" s="69">
        <v>58</v>
      </c>
      <c r="R54" s="69">
        <v>36</v>
      </c>
      <c r="S54" s="69">
        <v>48</v>
      </c>
      <c r="T54" s="69">
        <v>11</v>
      </c>
      <c r="U54" s="69">
        <v>76</v>
      </c>
      <c r="V54" s="69">
        <v>8</v>
      </c>
      <c r="W54" s="69">
        <v>76</v>
      </c>
      <c r="X54" s="69">
        <v>1</v>
      </c>
      <c r="Y54" s="69">
        <v>51</v>
      </c>
      <c r="Z54" s="69">
        <v>5</v>
      </c>
      <c r="AA54" s="69">
        <v>64</v>
      </c>
      <c r="AB54" s="69">
        <v>4</v>
      </c>
      <c r="AC54" s="69">
        <v>85</v>
      </c>
      <c r="AD54" s="69">
        <v>132</v>
      </c>
      <c r="AE54" s="69">
        <v>75</v>
      </c>
      <c r="AF54" s="69">
        <v>8</v>
      </c>
      <c r="AG54" s="69">
        <v>72</v>
      </c>
      <c r="AH54" s="69">
        <v>23</v>
      </c>
      <c r="AO54" s="70"/>
      <c r="AY54" s="69" t="s">
        <v>74</v>
      </c>
      <c r="AZ54" s="69">
        <v>1</v>
      </c>
      <c r="BA54" s="69">
        <v>3</v>
      </c>
      <c r="BB54" s="69">
        <v>5</v>
      </c>
      <c r="BC54" s="69">
        <v>17</v>
      </c>
      <c r="BD54" s="69">
        <v>81</v>
      </c>
      <c r="BE54" s="69">
        <v>17</v>
      </c>
      <c r="BF54" s="69">
        <v>110</v>
      </c>
      <c r="BG54" s="69">
        <v>36</v>
      </c>
      <c r="BH54" s="69">
        <v>11</v>
      </c>
      <c r="BI54" s="69">
        <v>8</v>
      </c>
      <c r="BJ54" s="69">
        <v>1</v>
      </c>
      <c r="BK54" s="69">
        <v>5</v>
      </c>
      <c r="BL54" s="69">
        <v>4</v>
      </c>
      <c r="BM54" s="69">
        <v>132</v>
      </c>
      <c r="BN54" s="69">
        <v>8</v>
      </c>
      <c r="BO54" s="69">
        <v>23</v>
      </c>
      <c r="BP54" s="22">
        <f t="shared" si="1"/>
        <v>28.875</v>
      </c>
    </row>
    <row r="55" spans="1:68" x14ac:dyDescent="0.25">
      <c r="A55" s="69" t="s">
        <v>75</v>
      </c>
      <c r="B55" s="69" t="s">
        <v>151</v>
      </c>
      <c r="C55" s="69">
        <v>78</v>
      </c>
      <c r="D55" s="69">
        <v>2</v>
      </c>
      <c r="E55" s="69">
        <v>68</v>
      </c>
      <c r="F55" s="69">
        <v>14</v>
      </c>
      <c r="G55" s="69">
        <v>81</v>
      </c>
      <c r="H55" s="69">
        <v>147</v>
      </c>
      <c r="I55" s="69">
        <v>88</v>
      </c>
      <c r="J55" s="69">
        <v>122</v>
      </c>
      <c r="K55" s="69">
        <v>94</v>
      </c>
      <c r="L55" s="69">
        <v>1</v>
      </c>
      <c r="M55" s="69">
        <v>79</v>
      </c>
      <c r="N55" s="69">
        <v>1</v>
      </c>
      <c r="O55" s="69">
        <v>51</v>
      </c>
      <c r="P55" s="69">
        <v>68</v>
      </c>
      <c r="Q55" s="69">
        <v>61</v>
      </c>
      <c r="R55" s="69">
        <v>161</v>
      </c>
      <c r="S55" s="69">
        <v>48</v>
      </c>
      <c r="T55" s="69">
        <v>27</v>
      </c>
      <c r="U55" s="69">
        <v>76</v>
      </c>
      <c r="V55" s="69">
        <v>53</v>
      </c>
      <c r="W55" s="69">
        <v>76</v>
      </c>
      <c r="X55" s="69">
        <v>14</v>
      </c>
      <c r="Y55" s="69">
        <v>51</v>
      </c>
      <c r="Z55" s="69">
        <v>86</v>
      </c>
      <c r="AA55" s="69">
        <v>64</v>
      </c>
      <c r="AB55" s="69">
        <v>10</v>
      </c>
      <c r="AC55" s="69">
        <v>87</v>
      </c>
      <c r="AD55" s="69">
        <v>5</v>
      </c>
      <c r="AE55" s="69">
        <v>75</v>
      </c>
      <c r="AF55" s="69">
        <v>10</v>
      </c>
      <c r="AG55" s="69">
        <v>72</v>
      </c>
      <c r="AH55" s="69">
        <v>128</v>
      </c>
      <c r="AY55" s="69" t="s">
        <v>75</v>
      </c>
      <c r="AZ55" s="69">
        <v>2</v>
      </c>
      <c r="BA55" s="69">
        <v>14</v>
      </c>
      <c r="BB55" s="69">
        <v>147</v>
      </c>
      <c r="BC55" s="69">
        <v>122</v>
      </c>
      <c r="BD55" s="69">
        <v>1</v>
      </c>
      <c r="BE55" s="69">
        <v>1</v>
      </c>
      <c r="BF55" s="69">
        <v>68</v>
      </c>
      <c r="BG55" s="69">
        <v>161</v>
      </c>
      <c r="BH55" s="69">
        <v>27</v>
      </c>
      <c r="BI55" s="69">
        <v>53</v>
      </c>
      <c r="BJ55" s="69">
        <v>14</v>
      </c>
      <c r="BK55" s="69">
        <v>86</v>
      </c>
      <c r="BL55" s="69">
        <v>10</v>
      </c>
      <c r="BM55" s="69">
        <v>5</v>
      </c>
      <c r="BN55" s="69">
        <v>10</v>
      </c>
      <c r="BO55" s="69">
        <v>128</v>
      </c>
      <c r="BP55" s="22">
        <f t="shared" si="1"/>
        <v>53.0625</v>
      </c>
    </row>
    <row r="56" spans="1:68" x14ac:dyDescent="0.25">
      <c r="A56" s="69" t="s">
        <v>76</v>
      </c>
      <c r="B56" s="69" t="s">
        <v>152</v>
      </c>
      <c r="C56" s="69">
        <v>78</v>
      </c>
      <c r="D56" s="69">
        <v>14</v>
      </c>
      <c r="E56" s="69">
        <v>68</v>
      </c>
      <c r="F56" s="69">
        <v>107</v>
      </c>
      <c r="G56" s="69">
        <v>81</v>
      </c>
      <c r="H56" s="69">
        <v>8</v>
      </c>
      <c r="I56" s="69">
        <v>88</v>
      </c>
      <c r="J56" s="69">
        <v>4</v>
      </c>
      <c r="K56" s="69">
        <v>94</v>
      </c>
      <c r="L56" s="69">
        <v>9</v>
      </c>
      <c r="M56" s="69">
        <v>80</v>
      </c>
      <c r="N56" s="69">
        <v>3</v>
      </c>
      <c r="O56" s="69">
        <v>52</v>
      </c>
      <c r="P56" s="69">
        <v>159</v>
      </c>
      <c r="Q56" s="69">
        <v>61</v>
      </c>
      <c r="R56" s="69">
        <v>28</v>
      </c>
      <c r="S56" s="69">
        <v>49</v>
      </c>
      <c r="T56" s="69">
        <v>58</v>
      </c>
      <c r="U56" s="69">
        <v>77</v>
      </c>
      <c r="V56" s="69">
        <v>2</v>
      </c>
      <c r="W56" s="69">
        <v>76</v>
      </c>
      <c r="X56" s="69">
        <v>143</v>
      </c>
      <c r="Y56" s="69">
        <v>53</v>
      </c>
      <c r="Z56" s="69">
        <v>87</v>
      </c>
      <c r="AA56" s="69">
        <v>64</v>
      </c>
      <c r="AB56" s="69">
        <v>112</v>
      </c>
      <c r="AC56" s="69">
        <v>87</v>
      </c>
      <c r="AD56" s="69">
        <v>11</v>
      </c>
      <c r="AE56" s="69">
        <v>75</v>
      </c>
      <c r="AF56" s="69">
        <v>8</v>
      </c>
      <c r="AG56" s="69">
        <v>72</v>
      </c>
      <c r="AH56" s="69">
        <v>15</v>
      </c>
      <c r="AY56" s="69" t="s">
        <v>76</v>
      </c>
      <c r="AZ56" s="69">
        <v>14</v>
      </c>
      <c r="BA56" s="69">
        <v>107</v>
      </c>
      <c r="BB56" s="69">
        <v>8</v>
      </c>
      <c r="BC56" s="69">
        <v>4</v>
      </c>
      <c r="BD56" s="69">
        <v>9</v>
      </c>
      <c r="BE56" s="69">
        <v>3</v>
      </c>
      <c r="BF56" s="69">
        <v>159</v>
      </c>
      <c r="BG56" s="69">
        <v>28</v>
      </c>
      <c r="BH56" s="69">
        <v>58</v>
      </c>
      <c r="BI56" s="69">
        <v>2</v>
      </c>
      <c r="BJ56" s="69">
        <v>143</v>
      </c>
      <c r="BK56" s="69">
        <v>87</v>
      </c>
      <c r="BL56" s="69">
        <v>112</v>
      </c>
      <c r="BM56" s="69">
        <v>11</v>
      </c>
      <c r="BN56" s="69">
        <v>8</v>
      </c>
      <c r="BO56" s="69">
        <v>15</v>
      </c>
      <c r="BP56" s="22">
        <f t="shared" si="1"/>
        <v>48</v>
      </c>
    </row>
    <row r="57" spans="1:68" x14ac:dyDescent="0.25">
      <c r="A57" s="69" t="s">
        <v>77</v>
      </c>
      <c r="B57" s="69" t="s">
        <v>152</v>
      </c>
      <c r="C57" s="69">
        <v>78</v>
      </c>
      <c r="D57" s="69">
        <v>15</v>
      </c>
      <c r="E57" s="69">
        <v>69</v>
      </c>
      <c r="F57" s="69">
        <v>15</v>
      </c>
      <c r="G57" s="69">
        <v>83</v>
      </c>
      <c r="H57" s="69">
        <v>7</v>
      </c>
      <c r="I57" s="69">
        <v>88</v>
      </c>
      <c r="J57" s="69">
        <v>18</v>
      </c>
      <c r="K57" s="69">
        <v>94</v>
      </c>
      <c r="L57" s="69">
        <v>10</v>
      </c>
      <c r="M57" s="69">
        <v>80</v>
      </c>
      <c r="N57" s="69">
        <v>30</v>
      </c>
      <c r="O57" s="69">
        <v>52</v>
      </c>
      <c r="P57" s="69">
        <v>103</v>
      </c>
      <c r="Q57" s="69">
        <v>61</v>
      </c>
      <c r="R57" s="69">
        <v>7</v>
      </c>
      <c r="S57" s="69">
        <v>54</v>
      </c>
      <c r="T57" s="69">
        <v>111</v>
      </c>
      <c r="U57" s="69">
        <v>77</v>
      </c>
      <c r="V57" s="69">
        <v>15</v>
      </c>
      <c r="W57" s="69">
        <v>77</v>
      </c>
      <c r="X57" s="69">
        <v>11</v>
      </c>
      <c r="Y57" s="69">
        <v>54</v>
      </c>
      <c r="Z57" s="69">
        <v>112</v>
      </c>
      <c r="AA57" s="69">
        <v>64</v>
      </c>
      <c r="AB57" s="69">
        <v>162</v>
      </c>
      <c r="AC57" s="69">
        <v>87</v>
      </c>
      <c r="AD57" s="69">
        <v>29</v>
      </c>
      <c r="AE57" s="69">
        <v>75</v>
      </c>
      <c r="AF57" s="69">
        <v>36</v>
      </c>
      <c r="AG57" s="69">
        <v>73</v>
      </c>
      <c r="AH57" s="69">
        <v>164</v>
      </c>
      <c r="AY57" s="69" t="s">
        <v>77</v>
      </c>
      <c r="AZ57" s="69">
        <v>15</v>
      </c>
      <c r="BA57" s="69">
        <v>15</v>
      </c>
      <c r="BB57" s="69">
        <v>7</v>
      </c>
      <c r="BC57" s="69">
        <v>18</v>
      </c>
      <c r="BD57" s="69">
        <v>10</v>
      </c>
      <c r="BE57" s="69">
        <v>30</v>
      </c>
      <c r="BF57" s="69">
        <v>103</v>
      </c>
      <c r="BG57" s="69">
        <v>7</v>
      </c>
      <c r="BH57" s="69">
        <v>111</v>
      </c>
      <c r="BI57" s="69">
        <v>15</v>
      </c>
      <c r="BJ57" s="69">
        <v>11</v>
      </c>
      <c r="BK57" s="69">
        <v>112</v>
      </c>
      <c r="BL57" s="69">
        <v>162</v>
      </c>
      <c r="BM57" s="69">
        <v>29</v>
      </c>
      <c r="BN57" s="69">
        <v>36</v>
      </c>
      <c r="BO57" s="69">
        <v>164</v>
      </c>
      <c r="BP57" s="22">
        <f t="shared" si="1"/>
        <v>52.8125</v>
      </c>
    </row>
    <row r="58" spans="1:68" x14ac:dyDescent="0.25">
      <c r="A58" s="69" t="s">
        <v>78</v>
      </c>
      <c r="B58" s="69" t="s">
        <v>152</v>
      </c>
      <c r="C58" s="69">
        <v>78</v>
      </c>
      <c r="D58" s="69">
        <v>1</v>
      </c>
      <c r="E58" s="69">
        <v>69</v>
      </c>
      <c r="F58" s="69">
        <v>31</v>
      </c>
      <c r="G58" s="69">
        <v>83</v>
      </c>
      <c r="H58" s="69">
        <v>4</v>
      </c>
      <c r="I58" s="69">
        <v>89</v>
      </c>
      <c r="J58" s="69">
        <v>140</v>
      </c>
      <c r="K58" s="69">
        <v>94</v>
      </c>
      <c r="L58" s="69">
        <v>28</v>
      </c>
      <c r="M58" s="69">
        <v>80</v>
      </c>
      <c r="N58" s="69">
        <v>16</v>
      </c>
      <c r="O58" s="69">
        <v>52</v>
      </c>
      <c r="P58" s="69">
        <v>100</v>
      </c>
      <c r="Q58" s="69">
        <v>62</v>
      </c>
      <c r="R58" s="69">
        <v>105</v>
      </c>
      <c r="S58" s="69">
        <v>54</v>
      </c>
      <c r="T58" s="69">
        <v>83</v>
      </c>
      <c r="U58" s="69">
        <v>78</v>
      </c>
      <c r="V58" s="69">
        <v>12</v>
      </c>
      <c r="W58" s="69">
        <v>77</v>
      </c>
      <c r="X58" s="69">
        <v>17</v>
      </c>
      <c r="Y58" s="69">
        <v>55</v>
      </c>
      <c r="Z58" s="69">
        <v>163</v>
      </c>
      <c r="AA58" s="69">
        <v>64</v>
      </c>
      <c r="AB58" s="69">
        <v>25</v>
      </c>
      <c r="AC58" s="69">
        <v>87</v>
      </c>
      <c r="AD58" s="69">
        <v>32</v>
      </c>
      <c r="AE58" s="69">
        <v>75</v>
      </c>
      <c r="AF58" s="69">
        <v>26</v>
      </c>
      <c r="AG58" s="69">
        <v>73</v>
      </c>
      <c r="AH58" s="69">
        <v>88</v>
      </c>
      <c r="AY58" s="69" t="s">
        <v>78</v>
      </c>
      <c r="AZ58" s="69">
        <v>1</v>
      </c>
      <c r="BA58" s="69">
        <v>31</v>
      </c>
      <c r="BB58" s="69">
        <v>4</v>
      </c>
      <c r="BC58" s="69">
        <v>140</v>
      </c>
      <c r="BD58" s="69">
        <v>28</v>
      </c>
      <c r="BE58" s="69">
        <v>16</v>
      </c>
      <c r="BF58" s="69">
        <v>100</v>
      </c>
      <c r="BG58" s="69">
        <v>105</v>
      </c>
      <c r="BH58" s="69">
        <v>83</v>
      </c>
      <c r="BI58" s="69">
        <v>12</v>
      </c>
      <c r="BJ58" s="69">
        <v>17</v>
      </c>
      <c r="BK58" s="69">
        <v>163</v>
      </c>
      <c r="BL58" s="69">
        <v>25</v>
      </c>
      <c r="BM58" s="69">
        <v>32</v>
      </c>
      <c r="BN58" s="69">
        <v>26</v>
      </c>
      <c r="BO58" s="69">
        <v>88</v>
      </c>
      <c r="BP58" s="22">
        <f t="shared" si="1"/>
        <v>54.4375</v>
      </c>
    </row>
    <row r="59" spans="1:68" x14ac:dyDescent="0.25">
      <c r="A59" s="69" t="s">
        <v>79</v>
      </c>
      <c r="B59" s="69" t="s">
        <v>153</v>
      </c>
      <c r="C59" s="69">
        <v>78</v>
      </c>
      <c r="D59" s="69">
        <v>16</v>
      </c>
      <c r="E59" s="69">
        <v>69</v>
      </c>
      <c r="F59" s="69">
        <v>10</v>
      </c>
      <c r="G59" s="69">
        <v>83</v>
      </c>
      <c r="H59" s="69">
        <v>10</v>
      </c>
      <c r="I59" s="69">
        <v>89</v>
      </c>
      <c r="J59" s="69">
        <v>39</v>
      </c>
      <c r="K59" s="69">
        <v>94</v>
      </c>
      <c r="L59" s="69">
        <v>28</v>
      </c>
      <c r="M59" s="69">
        <v>80</v>
      </c>
      <c r="N59" s="69">
        <v>32</v>
      </c>
      <c r="O59" s="69">
        <v>53</v>
      </c>
      <c r="P59" s="69">
        <v>6</v>
      </c>
      <c r="Q59" s="69">
        <v>64</v>
      </c>
      <c r="R59" s="69">
        <v>46</v>
      </c>
      <c r="S59" s="69">
        <v>57</v>
      </c>
      <c r="T59" s="69">
        <v>47</v>
      </c>
      <c r="U59" s="69">
        <v>78</v>
      </c>
      <c r="V59" s="69">
        <v>170</v>
      </c>
      <c r="W59" s="69">
        <v>78</v>
      </c>
      <c r="X59" s="69">
        <v>15</v>
      </c>
      <c r="Y59" s="69">
        <v>56</v>
      </c>
      <c r="Z59" s="69">
        <v>64</v>
      </c>
      <c r="AA59" s="69">
        <v>64</v>
      </c>
      <c r="AB59" s="69">
        <v>5</v>
      </c>
      <c r="AC59" s="69">
        <v>88</v>
      </c>
      <c r="AD59" s="69">
        <v>4</v>
      </c>
      <c r="AE59" s="69">
        <v>76</v>
      </c>
      <c r="AF59" s="69">
        <v>22</v>
      </c>
      <c r="AG59" s="69">
        <v>73</v>
      </c>
      <c r="AH59" s="69">
        <v>35</v>
      </c>
      <c r="AY59" s="69" t="s">
        <v>79</v>
      </c>
      <c r="AZ59" s="69">
        <v>16</v>
      </c>
      <c r="BA59" s="69">
        <v>10</v>
      </c>
      <c r="BB59" s="69">
        <v>10</v>
      </c>
      <c r="BC59" s="69">
        <v>39</v>
      </c>
      <c r="BD59" s="69">
        <v>28</v>
      </c>
      <c r="BE59" s="69">
        <v>32</v>
      </c>
      <c r="BF59" s="69">
        <v>6</v>
      </c>
      <c r="BG59" s="69">
        <v>46</v>
      </c>
      <c r="BH59" s="69">
        <v>47</v>
      </c>
      <c r="BI59" s="69">
        <v>170</v>
      </c>
      <c r="BJ59" s="69">
        <v>15</v>
      </c>
      <c r="BK59" s="69">
        <v>64</v>
      </c>
      <c r="BL59" s="69">
        <v>5</v>
      </c>
      <c r="BM59" s="69">
        <v>4</v>
      </c>
      <c r="BN59" s="69">
        <v>22</v>
      </c>
      <c r="BO59" s="69">
        <v>35</v>
      </c>
      <c r="BP59" s="22">
        <f t="shared" si="1"/>
        <v>34.3125</v>
      </c>
    </row>
    <row r="60" spans="1:68" x14ac:dyDescent="0.25">
      <c r="A60" s="69" t="s">
        <v>80</v>
      </c>
      <c r="B60" s="69" t="s">
        <v>153</v>
      </c>
      <c r="C60" s="69">
        <v>79</v>
      </c>
      <c r="D60" s="69">
        <v>13</v>
      </c>
      <c r="E60" s="69">
        <v>69</v>
      </c>
      <c r="F60" s="69">
        <v>41</v>
      </c>
      <c r="G60" s="69">
        <v>84</v>
      </c>
      <c r="H60" s="69">
        <v>18</v>
      </c>
      <c r="I60" s="69">
        <v>89</v>
      </c>
      <c r="J60" s="69">
        <v>15</v>
      </c>
      <c r="K60" s="69">
        <v>94</v>
      </c>
      <c r="L60" s="69">
        <v>6</v>
      </c>
      <c r="M60" s="69">
        <v>80</v>
      </c>
      <c r="N60" s="69">
        <v>15</v>
      </c>
      <c r="O60" s="69">
        <v>53</v>
      </c>
      <c r="P60" s="69">
        <v>18</v>
      </c>
      <c r="Q60" s="69">
        <v>66</v>
      </c>
      <c r="R60" s="69">
        <v>172</v>
      </c>
      <c r="S60" s="69">
        <v>59</v>
      </c>
      <c r="T60" s="69">
        <v>123</v>
      </c>
      <c r="U60" s="69">
        <v>79</v>
      </c>
      <c r="V60" s="69">
        <v>12</v>
      </c>
      <c r="W60" s="69">
        <v>78</v>
      </c>
      <c r="X60" s="69">
        <v>30</v>
      </c>
      <c r="Y60" s="69">
        <v>56</v>
      </c>
      <c r="Z60" s="69">
        <v>129</v>
      </c>
      <c r="AA60" s="69">
        <v>65</v>
      </c>
      <c r="AB60" s="69">
        <v>23</v>
      </c>
      <c r="AC60" s="69">
        <v>88</v>
      </c>
      <c r="AD60" s="69">
        <v>15</v>
      </c>
      <c r="AE60" s="69">
        <v>76</v>
      </c>
      <c r="AF60" s="69">
        <v>14</v>
      </c>
      <c r="AG60" s="69">
        <v>74</v>
      </c>
      <c r="AH60" s="69">
        <v>28</v>
      </c>
      <c r="AY60" s="69" t="s">
        <v>80</v>
      </c>
      <c r="AZ60" s="69">
        <v>13</v>
      </c>
      <c r="BA60" s="69">
        <v>41</v>
      </c>
      <c r="BB60" s="69">
        <v>18</v>
      </c>
      <c r="BC60" s="69">
        <v>15</v>
      </c>
      <c r="BD60" s="69">
        <v>6</v>
      </c>
      <c r="BE60" s="69">
        <v>15</v>
      </c>
      <c r="BF60" s="69">
        <v>18</v>
      </c>
      <c r="BG60" s="69">
        <v>172</v>
      </c>
      <c r="BH60" s="69">
        <v>123</v>
      </c>
      <c r="BI60" s="69">
        <v>12</v>
      </c>
      <c r="BJ60" s="69">
        <v>30</v>
      </c>
      <c r="BK60" s="69">
        <v>129</v>
      </c>
      <c r="BL60" s="69">
        <v>23</v>
      </c>
      <c r="BM60" s="69">
        <v>15</v>
      </c>
      <c r="BN60" s="69">
        <v>14</v>
      </c>
      <c r="BO60" s="69">
        <v>28</v>
      </c>
      <c r="BP60" s="22">
        <f t="shared" si="1"/>
        <v>42</v>
      </c>
    </row>
    <row r="61" spans="1:68" x14ac:dyDescent="0.25">
      <c r="A61" s="69" t="s">
        <v>81</v>
      </c>
      <c r="B61" s="69" t="s">
        <v>153</v>
      </c>
      <c r="C61" s="69">
        <v>79</v>
      </c>
      <c r="D61" s="69">
        <v>13</v>
      </c>
      <c r="E61" s="69">
        <v>70</v>
      </c>
      <c r="F61" s="69">
        <v>9</v>
      </c>
      <c r="G61" s="69">
        <v>84</v>
      </c>
      <c r="H61" s="69">
        <v>180</v>
      </c>
      <c r="I61" s="69">
        <v>89</v>
      </c>
      <c r="J61" s="69">
        <v>1</v>
      </c>
      <c r="K61" s="69">
        <v>94</v>
      </c>
      <c r="L61" s="69">
        <v>35</v>
      </c>
      <c r="M61" s="69">
        <v>80</v>
      </c>
      <c r="N61" s="69">
        <v>33</v>
      </c>
      <c r="O61" s="69">
        <v>53</v>
      </c>
      <c r="P61" s="69">
        <v>135</v>
      </c>
      <c r="Q61" s="69">
        <v>67</v>
      </c>
      <c r="R61" s="69">
        <v>83</v>
      </c>
      <c r="S61" s="69">
        <v>60</v>
      </c>
      <c r="T61" s="69">
        <v>33</v>
      </c>
      <c r="U61" s="69">
        <v>80</v>
      </c>
      <c r="V61" s="69">
        <v>8</v>
      </c>
      <c r="W61" s="69">
        <v>78</v>
      </c>
      <c r="X61" s="69">
        <v>5</v>
      </c>
      <c r="Y61" s="69">
        <v>56</v>
      </c>
      <c r="Z61" s="69">
        <v>111</v>
      </c>
      <c r="AA61" s="69">
        <v>65</v>
      </c>
      <c r="AB61" s="69">
        <v>17</v>
      </c>
      <c r="AC61" s="69">
        <v>90</v>
      </c>
      <c r="AD61" s="69">
        <v>21</v>
      </c>
      <c r="AE61" s="69">
        <v>76</v>
      </c>
      <c r="AF61" s="69">
        <v>4</v>
      </c>
      <c r="AG61" s="69">
        <v>74</v>
      </c>
      <c r="AH61" s="69">
        <v>15</v>
      </c>
      <c r="AY61" s="69" t="s">
        <v>81</v>
      </c>
      <c r="AZ61" s="69">
        <v>13</v>
      </c>
      <c r="BA61" s="69">
        <v>9</v>
      </c>
      <c r="BB61" s="69">
        <v>180</v>
      </c>
      <c r="BC61" s="69">
        <v>1</v>
      </c>
      <c r="BD61" s="69">
        <v>35</v>
      </c>
      <c r="BE61" s="69">
        <v>33</v>
      </c>
      <c r="BF61" s="69">
        <v>135</v>
      </c>
      <c r="BG61" s="69">
        <v>83</v>
      </c>
      <c r="BH61" s="69">
        <v>33</v>
      </c>
      <c r="BI61" s="69">
        <v>8</v>
      </c>
      <c r="BJ61" s="69">
        <v>5</v>
      </c>
      <c r="BK61" s="69">
        <v>111</v>
      </c>
      <c r="BL61" s="69">
        <v>17</v>
      </c>
      <c r="BM61" s="69">
        <v>21</v>
      </c>
      <c r="BN61" s="69">
        <v>4</v>
      </c>
      <c r="BO61" s="69">
        <v>15</v>
      </c>
      <c r="BP61" s="22">
        <f t="shared" si="1"/>
        <v>43.9375</v>
      </c>
    </row>
    <row r="62" spans="1:68" x14ac:dyDescent="0.25">
      <c r="A62" s="69" t="s">
        <v>82</v>
      </c>
      <c r="B62" s="69" t="s">
        <v>150</v>
      </c>
      <c r="C62" s="69">
        <v>80</v>
      </c>
      <c r="D62" s="69">
        <v>171</v>
      </c>
      <c r="E62" s="69">
        <v>70</v>
      </c>
      <c r="F62" s="69">
        <v>17</v>
      </c>
      <c r="G62" s="69">
        <v>85</v>
      </c>
      <c r="H62" s="69">
        <v>16</v>
      </c>
      <c r="I62" s="69">
        <v>90</v>
      </c>
      <c r="J62" s="69">
        <v>21</v>
      </c>
      <c r="K62" s="69">
        <v>94</v>
      </c>
      <c r="L62" s="69">
        <v>7</v>
      </c>
      <c r="M62" s="69">
        <v>80</v>
      </c>
      <c r="N62" s="69">
        <v>3</v>
      </c>
      <c r="O62" s="69">
        <v>53</v>
      </c>
      <c r="P62" s="69">
        <v>172</v>
      </c>
      <c r="Q62" s="69">
        <v>67</v>
      </c>
      <c r="R62" s="69">
        <v>4</v>
      </c>
      <c r="S62" s="69">
        <v>60</v>
      </c>
      <c r="T62" s="69">
        <v>22</v>
      </c>
      <c r="U62" s="69">
        <v>80</v>
      </c>
      <c r="V62" s="69">
        <v>1</v>
      </c>
      <c r="W62" s="69">
        <v>79</v>
      </c>
      <c r="X62" s="69">
        <v>95</v>
      </c>
      <c r="Y62" s="69">
        <v>56</v>
      </c>
      <c r="Z62" s="69">
        <v>54</v>
      </c>
      <c r="AA62" s="69">
        <v>66</v>
      </c>
      <c r="AB62" s="69">
        <v>9</v>
      </c>
      <c r="AC62" s="69">
        <v>90</v>
      </c>
      <c r="AD62" s="69">
        <v>12</v>
      </c>
      <c r="AE62" s="69">
        <v>76</v>
      </c>
      <c r="AF62" s="69">
        <v>2</v>
      </c>
      <c r="AG62" s="69">
        <v>74</v>
      </c>
      <c r="AH62" s="69">
        <v>152</v>
      </c>
      <c r="AY62" s="69" t="s">
        <v>82</v>
      </c>
      <c r="AZ62" s="69">
        <v>171</v>
      </c>
      <c r="BA62" s="69">
        <v>17</v>
      </c>
      <c r="BB62" s="69">
        <v>16</v>
      </c>
      <c r="BC62" s="69">
        <v>21</v>
      </c>
      <c r="BD62" s="69">
        <v>7</v>
      </c>
      <c r="BE62" s="69">
        <v>3</v>
      </c>
      <c r="BF62" s="69">
        <v>172</v>
      </c>
      <c r="BG62" s="69">
        <v>4</v>
      </c>
      <c r="BH62" s="69">
        <v>22</v>
      </c>
      <c r="BI62" s="69">
        <v>1</v>
      </c>
      <c r="BJ62" s="69">
        <v>95</v>
      </c>
      <c r="BK62" s="69">
        <v>54</v>
      </c>
      <c r="BL62" s="69">
        <v>9</v>
      </c>
      <c r="BM62" s="69">
        <v>12</v>
      </c>
      <c r="BN62" s="69">
        <v>2</v>
      </c>
      <c r="BO62" s="69">
        <v>152</v>
      </c>
      <c r="BP62" s="22">
        <f t="shared" si="1"/>
        <v>47.375</v>
      </c>
    </row>
    <row r="63" spans="1:68" x14ac:dyDescent="0.25">
      <c r="A63" s="69" t="s">
        <v>83</v>
      </c>
      <c r="B63" s="69" t="s">
        <v>150</v>
      </c>
      <c r="C63" s="69">
        <v>80</v>
      </c>
      <c r="D63" s="69">
        <v>12</v>
      </c>
      <c r="E63" s="69">
        <v>70</v>
      </c>
      <c r="F63" s="69">
        <v>5</v>
      </c>
      <c r="G63" s="69">
        <v>85</v>
      </c>
      <c r="H63" s="69">
        <v>29</v>
      </c>
      <c r="I63" s="69">
        <v>90</v>
      </c>
      <c r="J63" s="69">
        <v>8</v>
      </c>
      <c r="K63" s="69">
        <v>95</v>
      </c>
      <c r="L63" s="69">
        <v>10</v>
      </c>
      <c r="M63" s="69">
        <v>81</v>
      </c>
      <c r="N63" s="69">
        <v>11</v>
      </c>
      <c r="O63" s="69">
        <v>54</v>
      </c>
      <c r="P63" s="69">
        <v>117</v>
      </c>
      <c r="Q63" s="69">
        <v>68</v>
      </c>
      <c r="R63" s="69">
        <v>32</v>
      </c>
      <c r="S63" s="69">
        <v>60</v>
      </c>
      <c r="T63" s="69">
        <v>12</v>
      </c>
      <c r="U63" s="69">
        <v>80</v>
      </c>
      <c r="V63" s="69">
        <v>1</v>
      </c>
      <c r="W63" s="69">
        <v>79</v>
      </c>
      <c r="X63" s="69">
        <v>151</v>
      </c>
      <c r="Y63" s="69">
        <v>56</v>
      </c>
      <c r="Z63" s="69">
        <v>170</v>
      </c>
      <c r="AA63" s="69">
        <v>66</v>
      </c>
      <c r="AB63" s="69">
        <v>6</v>
      </c>
      <c r="AC63" s="69">
        <v>94</v>
      </c>
      <c r="AD63" s="69">
        <v>13</v>
      </c>
      <c r="AE63" s="69">
        <v>77</v>
      </c>
      <c r="AF63" s="69">
        <v>18</v>
      </c>
      <c r="AG63" s="69">
        <v>74</v>
      </c>
      <c r="AH63" s="69">
        <v>98</v>
      </c>
      <c r="AY63" s="69" t="s">
        <v>83</v>
      </c>
      <c r="AZ63" s="69">
        <v>12</v>
      </c>
      <c r="BA63" s="69">
        <v>5</v>
      </c>
      <c r="BB63" s="69">
        <v>29</v>
      </c>
      <c r="BC63" s="69">
        <v>8</v>
      </c>
      <c r="BD63" s="69">
        <v>10</v>
      </c>
      <c r="BE63" s="69">
        <v>11</v>
      </c>
      <c r="BF63" s="69">
        <v>117</v>
      </c>
      <c r="BG63" s="69">
        <v>32</v>
      </c>
      <c r="BH63" s="69">
        <v>12</v>
      </c>
      <c r="BI63" s="69">
        <v>1</v>
      </c>
      <c r="BJ63" s="69">
        <v>151</v>
      </c>
      <c r="BK63" s="69">
        <v>170</v>
      </c>
      <c r="BL63" s="69">
        <v>6</v>
      </c>
      <c r="BM63" s="69">
        <v>13</v>
      </c>
      <c r="BN63" s="69">
        <v>18</v>
      </c>
      <c r="BO63" s="69">
        <v>98</v>
      </c>
      <c r="BP63" s="22">
        <f t="shared" si="1"/>
        <v>43.3125</v>
      </c>
    </row>
    <row r="64" spans="1:68" x14ac:dyDescent="0.25">
      <c r="A64" s="69" t="s">
        <v>84</v>
      </c>
      <c r="B64" s="69" t="s">
        <v>150</v>
      </c>
      <c r="C64" s="69">
        <v>80</v>
      </c>
      <c r="D64" s="69">
        <v>4</v>
      </c>
      <c r="E64" s="69">
        <v>70</v>
      </c>
      <c r="F64" s="69">
        <v>22</v>
      </c>
      <c r="G64" s="69">
        <v>86</v>
      </c>
      <c r="H64" s="69">
        <v>68</v>
      </c>
      <c r="I64" s="69">
        <v>90</v>
      </c>
      <c r="J64" s="69">
        <v>4</v>
      </c>
      <c r="K64" s="69">
        <v>95</v>
      </c>
      <c r="L64" s="69">
        <v>20</v>
      </c>
      <c r="M64" s="69">
        <v>81</v>
      </c>
      <c r="N64" s="69">
        <v>5</v>
      </c>
      <c r="O64" s="69">
        <v>54</v>
      </c>
      <c r="P64" s="69">
        <v>165</v>
      </c>
      <c r="Q64" s="69">
        <v>68</v>
      </c>
      <c r="R64" s="69">
        <v>176</v>
      </c>
      <c r="S64" s="69">
        <v>61</v>
      </c>
      <c r="T64" s="69">
        <v>15</v>
      </c>
      <c r="U64" s="69">
        <v>80</v>
      </c>
      <c r="V64" s="69">
        <v>8</v>
      </c>
      <c r="W64" s="69">
        <v>79</v>
      </c>
      <c r="X64" s="69">
        <v>10</v>
      </c>
      <c r="Y64" s="69">
        <v>57</v>
      </c>
      <c r="Z64" s="69">
        <v>125</v>
      </c>
      <c r="AA64" s="69">
        <v>67</v>
      </c>
      <c r="AB64" s="69">
        <v>13</v>
      </c>
      <c r="AC64" s="69">
        <v>94</v>
      </c>
      <c r="AD64" s="69">
        <v>19</v>
      </c>
      <c r="AE64" s="69">
        <v>77</v>
      </c>
      <c r="AF64" s="69">
        <v>13</v>
      </c>
      <c r="AG64" s="69">
        <v>75</v>
      </c>
      <c r="AH64" s="69">
        <v>29</v>
      </c>
      <c r="AY64" s="69" t="s">
        <v>84</v>
      </c>
      <c r="AZ64" s="69">
        <v>4</v>
      </c>
      <c r="BA64" s="69">
        <v>22</v>
      </c>
      <c r="BB64" s="69">
        <v>68</v>
      </c>
      <c r="BC64" s="69">
        <v>4</v>
      </c>
      <c r="BD64" s="69">
        <v>20</v>
      </c>
      <c r="BE64" s="69">
        <v>5</v>
      </c>
      <c r="BF64" s="69">
        <v>165</v>
      </c>
      <c r="BG64" s="69">
        <v>176</v>
      </c>
      <c r="BH64" s="69">
        <v>15</v>
      </c>
      <c r="BI64" s="69">
        <v>8</v>
      </c>
      <c r="BJ64" s="69">
        <v>10</v>
      </c>
      <c r="BK64" s="69">
        <v>125</v>
      </c>
      <c r="BL64" s="69">
        <v>13</v>
      </c>
      <c r="BM64" s="69">
        <v>19</v>
      </c>
      <c r="BN64" s="69">
        <v>13</v>
      </c>
      <c r="BO64" s="69">
        <v>29</v>
      </c>
      <c r="BP64" s="22">
        <f t="shared" si="1"/>
        <v>43.5</v>
      </c>
    </row>
    <row r="65" spans="1:68" x14ac:dyDescent="0.25">
      <c r="A65" s="69" t="s">
        <v>85</v>
      </c>
      <c r="B65" s="69" t="s">
        <v>151</v>
      </c>
      <c r="C65" s="69">
        <v>81</v>
      </c>
      <c r="D65" s="69">
        <v>1</v>
      </c>
      <c r="E65" s="69">
        <v>71</v>
      </c>
      <c r="F65" s="69">
        <v>8</v>
      </c>
      <c r="G65" s="69">
        <v>86</v>
      </c>
      <c r="H65" s="69">
        <v>3</v>
      </c>
      <c r="I65" s="69">
        <v>90</v>
      </c>
      <c r="J65" s="69">
        <v>17</v>
      </c>
      <c r="K65" s="69">
        <v>95</v>
      </c>
      <c r="L65" s="69">
        <v>1</v>
      </c>
      <c r="M65" s="69">
        <v>81</v>
      </c>
      <c r="N65" s="69">
        <v>17</v>
      </c>
      <c r="O65" s="69">
        <v>55</v>
      </c>
      <c r="P65" s="69">
        <v>156</v>
      </c>
      <c r="Q65" s="69">
        <v>69</v>
      </c>
      <c r="R65" s="69">
        <v>158</v>
      </c>
      <c r="S65" s="69">
        <v>62</v>
      </c>
      <c r="T65" s="69">
        <v>106</v>
      </c>
      <c r="U65" s="69">
        <v>81</v>
      </c>
      <c r="V65" s="69">
        <v>10</v>
      </c>
      <c r="W65" s="69">
        <v>80</v>
      </c>
      <c r="X65" s="69">
        <v>3</v>
      </c>
      <c r="Y65" s="69">
        <v>58</v>
      </c>
      <c r="Z65" s="69">
        <v>129</v>
      </c>
      <c r="AA65" s="69">
        <v>68</v>
      </c>
      <c r="AB65" s="69">
        <v>24</v>
      </c>
      <c r="AC65" s="69">
        <v>94</v>
      </c>
      <c r="AD65" s="69">
        <v>8</v>
      </c>
      <c r="AE65" s="69">
        <v>77</v>
      </c>
      <c r="AF65" s="69">
        <v>7</v>
      </c>
      <c r="AG65" s="69">
        <v>76</v>
      </c>
      <c r="AH65" s="69">
        <v>134</v>
      </c>
      <c r="AY65" s="69" t="s">
        <v>85</v>
      </c>
      <c r="AZ65" s="69">
        <v>1</v>
      </c>
      <c r="BA65" s="69">
        <v>8</v>
      </c>
      <c r="BB65" s="69">
        <v>3</v>
      </c>
      <c r="BC65" s="69">
        <v>17</v>
      </c>
      <c r="BD65" s="69">
        <v>1</v>
      </c>
      <c r="BE65" s="69">
        <v>17</v>
      </c>
      <c r="BF65" s="69">
        <v>156</v>
      </c>
      <c r="BG65" s="69">
        <v>158</v>
      </c>
      <c r="BH65" s="69">
        <v>106</v>
      </c>
      <c r="BI65" s="69">
        <v>10</v>
      </c>
      <c r="BJ65" s="69">
        <v>3</v>
      </c>
      <c r="BK65" s="69">
        <v>129</v>
      </c>
      <c r="BL65" s="69">
        <v>24</v>
      </c>
      <c r="BM65" s="69">
        <v>8</v>
      </c>
      <c r="BN65" s="69">
        <v>7</v>
      </c>
      <c r="BO65" s="69">
        <v>134</v>
      </c>
      <c r="BP65" s="22">
        <f t="shared" si="1"/>
        <v>48.875</v>
      </c>
    </row>
    <row r="66" spans="1:68" x14ac:dyDescent="0.25">
      <c r="A66" s="69" t="s">
        <v>86</v>
      </c>
      <c r="B66" s="69" t="s">
        <v>151</v>
      </c>
      <c r="C66" s="69">
        <v>81</v>
      </c>
      <c r="D66" s="69">
        <v>17</v>
      </c>
      <c r="E66" s="69">
        <v>71</v>
      </c>
      <c r="F66" s="69">
        <v>14</v>
      </c>
      <c r="G66" s="69">
        <v>88</v>
      </c>
      <c r="H66" s="69">
        <v>24</v>
      </c>
      <c r="I66" s="69">
        <v>90</v>
      </c>
      <c r="J66" s="69">
        <v>9</v>
      </c>
      <c r="K66" s="69">
        <v>95</v>
      </c>
      <c r="L66" s="69">
        <v>2</v>
      </c>
      <c r="M66" s="69">
        <v>81</v>
      </c>
      <c r="N66" s="69">
        <v>2</v>
      </c>
      <c r="O66" s="69">
        <v>56</v>
      </c>
      <c r="P66" s="69">
        <v>74</v>
      </c>
      <c r="Q66" s="69">
        <v>69</v>
      </c>
      <c r="R66" s="69">
        <v>35</v>
      </c>
      <c r="S66" s="69">
        <v>63</v>
      </c>
      <c r="T66" s="69">
        <v>76</v>
      </c>
      <c r="U66" s="69">
        <v>81</v>
      </c>
      <c r="V66" s="69">
        <v>1</v>
      </c>
      <c r="W66" s="69">
        <v>81</v>
      </c>
      <c r="X66" s="69">
        <v>3</v>
      </c>
      <c r="Y66" s="69">
        <v>59</v>
      </c>
      <c r="Z66" s="69">
        <v>108</v>
      </c>
      <c r="AA66" s="69">
        <v>68</v>
      </c>
      <c r="AB66" s="69">
        <v>119</v>
      </c>
      <c r="AC66" s="69">
        <v>94</v>
      </c>
      <c r="AD66" s="69">
        <v>6</v>
      </c>
      <c r="AE66" s="69">
        <v>77</v>
      </c>
      <c r="AF66" s="69">
        <v>36</v>
      </c>
      <c r="AG66" s="69">
        <v>76</v>
      </c>
      <c r="AH66" s="69">
        <v>20</v>
      </c>
      <c r="AY66" s="69" t="s">
        <v>86</v>
      </c>
      <c r="AZ66" s="69">
        <v>17</v>
      </c>
      <c r="BA66" s="69">
        <v>14</v>
      </c>
      <c r="BB66" s="69">
        <v>24</v>
      </c>
      <c r="BC66" s="69">
        <v>9</v>
      </c>
      <c r="BD66" s="69">
        <v>2</v>
      </c>
      <c r="BE66" s="69">
        <v>2</v>
      </c>
      <c r="BF66" s="69">
        <v>74</v>
      </c>
      <c r="BG66" s="69">
        <v>35</v>
      </c>
      <c r="BH66" s="69">
        <v>76</v>
      </c>
      <c r="BI66" s="69">
        <v>1</v>
      </c>
      <c r="BJ66" s="69">
        <v>3</v>
      </c>
      <c r="BK66" s="69">
        <v>108</v>
      </c>
      <c r="BL66" s="69">
        <v>119</v>
      </c>
      <c r="BM66" s="69">
        <v>6</v>
      </c>
      <c r="BN66" s="69">
        <v>36</v>
      </c>
      <c r="BO66" s="69">
        <v>20</v>
      </c>
      <c r="BP66" s="22">
        <f t="shared" ref="BP66:BP97" si="2">AVERAGE(AZ66:BO66)</f>
        <v>34.125</v>
      </c>
    </row>
    <row r="67" spans="1:68" x14ac:dyDescent="0.25">
      <c r="A67" s="69" t="s">
        <v>87</v>
      </c>
      <c r="B67" s="69" t="s">
        <v>151</v>
      </c>
      <c r="C67" s="69">
        <v>81</v>
      </c>
      <c r="D67" s="69">
        <v>7</v>
      </c>
      <c r="E67" s="69">
        <v>71</v>
      </c>
      <c r="F67" s="69">
        <v>37</v>
      </c>
      <c r="G67" s="69">
        <v>88</v>
      </c>
      <c r="H67" s="69">
        <v>1</v>
      </c>
      <c r="I67" s="69">
        <v>91</v>
      </c>
      <c r="J67" s="69">
        <v>4</v>
      </c>
      <c r="K67" s="69">
        <v>95</v>
      </c>
      <c r="L67" s="69">
        <v>18</v>
      </c>
      <c r="M67" s="69">
        <v>81</v>
      </c>
      <c r="N67" s="69">
        <v>19</v>
      </c>
      <c r="O67" s="69">
        <v>56</v>
      </c>
      <c r="P67" s="69">
        <v>70</v>
      </c>
      <c r="Q67" s="69">
        <v>69</v>
      </c>
      <c r="R67" s="69">
        <v>3</v>
      </c>
      <c r="S67" s="69">
        <v>64</v>
      </c>
      <c r="T67" s="69">
        <v>8</v>
      </c>
      <c r="U67" s="69">
        <v>81</v>
      </c>
      <c r="V67" s="69">
        <v>163</v>
      </c>
      <c r="W67" s="69">
        <v>81</v>
      </c>
      <c r="X67" s="69">
        <v>8</v>
      </c>
      <c r="Y67" s="69">
        <v>59</v>
      </c>
      <c r="Z67" s="69">
        <v>97</v>
      </c>
      <c r="AA67" s="69">
        <v>68</v>
      </c>
      <c r="AB67" s="69">
        <v>60</v>
      </c>
      <c r="AC67" s="69">
        <v>95</v>
      </c>
      <c r="AD67" s="69">
        <v>9</v>
      </c>
      <c r="AE67" s="69">
        <v>77</v>
      </c>
      <c r="AF67" s="69">
        <v>16</v>
      </c>
      <c r="AG67" s="69">
        <v>76</v>
      </c>
      <c r="AH67" s="69">
        <v>178</v>
      </c>
      <c r="AY67" s="69" t="s">
        <v>87</v>
      </c>
      <c r="AZ67" s="69">
        <v>7</v>
      </c>
      <c r="BA67" s="69">
        <v>37</v>
      </c>
      <c r="BB67" s="69">
        <v>1</v>
      </c>
      <c r="BC67" s="69">
        <v>4</v>
      </c>
      <c r="BD67" s="69">
        <v>18</v>
      </c>
      <c r="BE67" s="69">
        <v>19</v>
      </c>
      <c r="BF67" s="69">
        <v>70</v>
      </c>
      <c r="BG67" s="69">
        <v>3</v>
      </c>
      <c r="BH67" s="69">
        <v>8</v>
      </c>
      <c r="BI67" s="69">
        <v>163</v>
      </c>
      <c r="BJ67" s="69">
        <v>8</v>
      </c>
      <c r="BK67" s="69">
        <v>97</v>
      </c>
      <c r="BL67" s="69">
        <v>60</v>
      </c>
      <c r="BM67" s="69">
        <v>9</v>
      </c>
      <c r="BN67" s="69">
        <v>16</v>
      </c>
      <c r="BO67" s="69">
        <v>178</v>
      </c>
      <c r="BP67" s="22">
        <f t="shared" si="2"/>
        <v>43.625</v>
      </c>
    </row>
    <row r="68" spans="1:68" x14ac:dyDescent="0.25">
      <c r="A68" s="69" t="s">
        <v>88</v>
      </c>
      <c r="B68" s="69" t="s">
        <v>152</v>
      </c>
      <c r="C68" s="69">
        <v>82</v>
      </c>
      <c r="D68" s="69">
        <v>26</v>
      </c>
      <c r="E68" s="69">
        <v>71</v>
      </c>
      <c r="F68" s="69">
        <v>22</v>
      </c>
      <c r="G68" s="69">
        <v>88</v>
      </c>
      <c r="H68" s="69">
        <v>15</v>
      </c>
      <c r="I68" s="69">
        <v>91</v>
      </c>
      <c r="J68" s="69">
        <v>3</v>
      </c>
      <c r="K68" s="69">
        <v>95</v>
      </c>
      <c r="L68" s="69">
        <v>146</v>
      </c>
      <c r="M68" s="69">
        <v>81</v>
      </c>
      <c r="N68" s="69">
        <v>42</v>
      </c>
      <c r="O68" s="69">
        <v>58</v>
      </c>
      <c r="P68" s="69">
        <v>105</v>
      </c>
      <c r="Q68" s="69">
        <v>70</v>
      </c>
      <c r="R68" s="69">
        <v>34</v>
      </c>
      <c r="S68" s="69">
        <v>64</v>
      </c>
      <c r="T68" s="69">
        <v>18</v>
      </c>
      <c r="U68" s="69">
        <v>81</v>
      </c>
      <c r="V68" s="69">
        <v>2</v>
      </c>
      <c r="W68" s="69">
        <v>82</v>
      </c>
      <c r="X68" s="69">
        <v>2</v>
      </c>
      <c r="Y68" s="69">
        <v>60</v>
      </c>
      <c r="Z68" s="69">
        <v>15</v>
      </c>
      <c r="AA68" s="69">
        <v>70</v>
      </c>
      <c r="AB68" s="69">
        <v>6</v>
      </c>
      <c r="AC68" s="69">
        <v>95</v>
      </c>
      <c r="AD68" s="69">
        <v>5</v>
      </c>
      <c r="AE68" s="69">
        <v>78</v>
      </c>
      <c r="AF68" s="69">
        <v>1</v>
      </c>
      <c r="AG68" s="69">
        <v>76</v>
      </c>
      <c r="AH68" s="69">
        <v>1</v>
      </c>
      <c r="AY68" s="69" t="s">
        <v>88</v>
      </c>
      <c r="AZ68" s="69">
        <v>26</v>
      </c>
      <c r="BA68" s="69">
        <v>22</v>
      </c>
      <c r="BB68" s="69">
        <v>15</v>
      </c>
      <c r="BC68" s="69">
        <v>3</v>
      </c>
      <c r="BD68" s="69">
        <v>146</v>
      </c>
      <c r="BE68" s="69">
        <v>42</v>
      </c>
      <c r="BF68" s="69">
        <v>105</v>
      </c>
      <c r="BG68" s="69">
        <v>34</v>
      </c>
      <c r="BH68" s="69">
        <v>18</v>
      </c>
      <c r="BI68" s="69">
        <v>2</v>
      </c>
      <c r="BJ68" s="69">
        <v>2</v>
      </c>
      <c r="BK68" s="69">
        <v>15</v>
      </c>
      <c r="BL68" s="69">
        <v>6</v>
      </c>
      <c r="BM68" s="69">
        <v>5</v>
      </c>
      <c r="BN68" s="69">
        <v>1</v>
      </c>
      <c r="BO68" s="69">
        <v>1</v>
      </c>
      <c r="BP68" s="22">
        <f t="shared" si="2"/>
        <v>27.6875</v>
      </c>
    </row>
    <row r="69" spans="1:68" x14ac:dyDescent="0.25">
      <c r="A69" s="69" t="s">
        <v>89</v>
      </c>
      <c r="B69" s="69" t="s">
        <v>152</v>
      </c>
      <c r="C69" s="69">
        <v>82</v>
      </c>
      <c r="D69" s="69">
        <v>11</v>
      </c>
      <c r="E69" s="69">
        <v>71</v>
      </c>
      <c r="F69" s="69">
        <v>2</v>
      </c>
      <c r="G69" s="69">
        <v>88</v>
      </c>
      <c r="H69" s="69">
        <v>33</v>
      </c>
      <c r="I69" s="69">
        <v>91</v>
      </c>
      <c r="J69" s="69">
        <v>18</v>
      </c>
      <c r="K69" s="69">
        <v>95</v>
      </c>
      <c r="L69" s="69">
        <v>2</v>
      </c>
      <c r="M69" s="69">
        <v>81</v>
      </c>
      <c r="N69" s="69">
        <v>29</v>
      </c>
      <c r="O69" s="69">
        <v>58</v>
      </c>
      <c r="P69" s="69">
        <v>174</v>
      </c>
      <c r="Q69" s="69">
        <v>70</v>
      </c>
      <c r="R69" s="69">
        <v>97</v>
      </c>
      <c r="S69" s="69">
        <v>64</v>
      </c>
      <c r="T69" s="69">
        <v>13</v>
      </c>
      <c r="U69" s="69">
        <v>82</v>
      </c>
      <c r="V69" s="69">
        <v>2</v>
      </c>
      <c r="W69" s="69">
        <v>82</v>
      </c>
      <c r="X69" s="69">
        <v>13</v>
      </c>
      <c r="Y69" s="69">
        <v>60</v>
      </c>
      <c r="Z69" s="69">
        <v>140</v>
      </c>
      <c r="AA69" s="69">
        <v>70</v>
      </c>
      <c r="AB69" s="69">
        <v>87</v>
      </c>
      <c r="AC69" s="69">
        <v>95</v>
      </c>
      <c r="AD69" s="69">
        <v>5</v>
      </c>
      <c r="AE69" s="69">
        <v>78</v>
      </c>
      <c r="AF69" s="69">
        <v>12</v>
      </c>
      <c r="AG69" s="69">
        <v>77</v>
      </c>
      <c r="AH69" s="69">
        <v>10</v>
      </c>
      <c r="AY69" s="69" t="s">
        <v>89</v>
      </c>
      <c r="AZ69" s="69">
        <v>11</v>
      </c>
      <c r="BA69" s="69">
        <v>2</v>
      </c>
      <c r="BB69" s="69">
        <v>33</v>
      </c>
      <c r="BC69" s="69">
        <v>18</v>
      </c>
      <c r="BD69" s="69">
        <v>2</v>
      </c>
      <c r="BE69" s="69">
        <v>29</v>
      </c>
      <c r="BF69" s="69">
        <v>174</v>
      </c>
      <c r="BG69" s="69">
        <v>97</v>
      </c>
      <c r="BH69" s="69">
        <v>13</v>
      </c>
      <c r="BI69" s="69">
        <v>2</v>
      </c>
      <c r="BJ69" s="69">
        <v>13</v>
      </c>
      <c r="BK69" s="69">
        <v>140</v>
      </c>
      <c r="BL69" s="69">
        <v>87</v>
      </c>
      <c r="BM69" s="69">
        <v>5</v>
      </c>
      <c r="BN69" s="69">
        <v>12</v>
      </c>
      <c r="BO69" s="69">
        <v>10</v>
      </c>
      <c r="BP69" s="22">
        <f t="shared" si="2"/>
        <v>40.5</v>
      </c>
    </row>
    <row r="70" spans="1:68" x14ac:dyDescent="0.25">
      <c r="A70" s="69" t="s">
        <v>90</v>
      </c>
      <c r="B70" s="69" t="s">
        <v>152</v>
      </c>
      <c r="C70" s="69">
        <v>82</v>
      </c>
      <c r="D70" s="69">
        <v>1</v>
      </c>
      <c r="E70" s="69">
        <v>72</v>
      </c>
      <c r="F70" s="69">
        <v>12</v>
      </c>
      <c r="G70" s="69">
        <v>89</v>
      </c>
      <c r="H70" s="69">
        <v>44</v>
      </c>
      <c r="I70" s="69">
        <v>92</v>
      </c>
      <c r="J70" s="69">
        <v>4</v>
      </c>
      <c r="K70" s="69">
        <v>95</v>
      </c>
      <c r="L70" s="69">
        <v>9</v>
      </c>
      <c r="M70" s="69">
        <v>81</v>
      </c>
      <c r="N70" s="69">
        <v>33</v>
      </c>
      <c r="O70" s="69">
        <v>58</v>
      </c>
      <c r="P70" s="69">
        <v>41</v>
      </c>
      <c r="Q70" s="69">
        <v>71</v>
      </c>
      <c r="R70" s="69">
        <v>69</v>
      </c>
      <c r="S70" s="69">
        <v>65</v>
      </c>
      <c r="T70" s="69">
        <v>25</v>
      </c>
      <c r="U70" s="69">
        <v>82</v>
      </c>
      <c r="V70" s="69">
        <v>12</v>
      </c>
      <c r="W70" s="69">
        <v>82</v>
      </c>
      <c r="X70" s="69">
        <v>11</v>
      </c>
      <c r="Y70" s="69">
        <v>60</v>
      </c>
      <c r="Z70" s="69">
        <v>139</v>
      </c>
      <c r="AA70" s="69">
        <v>70</v>
      </c>
      <c r="AB70" s="69">
        <v>40</v>
      </c>
      <c r="AC70" s="69">
        <v>95</v>
      </c>
      <c r="AD70" s="69">
        <v>25</v>
      </c>
      <c r="AE70" s="69">
        <v>78</v>
      </c>
      <c r="AF70" s="69">
        <v>142</v>
      </c>
      <c r="AG70" s="69">
        <v>78</v>
      </c>
      <c r="AH70" s="69">
        <v>33</v>
      </c>
      <c r="AY70" s="69" t="s">
        <v>90</v>
      </c>
      <c r="AZ70" s="69">
        <v>1</v>
      </c>
      <c r="BA70" s="69">
        <v>12</v>
      </c>
      <c r="BB70" s="69">
        <v>44</v>
      </c>
      <c r="BC70" s="69">
        <v>4</v>
      </c>
      <c r="BD70" s="69">
        <v>9</v>
      </c>
      <c r="BE70" s="69">
        <v>33</v>
      </c>
      <c r="BF70" s="69">
        <v>41</v>
      </c>
      <c r="BG70" s="69">
        <v>69</v>
      </c>
      <c r="BH70" s="69">
        <v>25</v>
      </c>
      <c r="BI70" s="69">
        <v>12</v>
      </c>
      <c r="BJ70" s="69">
        <v>11</v>
      </c>
      <c r="BK70" s="69">
        <v>139</v>
      </c>
      <c r="BL70" s="69">
        <v>40</v>
      </c>
      <c r="BM70" s="69">
        <v>25</v>
      </c>
      <c r="BN70" s="69">
        <v>142</v>
      </c>
      <c r="BO70" s="69">
        <v>33</v>
      </c>
      <c r="BP70" s="22">
        <f t="shared" si="2"/>
        <v>40</v>
      </c>
    </row>
    <row r="71" spans="1:68" x14ac:dyDescent="0.25">
      <c r="A71" s="69" t="s">
        <v>91</v>
      </c>
      <c r="B71" s="69" t="s">
        <v>153</v>
      </c>
      <c r="C71" s="69">
        <v>82</v>
      </c>
      <c r="D71" s="69">
        <v>14</v>
      </c>
      <c r="E71" s="69">
        <v>72</v>
      </c>
      <c r="F71" s="69">
        <v>1</v>
      </c>
      <c r="G71" s="69">
        <v>90</v>
      </c>
      <c r="H71" s="69">
        <v>11</v>
      </c>
      <c r="I71" s="69">
        <v>92</v>
      </c>
      <c r="J71" s="69">
        <v>22</v>
      </c>
      <c r="K71" s="69">
        <v>95</v>
      </c>
      <c r="L71" s="69">
        <v>15</v>
      </c>
      <c r="M71" s="69">
        <v>81</v>
      </c>
      <c r="N71" s="69">
        <v>2</v>
      </c>
      <c r="O71" s="69">
        <v>58</v>
      </c>
      <c r="P71" s="69">
        <v>133</v>
      </c>
      <c r="Q71" s="69">
        <v>72</v>
      </c>
      <c r="R71" s="69">
        <v>2</v>
      </c>
      <c r="S71" s="69">
        <v>65</v>
      </c>
      <c r="T71" s="69">
        <v>179</v>
      </c>
      <c r="U71" s="69">
        <v>83</v>
      </c>
      <c r="V71" s="69">
        <v>97</v>
      </c>
      <c r="W71" s="69">
        <v>83</v>
      </c>
      <c r="X71" s="69">
        <v>10</v>
      </c>
      <c r="Y71" s="69">
        <v>60</v>
      </c>
      <c r="Z71" s="69">
        <v>173</v>
      </c>
      <c r="AA71" s="69">
        <v>70</v>
      </c>
      <c r="AB71" s="69">
        <v>18</v>
      </c>
      <c r="AC71" s="69">
        <v>95</v>
      </c>
      <c r="AD71" s="69">
        <v>6</v>
      </c>
      <c r="AE71" s="69">
        <v>78</v>
      </c>
      <c r="AF71" s="69">
        <v>19</v>
      </c>
      <c r="AG71" s="69">
        <v>78</v>
      </c>
      <c r="AH71" s="69">
        <v>146</v>
      </c>
      <c r="AY71" s="69" t="s">
        <v>91</v>
      </c>
      <c r="AZ71" s="69">
        <v>14</v>
      </c>
      <c r="BA71" s="69">
        <v>1</v>
      </c>
      <c r="BB71" s="69">
        <v>11</v>
      </c>
      <c r="BC71" s="69">
        <v>22</v>
      </c>
      <c r="BD71" s="69">
        <v>15</v>
      </c>
      <c r="BE71" s="69">
        <v>2</v>
      </c>
      <c r="BF71" s="69">
        <v>133</v>
      </c>
      <c r="BG71" s="69">
        <v>2</v>
      </c>
      <c r="BH71" s="69">
        <v>179</v>
      </c>
      <c r="BI71" s="69">
        <v>97</v>
      </c>
      <c r="BJ71" s="69">
        <v>10</v>
      </c>
      <c r="BK71" s="69">
        <v>173</v>
      </c>
      <c r="BL71" s="69">
        <v>18</v>
      </c>
      <c r="BM71" s="69">
        <v>6</v>
      </c>
      <c r="BN71" s="69">
        <v>19</v>
      </c>
      <c r="BO71" s="69">
        <v>146</v>
      </c>
      <c r="BP71" s="22">
        <f t="shared" si="2"/>
        <v>53</v>
      </c>
    </row>
    <row r="72" spans="1:68" x14ac:dyDescent="0.25">
      <c r="A72" s="69" t="s">
        <v>92</v>
      </c>
      <c r="B72" s="69" t="s">
        <v>153</v>
      </c>
      <c r="C72" s="69">
        <v>82</v>
      </c>
      <c r="D72" s="69">
        <v>6</v>
      </c>
      <c r="E72" s="69">
        <v>72</v>
      </c>
      <c r="F72" s="69">
        <v>5</v>
      </c>
      <c r="G72" s="69">
        <v>90</v>
      </c>
      <c r="H72" s="69">
        <v>34</v>
      </c>
      <c r="I72" s="69">
        <v>92</v>
      </c>
      <c r="J72" s="69">
        <v>24</v>
      </c>
      <c r="K72" s="69">
        <v>95</v>
      </c>
      <c r="L72" s="69">
        <v>18</v>
      </c>
      <c r="M72" s="69">
        <v>81</v>
      </c>
      <c r="N72" s="69">
        <v>19</v>
      </c>
      <c r="O72" s="69">
        <v>58</v>
      </c>
      <c r="P72" s="69">
        <v>127</v>
      </c>
      <c r="Q72" s="69">
        <v>72</v>
      </c>
      <c r="R72" s="69">
        <v>17</v>
      </c>
      <c r="S72" s="69">
        <v>66</v>
      </c>
      <c r="T72" s="69">
        <v>38</v>
      </c>
      <c r="U72" s="69">
        <v>83</v>
      </c>
      <c r="V72" s="69">
        <v>4</v>
      </c>
      <c r="W72" s="69">
        <v>83</v>
      </c>
      <c r="X72" s="69">
        <v>9</v>
      </c>
      <c r="Y72" s="69">
        <v>60</v>
      </c>
      <c r="Z72" s="69">
        <v>163</v>
      </c>
      <c r="AA72" s="69">
        <v>71</v>
      </c>
      <c r="AB72" s="69">
        <v>22</v>
      </c>
      <c r="AC72" s="69">
        <v>95</v>
      </c>
      <c r="AD72" s="69">
        <v>7</v>
      </c>
      <c r="AE72" s="69">
        <v>78</v>
      </c>
      <c r="AF72" s="69">
        <v>7</v>
      </c>
      <c r="AG72" s="69">
        <v>78</v>
      </c>
      <c r="AH72" s="69">
        <v>4</v>
      </c>
      <c r="AY72" s="69" t="s">
        <v>92</v>
      </c>
      <c r="AZ72" s="69">
        <v>6</v>
      </c>
      <c r="BA72" s="69">
        <v>5</v>
      </c>
      <c r="BB72" s="69">
        <v>34</v>
      </c>
      <c r="BC72" s="69">
        <v>24</v>
      </c>
      <c r="BD72" s="69">
        <v>18</v>
      </c>
      <c r="BE72" s="69">
        <v>19</v>
      </c>
      <c r="BF72" s="69">
        <v>127</v>
      </c>
      <c r="BG72" s="69">
        <v>17</v>
      </c>
      <c r="BH72" s="69">
        <v>38</v>
      </c>
      <c r="BI72" s="69">
        <v>4</v>
      </c>
      <c r="BJ72" s="69">
        <v>9</v>
      </c>
      <c r="BK72" s="69">
        <v>163</v>
      </c>
      <c r="BL72" s="69">
        <v>22</v>
      </c>
      <c r="BM72" s="69">
        <v>7</v>
      </c>
      <c r="BN72" s="69">
        <v>7</v>
      </c>
      <c r="BO72" s="69">
        <v>4</v>
      </c>
      <c r="BP72" s="22">
        <f t="shared" si="2"/>
        <v>31.5</v>
      </c>
    </row>
    <row r="73" spans="1:68" x14ac:dyDescent="0.25">
      <c r="A73" s="69" t="s">
        <v>93</v>
      </c>
      <c r="B73" s="69" t="s">
        <v>153</v>
      </c>
      <c r="C73" s="69">
        <v>82</v>
      </c>
      <c r="D73" s="69">
        <v>96</v>
      </c>
      <c r="E73" s="69">
        <v>72</v>
      </c>
      <c r="F73" s="69">
        <v>14</v>
      </c>
      <c r="G73" s="69">
        <v>90</v>
      </c>
      <c r="H73" s="69">
        <v>32</v>
      </c>
      <c r="I73" s="69">
        <v>93</v>
      </c>
      <c r="J73" s="69">
        <v>37</v>
      </c>
      <c r="K73" s="69">
        <v>95</v>
      </c>
      <c r="L73" s="69">
        <v>124</v>
      </c>
      <c r="M73" s="69">
        <v>82</v>
      </c>
      <c r="N73" s="69">
        <v>5</v>
      </c>
      <c r="O73" s="69">
        <v>58</v>
      </c>
      <c r="P73" s="69">
        <v>103</v>
      </c>
      <c r="Q73" s="69">
        <v>72</v>
      </c>
      <c r="R73" s="69">
        <v>179</v>
      </c>
      <c r="S73" s="69">
        <v>66</v>
      </c>
      <c r="T73" s="69">
        <v>4</v>
      </c>
      <c r="U73" s="69">
        <v>83</v>
      </c>
      <c r="V73" s="69">
        <v>2</v>
      </c>
      <c r="W73" s="69">
        <v>83</v>
      </c>
      <c r="X73" s="69">
        <v>12</v>
      </c>
      <c r="Y73" s="69">
        <v>61</v>
      </c>
      <c r="Z73" s="69">
        <v>29</v>
      </c>
      <c r="AA73" s="69">
        <v>72</v>
      </c>
      <c r="AB73" s="69">
        <v>45</v>
      </c>
      <c r="AC73" s="69">
        <v>95</v>
      </c>
      <c r="AD73" s="69">
        <v>1</v>
      </c>
      <c r="AE73" s="69">
        <v>78</v>
      </c>
      <c r="AF73" s="69">
        <v>6</v>
      </c>
      <c r="AG73" s="69">
        <v>80</v>
      </c>
      <c r="AH73" s="69">
        <v>26</v>
      </c>
      <c r="AY73" s="69" t="s">
        <v>93</v>
      </c>
      <c r="AZ73" s="69">
        <v>96</v>
      </c>
      <c r="BA73" s="69">
        <v>14</v>
      </c>
      <c r="BB73" s="69">
        <v>32</v>
      </c>
      <c r="BC73" s="69">
        <v>37</v>
      </c>
      <c r="BD73" s="69">
        <v>124</v>
      </c>
      <c r="BE73" s="69">
        <v>5</v>
      </c>
      <c r="BF73" s="69">
        <v>103</v>
      </c>
      <c r="BG73" s="69">
        <v>179</v>
      </c>
      <c r="BH73" s="69">
        <v>4</v>
      </c>
      <c r="BI73" s="69">
        <v>2</v>
      </c>
      <c r="BJ73" s="69">
        <v>12</v>
      </c>
      <c r="BK73" s="69">
        <v>29</v>
      </c>
      <c r="BL73" s="69">
        <v>45</v>
      </c>
      <c r="BM73" s="69">
        <v>1</v>
      </c>
      <c r="BN73" s="69">
        <v>6</v>
      </c>
      <c r="BO73" s="69">
        <v>26</v>
      </c>
      <c r="BP73" s="22">
        <f t="shared" si="2"/>
        <v>44.6875</v>
      </c>
    </row>
    <row r="74" spans="1:68" x14ac:dyDescent="0.25">
      <c r="A74" s="69" t="s">
        <v>94</v>
      </c>
      <c r="B74" s="69" t="s">
        <v>150</v>
      </c>
      <c r="C74" s="69">
        <v>83</v>
      </c>
      <c r="D74" s="69">
        <v>20</v>
      </c>
      <c r="E74" s="69">
        <v>72</v>
      </c>
      <c r="F74" s="69">
        <v>12</v>
      </c>
      <c r="G74" s="69">
        <v>90</v>
      </c>
      <c r="H74" s="69">
        <v>38</v>
      </c>
      <c r="I74" s="69">
        <v>93</v>
      </c>
      <c r="J74" s="69">
        <v>12</v>
      </c>
      <c r="K74" s="69">
        <v>95</v>
      </c>
      <c r="L74" s="69">
        <v>17</v>
      </c>
      <c r="M74" s="69">
        <v>82</v>
      </c>
      <c r="N74" s="69">
        <v>5</v>
      </c>
      <c r="O74" s="69">
        <v>58</v>
      </c>
      <c r="P74" s="69">
        <v>7</v>
      </c>
      <c r="Q74" s="69">
        <v>72</v>
      </c>
      <c r="R74" s="69">
        <v>137</v>
      </c>
      <c r="S74" s="69">
        <v>67</v>
      </c>
      <c r="T74" s="69">
        <v>10</v>
      </c>
      <c r="U74" s="69">
        <v>84</v>
      </c>
      <c r="V74" s="69">
        <v>5</v>
      </c>
      <c r="W74" s="69">
        <v>84</v>
      </c>
      <c r="X74" s="69">
        <v>7</v>
      </c>
      <c r="Y74" s="69">
        <v>61</v>
      </c>
      <c r="Z74" s="69">
        <v>176</v>
      </c>
      <c r="AA74" s="69">
        <v>72</v>
      </c>
      <c r="AB74" s="69">
        <v>8</v>
      </c>
      <c r="AC74" s="69">
        <v>95</v>
      </c>
      <c r="AD74" s="69">
        <v>10</v>
      </c>
      <c r="AE74" s="69">
        <v>79</v>
      </c>
      <c r="AF74" s="69">
        <v>2</v>
      </c>
      <c r="AG74" s="69">
        <v>80</v>
      </c>
      <c r="AH74" s="69">
        <v>14</v>
      </c>
      <c r="AY74" s="69" t="s">
        <v>94</v>
      </c>
      <c r="AZ74" s="69">
        <v>20</v>
      </c>
      <c r="BA74" s="69">
        <v>12</v>
      </c>
      <c r="BB74" s="69">
        <v>38</v>
      </c>
      <c r="BC74" s="69">
        <v>12</v>
      </c>
      <c r="BD74" s="69">
        <v>17</v>
      </c>
      <c r="BE74" s="69">
        <v>5</v>
      </c>
      <c r="BF74" s="69">
        <v>7</v>
      </c>
      <c r="BG74" s="69">
        <v>137</v>
      </c>
      <c r="BH74" s="69">
        <v>10</v>
      </c>
      <c r="BI74" s="69">
        <v>5</v>
      </c>
      <c r="BJ74" s="69">
        <v>7</v>
      </c>
      <c r="BK74" s="69">
        <v>176</v>
      </c>
      <c r="BL74" s="69">
        <v>8</v>
      </c>
      <c r="BM74" s="69">
        <v>10</v>
      </c>
      <c r="BN74" s="69">
        <v>2</v>
      </c>
      <c r="BO74" s="69">
        <v>14</v>
      </c>
      <c r="BP74" s="22">
        <f t="shared" si="2"/>
        <v>30</v>
      </c>
    </row>
    <row r="75" spans="1:68" x14ac:dyDescent="0.25">
      <c r="A75" s="69" t="s">
        <v>95</v>
      </c>
      <c r="B75" s="69" t="s">
        <v>150</v>
      </c>
      <c r="C75" s="69">
        <v>83</v>
      </c>
      <c r="D75" s="69">
        <v>15</v>
      </c>
      <c r="E75" s="69">
        <v>72</v>
      </c>
      <c r="F75" s="69">
        <v>23</v>
      </c>
      <c r="G75" s="69">
        <v>90</v>
      </c>
      <c r="H75" s="69">
        <v>147</v>
      </c>
      <c r="I75" s="69">
        <v>93</v>
      </c>
      <c r="J75" s="69">
        <v>28</v>
      </c>
      <c r="K75" s="69">
        <v>95</v>
      </c>
      <c r="L75" s="69">
        <v>18</v>
      </c>
      <c r="M75" s="69">
        <v>82</v>
      </c>
      <c r="N75" s="69">
        <v>5</v>
      </c>
      <c r="O75" s="69">
        <v>59</v>
      </c>
      <c r="P75" s="69">
        <v>131</v>
      </c>
      <c r="Q75" s="69">
        <v>73</v>
      </c>
      <c r="R75" s="69">
        <v>93</v>
      </c>
      <c r="S75" s="69">
        <v>67</v>
      </c>
      <c r="T75" s="69">
        <v>177</v>
      </c>
      <c r="U75" s="69">
        <v>85</v>
      </c>
      <c r="V75" s="69">
        <v>1</v>
      </c>
      <c r="W75" s="69">
        <v>84</v>
      </c>
      <c r="X75" s="69">
        <v>17</v>
      </c>
      <c r="Y75" s="69">
        <v>62</v>
      </c>
      <c r="Z75" s="69">
        <v>65</v>
      </c>
      <c r="AA75" s="69">
        <v>72</v>
      </c>
      <c r="AB75" s="69">
        <v>2</v>
      </c>
      <c r="AC75" s="69">
        <v>96</v>
      </c>
      <c r="AD75" s="69">
        <v>13</v>
      </c>
      <c r="AE75" s="69">
        <v>79</v>
      </c>
      <c r="AF75" s="69">
        <v>4</v>
      </c>
      <c r="AG75" s="69">
        <v>80</v>
      </c>
      <c r="AH75" s="69">
        <v>180</v>
      </c>
      <c r="AY75" s="69" t="s">
        <v>95</v>
      </c>
      <c r="AZ75" s="69">
        <v>15</v>
      </c>
      <c r="BA75" s="69">
        <v>23</v>
      </c>
      <c r="BB75" s="69">
        <v>147</v>
      </c>
      <c r="BC75" s="69">
        <v>28</v>
      </c>
      <c r="BD75" s="69">
        <v>18</v>
      </c>
      <c r="BE75" s="69">
        <v>5</v>
      </c>
      <c r="BF75" s="69">
        <v>131</v>
      </c>
      <c r="BG75" s="69">
        <v>93</v>
      </c>
      <c r="BH75" s="69">
        <v>177</v>
      </c>
      <c r="BI75" s="69">
        <v>1</v>
      </c>
      <c r="BJ75" s="69">
        <v>17</v>
      </c>
      <c r="BK75" s="69">
        <v>65</v>
      </c>
      <c r="BL75" s="69">
        <v>2</v>
      </c>
      <c r="BM75" s="69">
        <v>13</v>
      </c>
      <c r="BN75" s="69">
        <v>4</v>
      </c>
      <c r="BO75" s="69">
        <v>180</v>
      </c>
      <c r="BP75" s="22">
        <f t="shared" si="2"/>
        <v>57.4375</v>
      </c>
    </row>
    <row r="76" spans="1:68" x14ac:dyDescent="0.25">
      <c r="A76" s="69" t="s">
        <v>96</v>
      </c>
      <c r="B76" s="69" t="s">
        <v>150</v>
      </c>
      <c r="C76" s="69">
        <v>83</v>
      </c>
      <c r="D76" s="69">
        <v>179</v>
      </c>
      <c r="E76" s="69">
        <v>72</v>
      </c>
      <c r="F76" s="69">
        <v>28</v>
      </c>
      <c r="G76" s="69">
        <v>90</v>
      </c>
      <c r="H76" s="69">
        <v>56</v>
      </c>
      <c r="I76" s="69">
        <v>93</v>
      </c>
      <c r="J76" s="69">
        <v>7</v>
      </c>
      <c r="K76" s="69">
        <v>95</v>
      </c>
      <c r="L76" s="69">
        <v>7</v>
      </c>
      <c r="M76" s="69">
        <v>82</v>
      </c>
      <c r="N76" s="69">
        <v>16</v>
      </c>
      <c r="O76" s="69">
        <v>59</v>
      </c>
      <c r="P76" s="69">
        <v>5</v>
      </c>
      <c r="Q76" s="69">
        <v>74</v>
      </c>
      <c r="R76" s="69">
        <v>65</v>
      </c>
      <c r="S76" s="69">
        <v>68</v>
      </c>
      <c r="T76" s="69">
        <v>28</v>
      </c>
      <c r="U76" s="69">
        <v>85</v>
      </c>
      <c r="V76" s="69">
        <v>43</v>
      </c>
      <c r="W76" s="69">
        <v>84</v>
      </c>
      <c r="X76" s="69">
        <v>15</v>
      </c>
      <c r="Y76" s="69">
        <v>62</v>
      </c>
      <c r="Z76" s="69">
        <v>35</v>
      </c>
      <c r="AA76" s="69">
        <v>73</v>
      </c>
      <c r="AB76" s="69">
        <v>5</v>
      </c>
      <c r="AC76" s="69">
        <v>96</v>
      </c>
      <c r="AD76" s="69">
        <v>4</v>
      </c>
      <c r="AE76" s="69">
        <v>79</v>
      </c>
      <c r="AF76" s="69">
        <v>3</v>
      </c>
      <c r="AG76" s="69">
        <v>81</v>
      </c>
      <c r="AH76" s="69">
        <v>2</v>
      </c>
      <c r="AY76" s="69" t="s">
        <v>96</v>
      </c>
      <c r="AZ76" s="69">
        <v>179</v>
      </c>
      <c r="BA76" s="69">
        <v>28</v>
      </c>
      <c r="BB76" s="69">
        <v>56</v>
      </c>
      <c r="BC76" s="69">
        <v>7</v>
      </c>
      <c r="BD76" s="69">
        <v>7</v>
      </c>
      <c r="BE76" s="69">
        <v>16</v>
      </c>
      <c r="BF76" s="69">
        <v>5</v>
      </c>
      <c r="BG76" s="69">
        <v>65</v>
      </c>
      <c r="BH76" s="69">
        <v>28</v>
      </c>
      <c r="BI76" s="69">
        <v>43</v>
      </c>
      <c r="BJ76" s="69">
        <v>15</v>
      </c>
      <c r="BK76" s="69">
        <v>35</v>
      </c>
      <c r="BL76" s="69">
        <v>5</v>
      </c>
      <c r="BM76" s="69">
        <v>4</v>
      </c>
      <c r="BN76" s="69">
        <v>3</v>
      </c>
      <c r="BO76" s="69">
        <v>2</v>
      </c>
      <c r="BP76" s="22">
        <f t="shared" si="2"/>
        <v>31.125</v>
      </c>
    </row>
    <row r="77" spans="1:68" x14ac:dyDescent="0.25">
      <c r="A77" s="69" t="s">
        <v>97</v>
      </c>
      <c r="B77" s="69" t="s">
        <v>151</v>
      </c>
      <c r="C77" s="69">
        <v>83</v>
      </c>
      <c r="D77" s="69">
        <v>3</v>
      </c>
      <c r="E77" s="69">
        <v>72</v>
      </c>
      <c r="F77" s="69">
        <v>94</v>
      </c>
      <c r="G77" s="69">
        <v>90</v>
      </c>
      <c r="H77" s="69">
        <v>66</v>
      </c>
      <c r="I77" s="69">
        <v>93</v>
      </c>
      <c r="J77" s="69">
        <v>5</v>
      </c>
      <c r="K77" s="69">
        <v>95</v>
      </c>
      <c r="L77" s="69">
        <v>21</v>
      </c>
      <c r="M77" s="69">
        <v>82</v>
      </c>
      <c r="N77" s="69">
        <v>16</v>
      </c>
      <c r="O77" s="69">
        <v>59</v>
      </c>
      <c r="P77" s="69">
        <v>162</v>
      </c>
      <c r="Q77" s="69">
        <v>74</v>
      </c>
      <c r="R77" s="69">
        <v>163</v>
      </c>
      <c r="S77" s="69">
        <v>69</v>
      </c>
      <c r="T77" s="69">
        <v>5</v>
      </c>
      <c r="U77" s="69">
        <v>86</v>
      </c>
      <c r="V77" s="69">
        <v>16</v>
      </c>
      <c r="W77" s="69">
        <v>84</v>
      </c>
      <c r="X77" s="69">
        <v>9</v>
      </c>
      <c r="Y77" s="69">
        <v>63</v>
      </c>
      <c r="Z77" s="69">
        <v>126</v>
      </c>
      <c r="AA77" s="69">
        <v>74</v>
      </c>
      <c r="AB77" s="69">
        <v>9</v>
      </c>
      <c r="AC77" s="69">
        <v>96</v>
      </c>
      <c r="AD77" s="69">
        <v>78</v>
      </c>
      <c r="AE77" s="69">
        <v>80</v>
      </c>
      <c r="AF77" s="69">
        <v>12</v>
      </c>
      <c r="AG77" s="69">
        <v>81</v>
      </c>
      <c r="AH77" s="69">
        <v>2</v>
      </c>
      <c r="AY77" s="69" t="s">
        <v>97</v>
      </c>
      <c r="AZ77" s="69">
        <v>3</v>
      </c>
      <c r="BA77" s="69">
        <v>94</v>
      </c>
      <c r="BB77" s="69">
        <v>66</v>
      </c>
      <c r="BC77" s="69">
        <v>5</v>
      </c>
      <c r="BD77" s="69">
        <v>21</v>
      </c>
      <c r="BE77" s="69">
        <v>16</v>
      </c>
      <c r="BF77" s="69">
        <v>162</v>
      </c>
      <c r="BG77" s="69">
        <v>163</v>
      </c>
      <c r="BH77" s="69">
        <v>5</v>
      </c>
      <c r="BI77" s="69">
        <v>16</v>
      </c>
      <c r="BJ77" s="69">
        <v>9</v>
      </c>
      <c r="BK77" s="69">
        <v>126</v>
      </c>
      <c r="BL77" s="69">
        <v>9</v>
      </c>
      <c r="BM77" s="69">
        <v>78</v>
      </c>
      <c r="BN77" s="69">
        <v>12</v>
      </c>
      <c r="BO77" s="69">
        <v>2</v>
      </c>
      <c r="BP77" s="22">
        <f t="shared" si="2"/>
        <v>49.1875</v>
      </c>
    </row>
    <row r="78" spans="1:68" x14ac:dyDescent="0.25">
      <c r="A78" s="69" t="s">
        <v>98</v>
      </c>
      <c r="B78" s="69" t="s">
        <v>151</v>
      </c>
      <c r="C78" s="69">
        <v>83</v>
      </c>
      <c r="D78" s="69">
        <v>9</v>
      </c>
      <c r="E78" s="69">
        <v>72</v>
      </c>
      <c r="F78" s="69">
        <v>19</v>
      </c>
      <c r="G78" s="69">
        <v>90</v>
      </c>
      <c r="H78" s="69">
        <v>12</v>
      </c>
      <c r="I78" s="69">
        <v>93</v>
      </c>
      <c r="J78" s="69">
        <v>9</v>
      </c>
      <c r="K78" s="69">
        <v>95</v>
      </c>
      <c r="L78" s="69">
        <v>9</v>
      </c>
      <c r="M78" s="69">
        <v>82</v>
      </c>
      <c r="N78" s="69">
        <v>4</v>
      </c>
      <c r="O78" s="69">
        <v>60</v>
      </c>
      <c r="P78" s="69">
        <v>43</v>
      </c>
      <c r="Q78" s="69">
        <v>74</v>
      </c>
      <c r="R78" s="69">
        <v>82</v>
      </c>
      <c r="S78" s="69">
        <v>69</v>
      </c>
      <c r="T78" s="69">
        <v>10</v>
      </c>
      <c r="U78" s="69">
        <v>87</v>
      </c>
      <c r="V78" s="69">
        <v>2</v>
      </c>
      <c r="W78" s="69">
        <v>84</v>
      </c>
      <c r="X78" s="69">
        <v>7</v>
      </c>
      <c r="Y78" s="69">
        <v>63</v>
      </c>
      <c r="Z78" s="69">
        <v>10</v>
      </c>
      <c r="AA78" s="69">
        <v>74</v>
      </c>
      <c r="AB78" s="69">
        <v>2</v>
      </c>
      <c r="AC78" s="69">
        <v>96</v>
      </c>
      <c r="AD78" s="69">
        <v>4</v>
      </c>
      <c r="AE78" s="69">
        <v>80</v>
      </c>
      <c r="AF78" s="69">
        <v>9</v>
      </c>
      <c r="AG78" s="69">
        <v>81</v>
      </c>
      <c r="AH78" s="69">
        <v>20</v>
      </c>
      <c r="AY78" s="69" t="s">
        <v>98</v>
      </c>
      <c r="AZ78" s="69">
        <v>9</v>
      </c>
      <c r="BA78" s="69">
        <v>19</v>
      </c>
      <c r="BB78" s="69">
        <v>12</v>
      </c>
      <c r="BC78" s="69">
        <v>9</v>
      </c>
      <c r="BD78" s="69">
        <v>9</v>
      </c>
      <c r="BE78" s="69">
        <v>4</v>
      </c>
      <c r="BF78" s="69">
        <v>43</v>
      </c>
      <c r="BG78" s="69">
        <v>82</v>
      </c>
      <c r="BH78" s="69">
        <v>10</v>
      </c>
      <c r="BI78" s="69">
        <v>2</v>
      </c>
      <c r="BJ78" s="69">
        <v>7</v>
      </c>
      <c r="BK78" s="69">
        <v>10</v>
      </c>
      <c r="BL78" s="69">
        <v>2</v>
      </c>
      <c r="BM78" s="69">
        <v>4</v>
      </c>
      <c r="BN78" s="69">
        <v>9</v>
      </c>
      <c r="BO78" s="69">
        <v>20</v>
      </c>
      <c r="BP78" s="22">
        <f t="shared" si="2"/>
        <v>15.6875</v>
      </c>
    </row>
    <row r="79" spans="1:68" x14ac:dyDescent="0.25">
      <c r="A79" s="69" t="s">
        <v>99</v>
      </c>
      <c r="B79" s="69" t="s">
        <v>151</v>
      </c>
      <c r="C79" s="69">
        <v>84</v>
      </c>
      <c r="D79" s="69">
        <v>128</v>
      </c>
      <c r="E79" s="69">
        <v>72</v>
      </c>
      <c r="F79" s="69">
        <v>142</v>
      </c>
      <c r="G79" s="69">
        <v>90</v>
      </c>
      <c r="H79" s="69">
        <v>9</v>
      </c>
      <c r="I79" s="69">
        <v>93</v>
      </c>
      <c r="J79" s="69">
        <v>9</v>
      </c>
      <c r="K79" s="69">
        <v>95</v>
      </c>
      <c r="L79" s="69">
        <v>1</v>
      </c>
      <c r="M79" s="69">
        <v>83</v>
      </c>
      <c r="N79" s="69">
        <v>7</v>
      </c>
      <c r="O79" s="69">
        <v>60</v>
      </c>
      <c r="P79" s="69">
        <v>104</v>
      </c>
      <c r="Q79" s="69">
        <v>76</v>
      </c>
      <c r="R79" s="69">
        <v>92</v>
      </c>
      <c r="S79" s="69">
        <v>69</v>
      </c>
      <c r="T79" s="69">
        <v>41</v>
      </c>
      <c r="U79" s="69">
        <v>87</v>
      </c>
      <c r="V79" s="69">
        <v>25</v>
      </c>
      <c r="W79" s="69">
        <v>85</v>
      </c>
      <c r="X79" s="69">
        <v>2</v>
      </c>
      <c r="Y79" s="69">
        <v>63</v>
      </c>
      <c r="Z79" s="69">
        <v>21</v>
      </c>
      <c r="AA79" s="69">
        <v>74</v>
      </c>
      <c r="AB79" s="69">
        <v>18</v>
      </c>
      <c r="AC79" s="69">
        <v>96</v>
      </c>
      <c r="AD79" s="69">
        <v>11</v>
      </c>
      <c r="AE79" s="69">
        <v>80</v>
      </c>
      <c r="AF79" s="69">
        <v>6</v>
      </c>
      <c r="AG79" s="69">
        <v>82</v>
      </c>
      <c r="AH79" s="69">
        <v>14</v>
      </c>
      <c r="AY79" s="69" t="s">
        <v>99</v>
      </c>
      <c r="AZ79" s="69">
        <v>128</v>
      </c>
      <c r="BA79" s="69">
        <v>142</v>
      </c>
      <c r="BB79" s="69">
        <v>9</v>
      </c>
      <c r="BC79" s="69">
        <v>9</v>
      </c>
      <c r="BD79" s="69">
        <v>1</v>
      </c>
      <c r="BE79" s="69">
        <v>7</v>
      </c>
      <c r="BF79" s="69">
        <v>104</v>
      </c>
      <c r="BG79" s="69">
        <v>92</v>
      </c>
      <c r="BH79" s="69">
        <v>41</v>
      </c>
      <c r="BI79" s="69">
        <v>25</v>
      </c>
      <c r="BJ79" s="69">
        <v>2</v>
      </c>
      <c r="BK79" s="69">
        <v>21</v>
      </c>
      <c r="BL79" s="69">
        <v>18</v>
      </c>
      <c r="BM79" s="69">
        <v>11</v>
      </c>
      <c r="BN79" s="69">
        <v>6</v>
      </c>
      <c r="BO79" s="69">
        <v>14</v>
      </c>
      <c r="BP79" s="22">
        <f t="shared" si="2"/>
        <v>39.375</v>
      </c>
    </row>
    <row r="80" spans="1:68" x14ac:dyDescent="0.25">
      <c r="A80" s="69" t="s">
        <v>100</v>
      </c>
      <c r="B80" s="69" t="s">
        <v>152</v>
      </c>
      <c r="C80" s="69">
        <v>84</v>
      </c>
      <c r="D80" s="69">
        <v>20</v>
      </c>
      <c r="E80" s="69">
        <v>72</v>
      </c>
      <c r="F80" s="69">
        <v>4</v>
      </c>
      <c r="G80" s="69">
        <v>90</v>
      </c>
      <c r="H80" s="69">
        <v>17</v>
      </c>
      <c r="I80" s="69">
        <v>93</v>
      </c>
      <c r="J80" s="69">
        <v>7</v>
      </c>
      <c r="K80" s="69">
        <v>96</v>
      </c>
      <c r="L80" s="69">
        <v>9</v>
      </c>
      <c r="M80" s="69">
        <v>83</v>
      </c>
      <c r="N80" s="69">
        <v>4</v>
      </c>
      <c r="O80" s="69">
        <v>60</v>
      </c>
      <c r="P80" s="69">
        <v>175</v>
      </c>
      <c r="Q80" s="69">
        <v>76</v>
      </c>
      <c r="R80" s="69">
        <v>12</v>
      </c>
      <c r="S80" s="69">
        <v>70</v>
      </c>
      <c r="T80" s="69">
        <v>35</v>
      </c>
      <c r="U80" s="69">
        <v>88</v>
      </c>
      <c r="V80" s="69">
        <v>4</v>
      </c>
      <c r="W80" s="69">
        <v>85</v>
      </c>
      <c r="X80" s="69">
        <v>9</v>
      </c>
      <c r="Y80" s="69">
        <v>64</v>
      </c>
      <c r="Z80" s="69">
        <v>144</v>
      </c>
      <c r="AA80" s="69">
        <v>74</v>
      </c>
      <c r="AB80" s="69">
        <v>42</v>
      </c>
      <c r="AC80" s="69">
        <v>96</v>
      </c>
      <c r="AD80" s="69">
        <v>12</v>
      </c>
      <c r="AE80" s="69">
        <v>80</v>
      </c>
      <c r="AF80" s="69">
        <v>5</v>
      </c>
      <c r="AG80" s="69">
        <v>82</v>
      </c>
      <c r="AH80" s="69">
        <v>77</v>
      </c>
      <c r="AY80" s="69" t="s">
        <v>100</v>
      </c>
      <c r="AZ80" s="69">
        <v>20</v>
      </c>
      <c r="BA80" s="69">
        <v>4</v>
      </c>
      <c r="BB80" s="69">
        <v>17</v>
      </c>
      <c r="BC80" s="69">
        <v>7</v>
      </c>
      <c r="BD80" s="69">
        <v>9</v>
      </c>
      <c r="BE80" s="69">
        <v>4</v>
      </c>
      <c r="BF80" s="69">
        <v>175</v>
      </c>
      <c r="BG80" s="69">
        <v>12</v>
      </c>
      <c r="BH80" s="69">
        <v>35</v>
      </c>
      <c r="BI80" s="69">
        <v>4</v>
      </c>
      <c r="BJ80" s="69">
        <v>9</v>
      </c>
      <c r="BK80" s="69">
        <v>144</v>
      </c>
      <c r="BL80" s="69">
        <v>42</v>
      </c>
      <c r="BM80" s="69">
        <v>12</v>
      </c>
      <c r="BN80" s="69">
        <v>5</v>
      </c>
      <c r="BO80" s="69">
        <v>77</v>
      </c>
      <c r="BP80" s="22">
        <f t="shared" si="2"/>
        <v>36</v>
      </c>
    </row>
    <row r="81" spans="1:68" x14ac:dyDescent="0.25">
      <c r="A81" s="69" t="s">
        <v>101</v>
      </c>
      <c r="B81" s="69" t="s">
        <v>152</v>
      </c>
      <c r="C81" s="69">
        <v>85</v>
      </c>
      <c r="D81" s="69">
        <v>26</v>
      </c>
      <c r="E81" s="69">
        <v>72</v>
      </c>
      <c r="F81" s="69">
        <v>103</v>
      </c>
      <c r="G81" s="69">
        <v>90</v>
      </c>
      <c r="H81" s="69">
        <v>151</v>
      </c>
      <c r="I81" s="69">
        <v>94</v>
      </c>
      <c r="J81" s="69">
        <v>2</v>
      </c>
      <c r="K81" s="69">
        <v>96</v>
      </c>
      <c r="L81" s="69">
        <v>20</v>
      </c>
      <c r="M81" s="69">
        <v>83</v>
      </c>
      <c r="N81" s="69">
        <v>12</v>
      </c>
      <c r="O81" s="69">
        <v>60</v>
      </c>
      <c r="P81" s="69">
        <v>178</v>
      </c>
      <c r="Q81" s="69">
        <v>76</v>
      </c>
      <c r="R81" s="69">
        <v>25</v>
      </c>
      <c r="S81" s="69">
        <v>71</v>
      </c>
      <c r="T81" s="69">
        <v>54</v>
      </c>
      <c r="U81" s="69">
        <v>88</v>
      </c>
      <c r="V81" s="69">
        <v>5</v>
      </c>
      <c r="W81" s="69">
        <v>85</v>
      </c>
      <c r="X81" s="69">
        <v>6</v>
      </c>
      <c r="Y81" s="69">
        <v>64</v>
      </c>
      <c r="Z81" s="69">
        <v>4</v>
      </c>
      <c r="AA81" s="69">
        <v>74</v>
      </c>
      <c r="AB81" s="69">
        <v>76</v>
      </c>
      <c r="AC81" s="69">
        <v>96</v>
      </c>
      <c r="AD81" s="69">
        <v>13</v>
      </c>
      <c r="AE81" s="69">
        <v>80</v>
      </c>
      <c r="AF81" s="69">
        <v>31</v>
      </c>
      <c r="AG81" s="69">
        <v>82</v>
      </c>
      <c r="AH81" s="69">
        <v>91</v>
      </c>
      <c r="AY81" s="69" t="s">
        <v>101</v>
      </c>
      <c r="AZ81" s="69">
        <v>26</v>
      </c>
      <c r="BA81" s="69">
        <v>103</v>
      </c>
      <c r="BB81" s="69">
        <v>151</v>
      </c>
      <c r="BC81" s="69">
        <v>2</v>
      </c>
      <c r="BD81" s="69">
        <v>20</v>
      </c>
      <c r="BE81" s="69">
        <v>12</v>
      </c>
      <c r="BF81" s="69">
        <v>178</v>
      </c>
      <c r="BG81" s="69">
        <v>25</v>
      </c>
      <c r="BH81" s="69">
        <v>54</v>
      </c>
      <c r="BI81" s="69">
        <v>5</v>
      </c>
      <c r="BJ81" s="69">
        <v>6</v>
      </c>
      <c r="BK81" s="69">
        <v>4</v>
      </c>
      <c r="BL81" s="69">
        <v>76</v>
      </c>
      <c r="BM81" s="69">
        <v>13</v>
      </c>
      <c r="BN81" s="69">
        <v>31</v>
      </c>
      <c r="BO81" s="69">
        <v>91</v>
      </c>
      <c r="BP81" s="22">
        <f t="shared" si="2"/>
        <v>49.8125</v>
      </c>
    </row>
    <row r="82" spans="1:68" x14ac:dyDescent="0.25">
      <c r="A82" s="69" t="s">
        <v>102</v>
      </c>
      <c r="B82" s="69" t="s">
        <v>152</v>
      </c>
      <c r="C82" s="69">
        <v>85</v>
      </c>
      <c r="D82" s="69">
        <v>70</v>
      </c>
      <c r="E82" s="69">
        <v>72</v>
      </c>
      <c r="F82" s="69">
        <v>99</v>
      </c>
      <c r="G82" s="69">
        <v>90</v>
      </c>
      <c r="H82" s="69">
        <v>133</v>
      </c>
      <c r="I82" s="69">
        <v>94</v>
      </c>
      <c r="J82" s="69">
        <v>7</v>
      </c>
      <c r="K82" s="69">
        <v>96</v>
      </c>
      <c r="L82" s="69">
        <v>15</v>
      </c>
      <c r="M82" s="69">
        <v>83</v>
      </c>
      <c r="N82" s="69">
        <v>7</v>
      </c>
      <c r="O82" s="69">
        <v>60</v>
      </c>
      <c r="P82" s="69">
        <v>55</v>
      </c>
      <c r="Q82" s="69">
        <v>76</v>
      </c>
      <c r="R82" s="69">
        <v>176</v>
      </c>
      <c r="S82" s="69">
        <v>71</v>
      </c>
      <c r="T82" s="69">
        <v>55</v>
      </c>
      <c r="U82" s="69">
        <v>88</v>
      </c>
      <c r="V82" s="69">
        <v>17</v>
      </c>
      <c r="W82" s="69">
        <v>85</v>
      </c>
      <c r="X82" s="69">
        <v>4</v>
      </c>
      <c r="Y82" s="69">
        <v>64</v>
      </c>
      <c r="Z82" s="69">
        <v>48</v>
      </c>
      <c r="AA82" s="69">
        <v>75</v>
      </c>
      <c r="AB82" s="69">
        <v>161</v>
      </c>
      <c r="AC82" s="69">
        <v>96</v>
      </c>
      <c r="AD82" s="69">
        <v>114</v>
      </c>
      <c r="AE82" s="69">
        <v>80</v>
      </c>
      <c r="AF82" s="69">
        <v>7</v>
      </c>
      <c r="AG82" s="69">
        <v>82</v>
      </c>
      <c r="AH82" s="69">
        <v>174</v>
      </c>
      <c r="AY82" s="69" t="s">
        <v>102</v>
      </c>
      <c r="AZ82" s="69">
        <v>70</v>
      </c>
      <c r="BA82" s="69">
        <v>99</v>
      </c>
      <c r="BB82" s="69">
        <v>133</v>
      </c>
      <c r="BC82" s="69">
        <v>7</v>
      </c>
      <c r="BD82" s="69">
        <v>15</v>
      </c>
      <c r="BE82" s="69">
        <v>7</v>
      </c>
      <c r="BF82" s="69">
        <v>55</v>
      </c>
      <c r="BG82" s="69">
        <v>176</v>
      </c>
      <c r="BH82" s="69">
        <v>55</v>
      </c>
      <c r="BI82" s="69">
        <v>17</v>
      </c>
      <c r="BJ82" s="69">
        <v>4</v>
      </c>
      <c r="BK82" s="69">
        <v>48</v>
      </c>
      <c r="BL82" s="69">
        <v>161</v>
      </c>
      <c r="BM82" s="69">
        <v>114</v>
      </c>
      <c r="BN82" s="69">
        <v>7</v>
      </c>
      <c r="BO82" s="69">
        <v>174</v>
      </c>
      <c r="BP82" s="22">
        <f t="shared" si="2"/>
        <v>71.375</v>
      </c>
    </row>
    <row r="83" spans="1:68" x14ac:dyDescent="0.25">
      <c r="A83" s="69" t="s">
        <v>103</v>
      </c>
      <c r="B83" s="69" t="s">
        <v>153</v>
      </c>
      <c r="C83" s="69">
        <v>85</v>
      </c>
      <c r="D83" s="69">
        <v>10</v>
      </c>
      <c r="E83" s="69">
        <v>73</v>
      </c>
      <c r="F83" s="69">
        <v>2</v>
      </c>
      <c r="G83" s="69">
        <v>90</v>
      </c>
      <c r="H83" s="69">
        <v>26</v>
      </c>
      <c r="I83" s="69">
        <v>94</v>
      </c>
      <c r="J83" s="69">
        <v>12</v>
      </c>
      <c r="K83" s="69">
        <v>96</v>
      </c>
      <c r="L83" s="69">
        <v>62</v>
      </c>
      <c r="M83" s="69">
        <v>83</v>
      </c>
      <c r="N83" s="69">
        <v>5</v>
      </c>
      <c r="O83" s="69">
        <v>60</v>
      </c>
      <c r="P83" s="69">
        <v>111</v>
      </c>
      <c r="Q83" s="69">
        <v>76</v>
      </c>
      <c r="R83" s="69">
        <v>114</v>
      </c>
      <c r="S83" s="69">
        <v>71</v>
      </c>
      <c r="T83" s="69">
        <v>10</v>
      </c>
      <c r="U83" s="69">
        <v>88</v>
      </c>
      <c r="V83" s="69">
        <v>20</v>
      </c>
      <c r="W83" s="69">
        <v>85</v>
      </c>
      <c r="X83" s="69">
        <v>6</v>
      </c>
      <c r="Y83" s="69">
        <v>64</v>
      </c>
      <c r="Z83" s="69">
        <v>25</v>
      </c>
      <c r="AA83" s="69">
        <v>75</v>
      </c>
      <c r="AB83" s="69">
        <v>35</v>
      </c>
      <c r="AC83" s="69">
        <v>96</v>
      </c>
      <c r="AD83" s="69">
        <v>167</v>
      </c>
      <c r="AE83" s="69">
        <v>80</v>
      </c>
      <c r="AF83" s="69">
        <v>3</v>
      </c>
      <c r="AG83" s="69">
        <v>83</v>
      </c>
      <c r="AH83" s="69">
        <v>17</v>
      </c>
      <c r="AY83" s="69" t="s">
        <v>103</v>
      </c>
      <c r="AZ83" s="69">
        <v>10</v>
      </c>
      <c r="BA83" s="69">
        <v>2</v>
      </c>
      <c r="BB83" s="69">
        <v>26</v>
      </c>
      <c r="BC83" s="69">
        <v>12</v>
      </c>
      <c r="BD83" s="69">
        <v>62</v>
      </c>
      <c r="BE83" s="69">
        <v>5</v>
      </c>
      <c r="BF83" s="69">
        <v>111</v>
      </c>
      <c r="BG83" s="69">
        <v>114</v>
      </c>
      <c r="BH83" s="69">
        <v>10</v>
      </c>
      <c r="BI83" s="69">
        <v>20</v>
      </c>
      <c r="BJ83" s="69">
        <v>6</v>
      </c>
      <c r="BK83" s="69">
        <v>25</v>
      </c>
      <c r="BL83" s="69">
        <v>35</v>
      </c>
      <c r="BM83" s="69">
        <v>167</v>
      </c>
      <c r="BN83" s="69">
        <v>3</v>
      </c>
      <c r="BO83" s="69">
        <v>17</v>
      </c>
      <c r="BP83" s="22">
        <f t="shared" si="2"/>
        <v>39.0625</v>
      </c>
    </row>
    <row r="84" spans="1:68" x14ac:dyDescent="0.25">
      <c r="A84" s="69" t="s">
        <v>104</v>
      </c>
      <c r="B84" s="69" t="s">
        <v>153</v>
      </c>
      <c r="C84" s="69">
        <v>85</v>
      </c>
      <c r="D84" s="69">
        <v>7</v>
      </c>
      <c r="E84" s="69">
        <v>73</v>
      </c>
      <c r="F84" s="69">
        <v>25</v>
      </c>
      <c r="G84" s="69">
        <v>90</v>
      </c>
      <c r="H84" s="69">
        <v>2</v>
      </c>
      <c r="I84" s="69">
        <v>94</v>
      </c>
      <c r="J84" s="69">
        <v>11</v>
      </c>
      <c r="K84" s="69">
        <v>96</v>
      </c>
      <c r="L84" s="69">
        <v>4</v>
      </c>
      <c r="M84" s="69">
        <v>83</v>
      </c>
      <c r="N84" s="69">
        <v>3</v>
      </c>
      <c r="O84" s="69">
        <v>62</v>
      </c>
      <c r="P84" s="69">
        <v>179</v>
      </c>
      <c r="Q84" s="69">
        <v>76</v>
      </c>
      <c r="R84" s="69">
        <v>96</v>
      </c>
      <c r="S84" s="69">
        <v>72</v>
      </c>
      <c r="T84" s="69">
        <v>99</v>
      </c>
      <c r="U84" s="69">
        <v>88</v>
      </c>
      <c r="V84" s="69">
        <v>8</v>
      </c>
      <c r="W84" s="69">
        <v>86</v>
      </c>
      <c r="X84" s="69">
        <v>1</v>
      </c>
      <c r="Y84" s="69">
        <v>64</v>
      </c>
      <c r="Z84" s="69">
        <v>62</v>
      </c>
      <c r="AA84" s="69">
        <v>76</v>
      </c>
      <c r="AB84" s="69">
        <v>3</v>
      </c>
      <c r="AC84" s="69">
        <v>97</v>
      </c>
      <c r="AD84" s="69">
        <v>10</v>
      </c>
      <c r="AE84" s="69">
        <v>80</v>
      </c>
      <c r="AF84" s="69">
        <v>17</v>
      </c>
      <c r="AG84" s="69">
        <v>83</v>
      </c>
      <c r="AH84" s="69">
        <v>76</v>
      </c>
      <c r="AY84" s="69" t="s">
        <v>104</v>
      </c>
      <c r="AZ84" s="69">
        <v>7</v>
      </c>
      <c r="BA84" s="69">
        <v>25</v>
      </c>
      <c r="BB84" s="69">
        <v>2</v>
      </c>
      <c r="BC84" s="69">
        <v>11</v>
      </c>
      <c r="BD84" s="69">
        <v>4</v>
      </c>
      <c r="BE84" s="69">
        <v>3</v>
      </c>
      <c r="BF84" s="69">
        <v>179</v>
      </c>
      <c r="BG84" s="69">
        <v>96</v>
      </c>
      <c r="BH84" s="69">
        <v>99</v>
      </c>
      <c r="BI84" s="69">
        <v>8</v>
      </c>
      <c r="BJ84" s="69">
        <v>1</v>
      </c>
      <c r="BK84" s="69">
        <v>62</v>
      </c>
      <c r="BL84" s="69">
        <v>3</v>
      </c>
      <c r="BM84" s="69">
        <v>10</v>
      </c>
      <c r="BN84" s="69">
        <v>17</v>
      </c>
      <c r="BO84" s="69">
        <v>76</v>
      </c>
      <c r="BP84" s="22">
        <f t="shared" si="2"/>
        <v>37.6875</v>
      </c>
    </row>
    <row r="85" spans="1:68" x14ac:dyDescent="0.25">
      <c r="A85" s="69" t="s">
        <v>105</v>
      </c>
      <c r="B85" s="69" t="s">
        <v>153</v>
      </c>
      <c r="C85" s="69">
        <v>85</v>
      </c>
      <c r="D85" s="69">
        <v>10</v>
      </c>
      <c r="E85" s="69">
        <v>73</v>
      </c>
      <c r="F85" s="69">
        <v>14</v>
      </c>
      <c r="G85" s="69">
        <v>91</v>
      </c>
      <c r="H85" s="69">
        <v>120</v>
      </c>
      <c r="I85" s="69">
        <v>94</v>
      </c>
      <c r="J85" s="69">
        <v>10</v>
      </c>
      <c r="K85" s="69">
        <v>96</v>
      </c>
      <c r="L85" s="69">
        <v>7</v>
      </c>
      <c r="M85" s="69">
        <v>84</v>
      </c>
      <c r="N85" s="69">
        <v>3</v>
      </c>
      <c r="O85" s="69">
        <v>62</v>
      </c>
      <c r="P85" s="69">
        <v>117</v>
      </c>
      <c r="Q85" s="69">
        <v>77</v>
      </c>
      <c r="R85" s="69">
        <v>11</v>
      </c>
      <c r="S85" s="69">
        <v>72</v>
      </c>
      <c r="T85" s="69">
        <v>127</v>
      </c>
      <c r="U85" s="69">
        <v>88</v>
      </c>
      <c r="V85" s="69">
        <v>6</v>
      </c>
      <c r="W85" s="69">
        <v>86</v>
      </c>
      <c r="X85" s="69">
        <v>13</v>
      </c>
      <c r="Y85" s="69">
        <v>64</v>
      </c>
      <c r="Z85" s="69">
        <v>2</v>
      </c>
      <c r="AA85" s="69">
        <v>78</v>
      </c>
      <c r="AB85" s="69">
        <v>2</v>
      </c>
      <c r="AC85" s="69">
        <v>97</v>
      </c>
      <c r="AD85" s="69">
        <v>30</v>
      </c>
      <c r="AE85" s="69">
        <v>81</v>
      </c>
      <c r="AF85" s="69">
        <v>15</v>
      </c>
      <c r="AG85" s="69">
        <v>83</v>
      </c>
      <c r="AH85" s="69">
        <v>75</v>
      </c>
      <c r="AY85" s="69" t="s">
        <v>105</v>
      </c>
      <c r="AZ85" s="69">
        <v>10</v>
      </c>
      <c r="BA85" s="69">
        <v>14</v>
      </c>
      <c r="BB85" s="69">
        <v>120</v>
      </c>
      <c r="BC85" s="69">
        <v>10</v>
      </c>
      <c r="BD85" s="69">
        <v>7</v>
      </c>
      <c r="BE85" s="69">
        <v>3</v>
      </c>
      <c r="BF85" s="69">
        <v>117</v>
      </c>
      <c r="BG85" s="69">
        <v>11</v>
      </c>
      <c r="BH85" s="69">
        <v>127</v>
      </c>
      <c r="BI85" s="69">
        <v>6</v>
      </c>
      <c r="BJ85" s="69">
        <v>13</v>
      </c>
      <c r="BK85" s="69">
        <v>2</v>
      </c>
      <c r="BL85" s="69">
        <v>2</v>
      </c>
      <c r="BM85" s="69">
        <v>30</v>
      </c>
      <c r="BN85" s="69">
        <v>15</v>
      </c>
      <c r="BO85" s="69">
        <v>75</v>
      </c>
      <c r="BP85" s="22">
        <f t="shared" si="2"/>
        <v>35.125</v>
      </c>
    </row>
    <row r="86" spans="1:68" x14ac:dyDescent="0.25">
      <c r="A86" s="69" t="s">
        <v>106</v>
      </c>
      <c r="B86" s="69" t="s">
        <v>150</v>
      </c>
      <c r="C86" s="69">
        <v>85</v>
      </c>
      <c r="D86" s="69">
        <v>41</v>
      </c>
      <c r="E86" s="69">
        <v>73</v>
      </c>
      <c r="F86" s="69">
        <v>7</v>
      </c>
      <c r="G86" s="69">
        <v>91</v>
      </c>
      <c r="H86" s="69">
        <v>23</v>
      </c>
      <c r="I86" s="69">
        <v>94</v>
      </c>
      <c r="J86" s="69">
        <v>84</v>
      </c>
      <c r="K86" s="69">
        <v>96</v>
      </c>
      <c r="L86" s="69">
        <v>3</v>
      </c>
      <c r="M86" s="69">
        <v>84</v>
      </c>
      <c r="N86" s="69">
        <v>1</v>
      </c>
      <c r="O86" s="69">
        <v>62</v>
      </c>
      <c r="P86" s="69">
        <v>68</v>
      </c>
      <c r="Q86" s="69">
        <v>77</v>
      </c>
      <c r="R86" s="69">
        <v>19</v>
      </c>
      <c r="S86" s="69">
        <v>72</v>
      </c>
      <c r="T86" s="69">
        <v>158</v>
      </c>
      <c r="U86" s="69">
        <v>88</v>
      </c>
      <c r="V86" s="69">
        <v>2</v>
      </c>
      <c r="W86" s="69">
        <v>86</v>
      </c>
      <c r="X86" s="69">
        <v>3</v>
      </c>
      <c r="Y86" s="69">
        <v>65</v>
      </c>
      <c r="Z86" s="69">
        <v>7</v>
      </c>
      <c r="AA86" s="69">
        <v>80</v>
      </c>
      <c r="AB86" s="69">
        <v>41</v>
      </c>
      <c r="AC86" s="69">
        <v>97</v>
      </c>
      <c r="AD86" s="69">
        <v>5</v>
      </c>
      <c r="AE86" s="69">
        <v>81</v>
      </c>
      <c r="AF86" s="69">
        <v>22</v>
      </c>
      <c r="AG86" s="69">
        <v>83</v>
      </c>
      <c r="AH86" s="69">
        <v>47</v>
      </c>
      <c r="AY86" s="69" t="s">
        <v>106</v>
      </c>
      <c r="AZ86" s="69">
        <v>41</v>
      </c>
      <c r="BA86" s="69">
        <v>7</v>
      </c>
      <c r="BB86" s="69">
        <v>23</v>
      </c>
      <c r="BC86" s="69">
        <v>84</v>
      </c>
      <c r="BD86" s="69">
        <v>3</v>
      </c>
      <c r="BE86" s="69">
        <v>1</v>
      </c>
      <c r="BF86" s="69">
        <v>68</v>
      </c>
      <c r="BG86" s="69">
        <v>19</v>
      </c>
      <c r="BH86" s="69">
        <v>158</v>
      </c>
      <c r="BI86" s="69">
        <v>2</v>
      </c>
      <c r="BJ86" s="69">
        <v>3</v>
      </c>
      <c r="BK86" s="69">
        <v>7</v>
      </c>
      <c r="BL86" s="69">
        <v>41</v>
      </c>
      <c r="BM86" s="69">
        <v>5</v>
      </c>
      <c r="BN86" s="69">
        <v>22</v>
      </c>
      <c r="BO86" s="69">
        <v>47</v>
      </c>
      <c r="BP86" s="22">
        <f t="shared" si="2"/>
        <v>33.1875</v>
      </c>
    </row>
    <row r="87" spans="1:68" x14ac:dyDescent="0.25">
      <c r="A87" s="69" t="s">
        <v>107</v>
      </c>
      <c r="B87" s="69" t="s">
        <v>150</v>
      </c>
      <c r="C87" s="69">
        <v>86</v>
      </c>
      <c r="D87" s="69">
        <v>14</v>
      </c>
      <c r="E87" s="69">
        <v>73</v>
      </c>
      <c r="F87" s="69">
        <v>7</v>
      </c>
      <c r="G87" s="69">
        <v>92</v>
      </c>
      <c r="H87" s="69">
        <v>2</v>
      </c>
      <c r="I87" s="69">
        <v>94</v>
      </c>
      <c r="J87" s="69">
        <v>5</v>
      </c>
      <c r="K87" s="69">
        <v>96</v>
      </c>
      <c r="L87" s="69">
        <v>52</v>
      </c>
      <c r="M87" s="69">
        <v>84</v>
      </c>
      <c r="N87" s="69">
        <v>10</v>
      </c>
      <c r="O87" s="69">
        <v>62</v>
      </c>
      <c r="P87" s="69">
        <v>155</v>
      </c>
      <c r="Q87" s="69">
        <v>78</v>
      </c>
      <c r="R87" s="69">
        <v>9</v>
      </c>
      <c r="S87" s="69">
        <v>73</v>
      </c>
      <c r="T87" s="69">
        <v>5</v>
      </c>
      <c r="U87" s="69">
        <v>89</v>
      </c>
      <c r="V87" s="69">
        <v>35</v>
      </c>
      <c r="W87" s="69">
        <v>87</v>
      </c>
      <c r="X87" s="69">
        <v>9</v>
      </c>
      <c r="Y87" s="69">
        <v>65</v>
      </c>
      <c r="Z87" s="69">
        <v>165</v>
      </c>
      <c r="AA87" s="69">
        <v>80</v>
      </c>
      <c r="AB87" s="69">
        <v>11</v>
      </c>
      <c r="AC87" s="69">
        <v>97</v>
      </c>
      <c r="AD87" s="69">
        <v>29</v>
      </c>
      <c r="AE87" s="69">
        <v>81</v>
      </c>
      <c r="AF87" s="69">
        <v>14</v>
      </c>
      <c r="AG87" s="69">
        <v>84</v>
      </c>
      <c r="AH87" s="69">
        <v>83</v>
      </c>
      <c r="AY87" s="69" t="s">
        <v>107</v>
      </c>
      <c r="AZ87" s="69">
        <v>14</v>
      </c>
      <c r="BA87" s="69">
        <v>7</v>
      </c>
      <c r="BB87" s="69">
        <v>2</v>
      </c>
      <c r="BC87" s="69">
        <v>5</v>
      </c>
      <c r="BD87" s="69">
        <v>52</v>
      </c>
      <c r="BE87" s="69">
        <v>10</v>
      </c>
      <c r="BF87" s="69">
        <v>155</v>
      </c>
      <c r="BG87" s="69">
        <v>9</v>
      </c>
      <c r="BH87" s="69">
        <v>5</v>
      </c>
      <c r="BI87" s="69">
        <v>35</v>
      </c>
      <c r="BJ87" s="69">
        <v>9</v>
      </c>
      <c r="BK87" s="69">
        <v>165</v>
      </c>
      <c r="BL87" s="69">
        <v>11</v>
      </c>
      <c r="BM87" s="69">
        <v>29</v>
      </c>
      <c r="BN87" s="69">
        <v>14</v>
      </c>
      <c r="BO87" s="69">
        <v>83</v>
      </c>
      <c r="BP87" s="22">
        <f t="shared" si="2"/>
        <v>37.8125</v>
      </c>
    </row>
    <row r="88" spans="1:68" x14ac:dyDescent="0.25">
      <c r="A88" s="69" t="s">
        <v>108</v>
      </c>
      <c r="B88" s="69" t="s">
        <v>150</v>
      </c>
      <c r="C88" s="69">
        <v>86</v>
      </c>
      <c r="D88" s="69">
        <v>19</v>
      </c>
      <c r="E88" s="69">
        <v>73</v>
      </c>
      <c r="F88" s="69">
        <v>94</v>
      </c>
      <c r="G88" s="69">
        <v>92</v>
      </c>
      <c r="H88" s="69">
        <v>14</v>
      </c>
      <c r="I88" s="69">
        <v>94</v>
      </c>
      <c r="J88" s="69">
        <v>59</v>
      </c>
      <c r="K88" s="69">
        <v>96</v>
      </c>
      <c r="L88" s="69">
        <v>42</v>
      </c>
      <c r="M88" s="69">
        <v>84</v>
      </c>
      <c r="N88" s="69">
        <v>6</v>
      </c>
      <c r="O88" s="69">
        <v>62</v>
      </c>
      <c r="P88" s="69">
        <v>38</v>
      </c>
      <c r="Q88" s="69">
        <v>78</v>
      </c>
      <c r="R88" s="69">
        <v>106</v>
      </c>
      <c r="S88" s="69">
        <v>73</v>
      </c>
      <c r="T88" s="69">
        <v>15</v>
      </c>
      <c r="U88" s="69">
        <v>89</v>
      </c>
      <c r="V88" s="69">
        <v>10</v>
      </c>
      <c r="W88" s="69">
        <v>88</v>
      </c>
      <c r="X88" s="69">
        <v>15</v>
      </c>
      <c r="Y88" s="69">
        <v>65</v>
      </c>
      <c r="Z88" s="69">
        <v>83</v>
      </c>
      <c r="AA88" s="69">
        <v>80</v>
      </c>
      <c r="AB88" s="69">
        <v>22</v>
      </c>
      <c r="AC88" s="69">
        <v>97</v>
      </c>
      <c r="AD88" s="69">
        <v>2</v>
      </c>
      <c r="AE88" s="69">
        <v>81</v>
      </c>
      <c r="AF88" s="69">
        <v>32</v>
      </c>
      <c r="AG88" s="69">
        <v>84</v>
      </c>
      <c r="AH88" s="69">
        <v>11</v>
      </c>
      <c r="AY88" s="69" t="s">
        <v>108</v>
      </c>
      <c r="AZ88" s="69">
        <v>19</v>
      </c>
      <c r="BA88" s="69">
        <v>94</v>
      </c>
      <c r="BB88" s="69">
        <v>14</v>
      </c>
      <c r="BC88" s="69">
        <v>59</v>
      </c>
      <c r="BD88" s="69">
        <v>42</v>
      </c>
      <c r="BE88" s="69">
        <v>6</v>
      </c>
      <c r="BF88" s="69">
        <v>38</v>
      </c>
      <c r="BG88" s="69">
        <v>106</v>
      </c>
      <c r="BH88" s="69">
        <v>15</v>
      </c>
      <c r="BI88" s="69">
        <v>10</v>
      </c>
      <c r="BJ88" s="69">
        <v>15</v>
      </c>
      <c r="BK88" s="69">
        <v>83</v>
      </c>
      <c r="BL88" s="69">
        <v>22</v>
      </c>
      <c r="BM88" s="69">
        <v>2</v>
      </c>
      <c r="BN88" s="69">
        <v>32</v>
      </c>
      <c r="BO88" s="69">
        <v>11</v>
      </c>
      <c r="BP88" s="22">
        <f t="shared" si="2"/>
        <v>35.5</v>
      </c>
    </row>
    <row r="89" spans="1:68" x14ac:dyDescent="0.25">
      <c r="A89" s="69" t="s">
        <v>109</v>
      </c>
      <c r="B89" s="69" t="s">
        <v>151</v>
      </c>
      <c r="C89" s="69">
        <v>86</v>
      </c>
      <c r="D89" s="69">
        <v>40</v>
      </c>
      <c r="E89" s="69">
        <v>73</v>
      </c>
      <c r="F89" s="69">
        <v>17</v>
      </c>
      <c r="G89" s="69">
        <v>92</v>
      </c>
      <c r="H89" s="69">
        <v>1</v>
      </c>
      <c r="I89" s="69">
        <v>95</v>
      </c>
      <c r="J89" s="69">
        <v>16</v>
      </c>
      <c r="K89" s="69">
        <v>96</v>
      </c>
      <c r="L89" s="69">
        <v>101</v>
      </c>
      <c r="M89" s="69">
        <v>84</v>
      </c>
      <c r="N89" s="69">
        <v>5</v>
      </c>
      <c r="O89" s="69">
        <v>63</v>
      </c>
      <c r="P89" s="69">
        <v>14</v>
      </c>
      <c r="Q89" s="69">
        <v>79</v>
      </c>
      <c r="R89" s="69">
        <v>115</v>
      </c>
      <c r="S89" s="69">
        <v>73</v>
      </c>
      <c r="T89" s="69">
        <v>15</v>
      </c>
      <c r="U89" s="69">
        <v>89</v>
      </c>
      <c r="V89" s="69">
        <v>129</v>
      </c>
      <c r="W89" s="69">
        <v>88</v>
      </c>
      <c r="X89" s="69">
        <v>9</v>
      </c>
      <c r="Y89" s="69">
        <v>66</v>
      </c>
      <c r="Z89" s="69">
        <v>13</v>
      </c>
      <c r="AA89" s="69">
        <v>80</v>
      </c>
      <c r="AB89" s="69">
        <v>87</v>
      </c>
      <c r="AC89" s="69">
        <v>97</v>
      </c>
      <c r="AD89" s="69">
        <v>8</v>
      </c>
      <c r="AE89" s="69">
        <v>82</v>
      </c>
      <c r="AF89" s="69">
        <v>54</v>
      </c>
      <c r="AG89" s="69">
        <v>85</v>
      </c>
      <c r="AH89" s="69">
        <v>4</v>
      </c>
      <c r="AY89" s="69" t="s">
        <v>109</v>
      </c>
      <c r="AZ89" s="69">
        <v>40</v>
      </c>
      <c r="BA89" s="69">
        <v>17</v>
      </c>
      <c r="BB89" s="69">
        <v>1</v>
      </c>
      <c r="BC89" s="69">
        <v>16</v>
      </c>
      <c r="BD89" s="69">
        <v>101</v>
      </c>
      <c r="BE89" s="69">
        <v>5</v>
      </c>
      <c r="BF89" s="69">
        <v>14</v>
      </c>
      <c r="BG89" s="69">
        <v>115</v>
      </c>
      <c r="BH89" s="69">
        <v>15</v>
      </c>
      <c r="BI89" s="69">
        <v>129</v>
      </c>
      <c r="BJ89" s="69">
        <v>9</v>
      </c>
      <c r="BK89" s="69">
        <v>13</v>
      </c>
      <c r="BL89" s="69">
        <v>87</v>
      </c>
      <c r="BM89" s="69">
        <v>8</v>
      </c>
      <c r="BN89" s="69">
        <v>54</v>
      </c>
      <c r="BO89" s="69">
        <v>4</v>
      </c>
      <c r="BP89" s="22">
        <f t="shared" si="2"/>
        <v>39.25</v>
      </c>
    </row>
    <row r="90" spans="1:68" x14ac:dyDescent="0.25">
      <c r="A90" s="69" t="s">
        <v>110</v>
      </c>
      <c r="B90" s="69" t="s">
        <v>151</v>
      </c>
      <c r="C90" s="69">
        <v>87</v>
      </c>
      <c r="D90" s="69">
        <v>4</v>
      </c>
      <c r="E90" s="69">
        <v>73</v>
      </c>
      <c r="F90" s="69">
        <v>27</v>
      </c>
      <c r="G90" s="69">
        <v>92</v>
      </c>
      <c r="H90" s="69">
        <v>3</v>
      </c>
      <c r="I90" s="69">
        <v>95</v>
      </c>
      <c r="J90" s="69">
        <v>32</v>
      </c>
      <c r="K90" s="69">
        <v>96</v>
      </c>
      <c r="L90" s="69">
        <v>11</v>
      </c>
      <c r="M90" s="69">
        <v>84</v>
      </c>
      <c r="N90" s="69">
        <v>1</v>
      </c>
      <c r="O90" s="69">
        <v>64</v>
      </c>
      <c r="P90" s="69">
        <v>180</v>
      </c>
      <c r="Q90" s="69">
        <v>79</v>
      </c>
      <c r="R90" s="69">
        <v>138</v>
      </c>
      <c r="S90" s="69">
        <v>73</v>
      </c>
      <c r="T90" s="69">
        <v>1</v>
      </c>
      <c r="U90" s="69">
        <v>90</v>
      </c>
      <c r="V90" s="69">
        <v>1</v>
      </c>
      <c r="W90" s="69">
        <v>88</v>
      </c>
      <c r="X90" s="69">
        <v>4</v>
      </c>
      <c r="Y90" s="69">
        <v>66</v>
      </c>
      <c r="Z90" s="69">
        <v>74</v>
      </c>
      <c r="AA90" s="69">
        <v>81</v>
      </c>
      <c r="AB90" s="69">
        <v>31</v>
      </c>
      <c r="AC90" s="69">
        <v>97</v>
      </c>
      <c r="AD90" s="69">
        <v>20</v>
      </c>
      <c r="AE90" s="69">
        <v>82</v>
      </c>
      <c r="AF90" s="69">
        <v>1</v>
      </c>
      <c r="AG90" s="69">
        <v>85</v>
      </c>
      <c r="AH90" s="69">
        <v>114</v>
      </c>
      <c r="AY90" s="69" t="s">
        <v>110</v>
      </c>
      <c r="AZ90" s="69">
        <v>4</v>
      </c>
      <c r="BA90" s="69">
        <v>27</v>
      </c>
      <c r="BB90" s="69">
        <v>3</v>
      </c>
      <c r="BC90" s="69">
        <v>32</v>
      </c>
      <c r="BD90" s="69">
        <v>11</v>
      </c>
      <c r="BE90" s="69">
        <v>1</v>
      </c>
      <c r="BF90" s="69">
        <v>180</v>
      </c>
      <c r="BG90" s="69">
        <v>138</v>
      </c>
      <c r="BH90" s="69">
        <v>1</v>
      </c>
      <c r="BI90" s="69">
        <v>1</v>
      </c>
      <c r="BJ90" s="69">
        <v>4</v>
      </c>
      <c r="BK90" s="69">
        <v>74</v>
      </c>
      <c r="BL90" s="69">
        <v>31</v>
      </c>
      <c r="BM90" s="69">
        <v>20</v>
      </c>
      <c r="BN90" s="69">
        <v>1</v>
      </c>
      <c r="BO90" s="69">
        <v>114</v>
      </c>
      <c r="BP90" s="22">
        <f t="shared" si="2"/>
        <v>40.125</v>
      </c>
    </row>
    <row r="91" spans="1:68" x14ac:dyDescent="0.25">
      <c r="A91" s="69" t="s">
        <v>111</v>
      </c>
      <c r="B91" s="69" t="s">
        <v>151</v>
      </c>
      <c r="C91" s="69">
        <v>87</v>
      </c>
      <c r="D91" s="69">
        <v>7</v>
      </c>
      <c r="E91" s="69">
        <v>74</v>
      </c>
      <c r="F91" s="69">
        <v>1</v>
      </c>
      <c r="G91" s="69">
        <v>92</v>
      </c>
      <c r="H91" s="69">
        <v>23</v>
      </c>
      <c r="I91" s="69">
        <v>95</v>
      </c>
      <c r="J91" s="69">
        <v>15</v>
      </c>
      <c r="K91" s="69">
        <v>96</v>
      </c>
      <c r="L91" s="69">
        <v>1</v>
      </c>
      <c r="M91" s="69">
        <v>84</v>
      </c>
      <c r="N91" s="69">
        <v>15</v>
      </c>
      <c r="O91" s="69">
        <v>66</v>
      </c>
      <c r="P91" s="69">
        <v>2</v>
      </c>
      <c r="Q91" s="69">
        <v>79</v>
      </c>
      <c r="R91" s="69">
        <v>25</v>
      </c>
      <c r="S91" s="69">
        <v>74</v>
      </c>
      <c r="T91" s="69">
        <v>17</v>
      </c>
      <c r="U91" s="69">
        <v>90</v>
      </c>
      <c r="V91" s="69">
        <v>19</v>
      </c>
      <c r="W91" s="69">
        <v>88</v>
      </c>
      <c r="X91" s="69">
        <v>15</v>
      </c>
      <c r="Y91" s="69">
        <v>66</v>
      </c>
      <c r="Z91" s="69">
        <v>124</v>
      </c>
      <c r="AA91" s="69">
        <v>81</v>
      </c>
      <c r="AB91" s="69">
        <v>14</v>
      </c>
      <c r="AC91" s="69">
        <v>97</v>
      </c>
      <c r="AD91" s="69">
        <v>19</v>
      </c>
      <c r="AE91" s="69">
        <v>82</v>
      </c>
      <c r="AF91" s="69">
        <v>10</v>
      </c>
      <c r="AG91" s="69">
        <v>85</v>
      </c>
      <c r="AH91" s="69">
        <v>87</v>
      </c>
      <c r="AY91" s="69" t="s">
        <v>111</v>
      </c>
      <c r="AZ91" s="69">
        <v>7</v>
      </c>
      <c r="BA91" s="69">
        <v>1</v>
      </c>
      <c r="BB91" s="69">
        <v>23</v>
      </c>
      <c r="BC91" s="69">
        <v>15</v>
      </c>
      <c r="BD91" s="69">
        <v>1</v>
      </c>
      <c r="BE91" s="69">
        <v>15</v>
      </c>
      <c r="BF91" s="69">
        <v>2</v>
      </c>
      <c r="BG91" s="69">
        <v>25</v>
      </c>
      <c r="BH91" s="69">
        <v>17</v>
      </c>
      <c r="BI91" s="69">
        <v>19</v>
      </c>
      <c r="BJ91" s="69">
        <v>15</v>
      </c>
      <c r="BK91" s="69">
        <v>124</v>
      </c>
      <c r="BL91" s="69">
        <v>14</v>
      </c>
      <c r="BM91" s="69">
        <v>19</v>
      </c>
      <c r="BN91" s="69">
        <v>10</v>
      </c>
      <c r="BO91" s="69">
        <v>87</v>
      </c>
      <c r="BP91" s="22">
        <f t="shared" si="2"/>
        <v>24.625</v>
      </c>
    </row>
    <row r="92" spans="1:68" x14ac:dyDescent="0.25">
      <c r="A92" s="69" t="s">
        <v>112</v>
      </c>
      <c r="B92" s="69" t="s">
        <v>152</v>
      </c>
      <c r="C92" s="69">
        <v>87</v>
      </c>
      <c r="D92" s="69">
        <v>23</v>
      </c>
      <c r="E92" s="69">
        <v>74</v>
      </c>
      <c r="F92" s="69">
        <v>26</v>
      </c>
      <c r="G92" s="69">
        <v>92</v>
      </c>
      <c r="H92" s="69">
        <v>24</v>
      </c>
      <c r="I92" s="69">
        <v>95</v>
      </c>
      <c r="J92" s="69">
        <v>7</v>
      </c>
      <c r="K92" s="69">
        <v>96</v>
      </c>
      <c r="L92" s="69">
        <v>4</v>
      </c>
      <c r="M92" s="69">
        <v>84</v>
      </c>
      <c r="N92" s="69">
        <v>8</v>
      </c>
      <c r="O92" s="69">
        <v>66</v>
      </c>
      <c r="P92" s="69">
        <v>136</v>
      </c>
      <c r="Q92" s="69">
        <v>80</v>
      </c>
      <c r="R92" s="69">
        <v>162</v>
      </c>
      <c r="S92" s="69">
        <v>75</v>
      </c>
      <c r="T92" s="69">
        <v>2</v>
      </c>
      <c r="U92" s="69">
        <v>90</v>
      </c>
      <c r="V92" s="69">
        <v>13</v>
      </c>
      <c r="W92" s="69">
        <v>88</v>
      </c>
      <c r="X92" s="69">
        <v>100</v>
      </c>
      <c r="Y92" s="69">
        <v>66</v>
      </c>
      <c r="Z92" s="69">
        <v>148</v>
      </c>
      <c r="AA92" s="69">
        <v>81</v>
      </c>
      <c r="AB92" s="69">
        <v>5</v>
      </c>
      <c r="AC92" s="69">
        <v>98</v>
      </c>
      <c r="AD92" s="69">
        <v>1</v>
      </c>
      <c r="AE92" s="69">
        <v>82</v>
      </c>
      <c r="AF92" s="69">
        <v>4</v>
      </c>
      <c r="AG92" s="69">
        <v>86</v>
      </c>
      <c r="AH92" s="69">
        <v>18</v>
      </c>
      <c r="AY92" s="69" t="s">
        <v>112</v>
      </c>
      <c r="AZ92" s="69">
        <v>23</v>
      </c>
      <c r="BA92" s="69">
        <v>26</v>
      </c>
      <c r="BB92" s="69">
        <v>24</v>
      </c>
      <c r="BC92" s="69">
        <v>7</v>
      </c>
      <c r="BD92" s="69">
        <v>4</v>
      </c>
      <c r="BE92" s="69">
        <v>8</v>
      </c>
      <c r="BF92" s="69">
        <v>136</v>
      </c>
      <c r="BG92" s="69">
        <v>162</v>
      </c>
      <c r="BH92" s="69">
        <v>2</v>
      </c>
      <c r="BI92" s="69">
        <v>13</v>
      </c>
      <c r="BJ92" s="69">
        <v>100</v>
      </c>
      <c r="BK92" s="69">
        <v>148</v>
      </c>
      <c r="BL92" s="69">
        <v>5</v>
      </c>
      <c r="BM92" s="69">
        <v>1</v>
      </c>
      <c r="BN92" s="69">
        <v>4</v>
      </c>
      <c r="BO92" s="69">
        <v>18</v>
      </c>
      <c r="BP92" s="22">
        <f t="shared" si="2"/>
        <v>42.5625</v>
      </c>
    </row>
    <row r="93" spans="1:68" x14ac:dyDescent="0.25">
      <c r="A93" s="69" t="s">
        <v>113</v>
      </c>
      <c r="B93" s="69" t="s">
        <v>152</v>
      </c>
      <c r="C93" s="69">
        <v>87</v>
      </c>
      <c r="D93" s="69">
        <v>17</v>
      </c>
      <c r="E93" s="69">
        <v>74</v>
      </c>
      <c r="F93" s="69">
        <v>7</v>
      </c>
      <c r="G93" s="69">
        <v>92</v>
      </c>
      <c r="H93" s="69">
        <v>38</v>
      </c>
      <c r="I93" s="69">
        <v>95</v>
      </c>
      <c r="J93" s="69">
        <v>17</v>
      </c>
      <c r="K93" s="69">
        <v>96</v>
      </c>
      <c r="L93" s="69">
        <v>8</v>
      </c>
      <c r="M93" s="69">
        <v>84</v>
      </c>
      <c r="N93" s="69">
        <v>16</v>
      </c>
      <c r="O93" s="69">
        <v>66</v>
      </c>
      <c r="P93" s="69">
        <v>10</v>
      </c>
      <c r="Q93" s="69">
        <v>80</v>
      </c>
      <c r="R93" s="69">
        <v>52</v>
      </c>
      <c r="S93" s="69">
        <v>75</v>
      </c>
      <c r="T93" s="69">
        <v>70</v>
      </c>
      <c r="U93" s="69">
        <v>90</v>
      </c>
      <c r="V93" s="69">
        <v>79</v>
      </c>
      <c r="W93" s="69">
        <v>88</v>
      </c>
      <c r="X93" s="69">
        <v>1</v>
      </c>
      <c r="Y93" s="69">
        <v>68</v>
      </c>
      <c r="Z93" s="69">
        <v>166</v>
      </c>
      <c r="AA93" s="69">
        <v>81</v>
      </c>
      <c r="AB93" s="69">
        <v>13</v>
      </c>
      <c r="AC93" s="69">
        <v>98</v>
      </c>
      <c r="AD93" s="69">
        <v>11</v>
      </c>
      <c r="AE93" s="69">
        <v>83</v>
      </c>
      <c r="AF93" s="69">
        <v>2</v>
      </c>
      <c r="AG93" s="69">
        <v>86</v>
      </c>
      <c r="AH93" s="69">
        <v>44</v>
      </c>
      <c r="AY93" s="69" t="s">
        <v>113</v>
      </c>
      <c r="AZ93" s="69">
        <v>17</v>
      </c>
      <c r="BA93" s="69">
        <v>7</v>
      </c>
      <c r="BB93" s="69">
        <v>38</v>
      </c>
      <c r="BC93" s="69">
        <v>17</v>
      </c>
      <c r="BD93" s="69">
        <v>8</v>
      </c>
      <c r="BE93" s="69">
        <v>16</v>
      </c>
      <c r="BF93" s="69">
        <v>10</v>
      </c>
      <c r="BG93" s="69">
        <v>52</v>
      </c>
      <c r="BH93" s="69">
        <v>70</v>
      </c>
      <c r="BI93" s="69">
        <v>79</v>
      </c>
      <c r="BJ93" s="69">
        <v>1</v>
      </c>
      <c r="BK93" s="69">
        <v>166</v>
      </c>
      <c r="BL93" s="69">
        <v>13</v>
      </c>
      <c r="BM93" s="69">
        <v>11</v>
      </c>
      <c r="BN93" s="69">
        <v>2</v>
      </c>
      <c r="BO93" s="69">
        <v>44</v>
      </c>
      <c r="BP93" s="22">
        <f t="shared" si="2"/>
        <v>34.4375</v>
      </c>
    </row>
    <row r="94" spans="1:68" x14ac:dyDescent="0.25">
      <c r="A94" s="69" t="s">
        <v>114</v>
      </c>
      <c r="B94" s="69" t="s">
        <v>152</v>
      </c>
      <c r="C94" s="69">
        <v>87</v>
      </c>
      <c r="D94" s="69">
        <v>17</v>
      </c>
      <c r="E94" s="69">
        <v>74</v>
      </c>
      <c r="F94" s="69">
        <v>2</v>
      </c>
      <c r="G94" s="69">
        <v>93</v>
      </c>
      <c r="H94" s="69">
        <v>4</v>
      </c>
      <c r="I94" s="69">
        <v>95</v>
      </c>
      <c r="J94" s="69">
        <v>5</v>
      </c>
      <c r="K94" s="69">
        <v>96</v>
      </c>
      <c r="L94" s="69">
        <v>33</v>
      </c>
      <c r="M94" s="69">
        <v>84</v>
      </c>
      <c r="N94" s="69">
        <v>1</v>
      </c>
      <c r="O94" s="69">
        <v>66</v>
      </c>
      <c r="P94" s="69">
        <v>170</v>
      </c>
      <c r="Q94" s="69">
        <v>81</v>
      </c>
      <c r="R94" s="69">
        <v>138</v>
      </c>
      <c r="S94" s="69">
        <v>76</v>
      </c>
      <c r="T94" s="69">
        <v>14</v>
      </c>
      <c r="U94" s="69">
        <v>91</v>
      </c>
      <c r="V94" s="69">
        <v>3</v>
      </c>
      <c r="W94" s="69">
        <v>88</v>
      </c>
      <c r="X94" s="69">
        <v>9</v>
      </c>
      <c r="Y94" s="69">
        <v>68</v>
      </c>
      <c r="Z94" s="69">
        <v>98</v>
      </c>
      <c r="AA94" s="69">
        <v>81</v>
      </c>
      <c r="AB94" s="69">
        <v>110</v>
      </c>
      <c r="AC94" s="69">
        <v>98</v>
      </c>
      <c r="AD94" s="69">
        <v>14</v>
      </c>
      <c r="AE94" s="69">
        <v>83</v>
      </c>
      <c r="AF94" s="69">
        <v>2</v>
      </c>
      <c r="AG94" s="69">
        <v>86</v>
      </c>
      <c r="AH94" s="69">
        <v>26</v>
      </c>
      <c r="AY94" s="69" t="s">
        <v>114</v>
      </c>
      <c r="AZ94" s="69">
        <v>17</v>
      </c>
      <c r="BA94" s="69">
        <v>2</v>
      </c>
      <c r="BB94" s="69">
        <v>4</v>
      </c>
      <c r="BC94" s="69">
        <v>5</v>
      </c>
      <c r="BD94" s="69">
        <v>33</v>
      </c>
      <c r="BE94" s="69">
        <v>1</v>
      </c>
      <c r="BF94" s="69">
        <v>170</v>
      </c>
      <c r="BG94" s="69">
        <v>138</v>
      </c>
      <c r="BH94" s="69">
        <v>14</v>
      </c>
      <c r="BI94" s="69">
        <v>3</v>
      </c>
      <c r="BJ94" s="69">
        <v>9</v>
      </c>
      <c r="BK94" s="69">
        <v>98</v>
      </c>
      <c r="BL94" s="69">
        <v>110</v>
      </c>
      <c r="BM94" s="69">
        <v>14</v>
      </c>
      <c r="BN94" s="69">
        <v>2</v>
      </c>
      <c r="BO94" s="69">
        <v>26</v>
      </c>
      <c r="BP94" s="22">
        <f t="shared" si="2"/>
        <v>40.375</v>
      </c>
    </row>
    <row r="95" spans="1:68" x14ac:dyDescent="0.25">
      <c r="A95" s="69" t="s">
        <v>115</v>
      </c>
      <c r="B95" s="69" t="s">
        <v>153</v>
      </c>
      <c r="C95" s="69">
        <v>87</v>
      </c>
      <c r="D95" s="69">
        <v>5</v>
      </c>
      <c r="E95" s="69">
        <v>74</v>
      </c>
      <c r="F95" s="69">
        <v>42</v>
      </c>
      <c r="G95" s="69">
        <v>93</v>
      </c>
      <c r="H95" s="69">
        <v>21</v>
      </c>
      <c r="I95" s="69">
        <v>95</v>
      </c>
      <c r="J95" s="69">
        <v>53</v>
      </c>
      <c r="K95" s="69">
        <v>96</v>
      </c>
      <c r="L95" s="69">
        <v>41</v>
      </c>
      <c r="M95" s="69">
        <v>84</v>
      </c>
      <c r="N95" s="69">
        <v>74</v>
      </c>
      <c r="O95" s="69">
        <v>67</v>
      </c>
      <c r="P95" s="69">
        <v>23</v>
      </c>
      <c r="Q95" s="69">
        <v>82</v>
      </c>
      <c r="R95" s="69">
        <v>101</v>
      </c>
      <c r="S95" s="69">
        <v>76</v>
      </c>
      <c r="T95" s="69">
        <v>8</v>
      </c>
      <c r="U95" s="69">
        <v>91</v>
      </c>
      <c r="V95" s="69">
        <v>3</v>
      </c>
      <c r="W95" s="69">
        <v>89</v>
      </c>
      <c r="X95" s="69">
        <v>4</v>
      </c>
      <c r="Y95" s="69">
        <v>69</v>
      </c>
      <c r="Z95" s="69">
        <v>119</v>
      </c>
      <c r="AA95" s="69">
        <v>82</v>
      </c>
      <c r="AB95" s="69">
        <v>13</v>
      </c>
      <c r="AC95" s="69">
        <v>98</v>
      </c>
      <c r="AD95" s="69">
        <v>4</v>
      </c>
      <c r="AE95" s="69">
        <v>83</v>
      </c>
      <c r="AF95" s="69">
        <v>13</v>
      </c>
      <c r="AG95" s="69">
        <v>86</v>
      </c>
      <c r="AH95" s="69">
        <v>5</v>
      </c>
      <c r="AY95" s="69" t="s">
        <v>115</v>
      </c>
      <c r="AZ95" s="69">
        <v>5</v>
      </c>
      <c r="BA95" s="69">
        <v>42</v>
      </c>
      <c r="BB95" s="69">
        <v>21</v>
      </c>
      <c r="BC95" s="69">
        <v>53</v>
      </c>
      <c r="BD95" s="69">
        <v>41</v>
      </c>
      <c r="BE95" s="69">
        <v>74</v>
      </c>
      <c r="BF95" s="69">
        <v>23</v>
      </c>
      <c r="BG95" s="69">
        <v>101</v>
      </c>
      <c r="BH95" s="69">
        <v>8</v>
      </c>
      <c r="BI95" s="69">
        <v>3</v>
      </c>
      <c r="BJ95" s="69">
        <v>4</v>
      </c>
      <c r="BK95" s="69">
        <v>119</v>
      </c>
      <c r="BL95" s="69">
        <v>13</v>
      </c>
      <c r="BM95" s="69">
        <v>4</v>
      </c>
      <c r="BN95" s="69">
        <v>13</v>
      </c>
      <c r="BO95" s="69">
        <v>5</v>
      </c>
      <c r="BP95" s="22">
        <f t="shared" si="2"/>
        <v>33.0625</v>
      </c>
    </row>
    <row r="96" spans="1:68" x14ac:dyDescent="0.25">
      <c r="A96" s="69" t="s">
        <v>116</v>
      </c>
      <c r="B96" s="69" t="s">
        <v>153</v>
      </c>
      <c r="C96" s="69">
        <v>88</v>
      </c>
      <c r="D96" s="69">
        <v>3</v>
      </c>
      <c r="E96" s="69">
        <v>74</v>
      </c>
      <c r="F96" s="69">
        <v>13</v>
      </c>
      <c r="G96" s="69">
        <v>93</v>
      </c>
      <c r="H96" s="69">
        <v>31</v>
      </c>
      <c r="I96" s="69">
        <v>95</v>
      </c>
      <c r="J96" s="69">
        <v>9</v>
      </c>
      <c r="K96" s="69">
        <v>96</v>
      </c>
      <c r="L96" s="69">
        <v>10</v>
      </c>
      <c r="M96" s="69">
        <v>84</v>
      </c>
      <c r="N96" s="69">
        <v>4</v>
      </c>
      <c r="O96" s="69">
        <v>67</v>
      </c>
      <c r="P96" s="69">
        <v>155</v>
      </c>
      <c r="Q96" s="69">
        <v>82</v>
      </c>
      <c r="R96" s="69">
        <v>38</v>
      </c>
      <c r="S96" s="69">
        <v>76</v>
      </c>
      <c r="T96" s="69">
        <v>3</v>
      </c>
      <c r="U96" s="69">
        <v>91</v>
      </c>
      <c r="V96" s="69">
        <v>29</v>
      </c>
      <c r="W96" s="69">
        <v>89</v>
      </c>
      <c r="X96" s="69">
        <v>4</v>
      </c>
      <c r="Y96" s="69">
        <v>69</v>
      </c>
      <c r="Z96" s="69">
        <v>6</v>
      </c>
      <c r="AA96" s="69">
        <v>82</v>
      </c>
      <c r="AB96" s="69">
        <v>20</v>
      </c>
      <c r="AC96" s="69">
        <v>98</v>
      </c>
      <c r="AD96" s="69">
        <v>9</v>
      </c>
      <c r="AE96" s="69">
        <v>83</v>
      </c>
      <c r="AF96" s="69">
        <v>12</v>
      </c>
      <c r="AG96" s="69">
        <v>87</v>
      </c>
      <c r="AH96" s="69">
        <v>76</v>
      </c>
      <c r="AY96" s="69" t="s">
        <v>116</v>
      </c>
      <c r="AZ96" s="69">
        <v>3</v>
      </c>
      <c r="BA96" s="69">
        <v>13</v>
      </c>
      <c r="BB96" s="69">
        <v>31</v>
      </c>
      <c r="BC96" s="69">
        <v>9</v>
      </c>
      <c r="BD96" s="69">
        <v>10</v>
      </c>
      <c r="BE96" s="69">
        <v>4</v>
      </c>
      <c r="BF96" s="69">
        <v>155</v>
      </c>
      <c r="BG96" s="69">
        <v>38</v>
      </c>
      <c r="BH96" s="69">
        <v>3</v>
      </c>
      <c r="BI96" s="69">
        <v>29</v>
      </c>
      <c r="BJ96" s="69">
        <v>4</v>
      </c>
      <c r="BK96" s="69">
        <v>6</v>
      </c>
      <c r="BL96" s="69">
        <v>20</v>
      </c>
      <c r="BM96" s="69">
        <v>9</v>
      </c>
      <c r="BN96" s="69">
        <v>12</v>
      </c>
      <c r="BO96" s="69">
        <v>76</v>
      </c>
      <c r="BP96" s="22">
        <f t="shared" si="2"/>
        <v>26.375</v>
      </c>
    </row>
    <row r="97" spans="1:68" x14ac:dyDescent="0.25">
      <c r="A97" s="69" t="s">
        <v>117</v>
      </c>
      <c r="B97" s="69" t="s">
        <v>153</v>
      </c>
      <c r="C97" s="69">
        <v>88</v>
      </c>
      <c r="D97" s="69">
        <v>7</v>
      </c>
      <c r="E97" s="69">
        <v>74</v>
      </c>
      <c r="F97" s="69">
        <v>10</v>
      </c>
      <c r="G97" s="69">
        <v>93</v>
      </c>
      <c r="H97" s="69">
        <v>38</v>
      </c>
      <c r="I97" s="69">
        <v>95</v>
      </c>
      <c r="J97" s="69">
        <v>11</v>
      </c>
      <c r="K97" s="69">
        <v>96</v>
      </c>
      <c r="L97" s="69">
        <v>68</v>
      </c>
      <c r="M97" s="69">
        <v>84</v>
      </c>
      <c r="N97" s="69">
        <v>1</v>
      </c>
      <c r="O97" s="69">
        <v>67</v>
      </c>
      <c r="P97" s="69">
        <v>162</v>
      </c>
      <c r="Q97" s="69">
        <v>82</v>
      </c>
      <c r="R97" s="69">
        <v>134</v>
      </c>
      <c r="S97" s="69">
        <v>77</v>
      </c>
      <c r="T97" s="69">
        <v>12</v>
      </c>
      <c r="U97" s="69">
        <v>91</v>
      </c>
      <c r="V97" s="69">
        <v>31</v>
      </c>
      <c r="W97" s="69">
        <v>89</v>
      </c>
      <c r="X97" s="69">
        <v>4</v>
      </c>
      <c r="Y97" s="69">
        <v>70</v>
      </c>
      <c r="Z97" s="69">
        <v>16</v>
      </c>
      <c r="AA97" s="69">
        <v>82</v>
      </c>
      <c r="AB97" s="69">
        <v>23</v>
      </c>
      <c r="AC97" s="69">
        <v>98</v>
      </c>
      <c r="AD97" s="69">
        <v>76</v>
      </c>
      <c r="AE97" s="69">
        <v>83</v>
      </c>
      <c r="AF97" s="69">
        <v>17</v>
      </c>
      <c r="AG97" s="69">
        <v>87</v>
      </c>
      <c r="AH97" s="69">
        <v>38</v>
      </c>
      <c r="AY97" s="69" t="s">
        <v>117</v>
      </c>
      <c r="AZ97" s="69">
        <v>7</v>
      </c>
      <c r="BA97" s="69">
        <v>10</v>
      </c>
      <c r="BB97" s="69">
        <v>38</v>
      </c>
      <c r="BC97" s="69">
        <v>11</v>
      </c>
      <c r="BD97" s="69">
        <v>68</v>
      </c>
      <c r="BE97" s="69">
        <v>1</v>
      </c>
      <c r="BF97" s="69">
        <v>162</v>
      </c>
      <c r="BG97" s="69">
        <v>134</v>
      </c>
      <c r="BH97" s="69">
        <v>12</v>
      </c>
      <c r="BI97" s="69">
        <v>31</v>
      </c>
      <c r="BJ97" s="69">
        <v>4</v>
      </c>
      <c r="BK97" s="69">
        <v>16</v>
      </c>
      <c r="BL97" s="69">
        <v>23</v>
      </c>
      <c r="BM97" s="69">
        <v>76</v>
      </c>
      <c r="BN97" s="69">
        <v>17</v>
      </c>
      <c r="BO97" s="69">
        <v>38</v>
      </c>
      <c r="BP97" s="22">
        <f t="shared" si="2"/>
        <v>40.5</v>
      </c>
    </row>
    <row r="98" spans="1:68" x14ac:dyDescent="0.25">
      <c r="A98" s="69" t="s">
        <v>118</v>
      </c>
      <c r="B98" s="69" t="s">
        <v>150</v>
      </c>
      <c r="C98" s="69">
        <v>88</v>
      </c>
      <c r="D98" s="69">
        <v>6</v>
      </c>
      <c r="E98" s="69">
        <v>75</v>
      </c>
      <c r="F98" s="69">
        <v>13</v>
      </c>
      <c r="G98" s="69">
        <v>93</v>
      </c>
      <c r="H98" s="69">
        <v>60</v>
      </c>
      <c r="I98" s="69">
        <v>95</v>
      </c>
      <c r="J98" s="69">
        <v>13</v>
      </c>
      <c r="K98" s="69">
        <v>96</v>
      </c>
      <c r="L98" s="69">
        <v>29</v>
      </c>
      <c r="M98" s="69">
        <v>85</v>
      </c>
      <c r="N98" s="69">
        <v>7</v>
      </c>
      <c r="O98" s="69">
        <v>68</v>
      </c>
      <c r="P98" s="69">
        <v>78</v>
      </c>
      <c r="Q98" s="69">
        <v>83</v>
      </c>
      <c r="R98" s="69">
        <v>147</v>
      </c>
      <c r="S98" s="69">
        <v>77</v>
      </c>
      <c r="T98" s="69">
        <v>19</v>
      </c>
      <c r="U98" s="69">
        <v>91</v>
      </c>
      <c r="V98" s="69">
        <v>1</v>
      </c>
      <c r="W98" s="69">
        <v>90</v>
      </c>
      <c r="X98" s="69">
        <v>16</v>
      </c>
      <c r="Y98" s="69">
        <v>70</v>
      </c>
      <c r="Z98" s="69">
        <v>97</v>
      </c>
      <c r="AA98" s="69">
        <v>83</v>
      </c>
      <c r="AB98" s="69">
        <v>161</v>
      </c>
      <c r="AC98" s="69">
        <v>98</v>
      </c>
      <c r="AD98" s="69">
        <v>20</v>
      </c>
      <c r="AE98" s="69">
        <v>83</v>
      </c>
      <c r="AF98" s="69">
        <v>32</v>
      </c>
      <c r="AG98" s="69">
        <v>87</v>
      </c>
      <c r="AH98" s="69">
        <v>50</v>
      </c>
      <c r="AY98" s="69" t="s">
        <v>118</v>
      </c>
      <c r="AZ98" s="69">
        <v>6</v>
      </c>
      <c r="BA98" s="69">
        <v>13</v>
      </c>
      <c r="BB98" s="69">
        <v>60</v>
      </c>
      <c r="BC98" s="69">
        <v>13</v>
      </c>
      <c r="BD98" s="69">
        <v>29</v>
      </c>
      <c r="BE98" s="69">
        <v>7</v>
      </c>
      <c r="BF98" s="69">
        <v>78</v>
      </c>
      <c r="BG98" s="69">
        <v>147</v>
      </c>
      <c r="BH98" s="69">
        <v>19</v>
      </c>
      <c r="BI98" s="69">
        <v>1</v>
      </c>
      <c r="BJ98" s="69">
        <v>16</v>
      </c>
      <c r="BK98" s="69">
        <v>97</v>
      </c>
      <c r="BL98" s="69">
        <v>161</v>
      </c>
      <c r="BM98" s="69">
        <v>20</v>
      </c>
      <c r="BN98" s="69">
        <v>32</v>
      </c>
      <c r="BO98" s="69">
        <v>50</v>
      </c>
      <c r="BP98" s="22">
        <f t="shared" ref="BP98:BP121" si="3">AVERAGE(AZ98:BO98)</f>
        <v>46.8125</v>
      </c>
    </row>
    <row r="99" spans="1:68" x14ac:dyDescent="0.25">
      <c r="A99" s="69" t="s">
        <v>119</v>
      </c>
      <c r="B99" s="69" t="s">
        <v>150</v>
      </c>
      <c r="C99" s="69">
        <v>88</v>
      </c>
      <c r="D99" s="69">
        <v>129</v>
      </c>
      <c r="E99" s="69">
        <v>75</v>
      </c>
      <c r="F99" s="69">
        <v>10</v>
      </c>
      <c r="G99" s="69">
        <v>94</v>
      </c>
      <c r="H99" s="69">
        <v>24</v>
      </c>
      <c r="I99" s="69">
        <v>95</v>
      </c>
      <c r="J99" s="69">
        <v>9</v>
      </c>
      <c r="K99" s="69">
        <v>96</v>
      </c>
      <c r="L99" s="69">
        <v>44</v>
      </c>
      <c r="M99" s="69">
        <v>85</v>
      </c>
      <c r="N99" s="69">
        <v>112</v>
      </c>
      <c r="O99" s="69">
        <v>68</v>
      </c>
      <c r="P99" s="69">
        <v>7</v>
      </c>
      <c r="Q99" s="69">
        <v>83</v>
      </c>
      <c r="R99" s="69">
        <v>71</v>
      </c>
      <c r="S99" s="69">
        <v>77</v>
      </c>
      <c r="T99" s="69">
        <v>172</v>
      </c>
      <c r="U99" s="69">
        <v>92</v>
      </c>
      <c r="V99" s="69">
        <v>5</v>
      </c>
      <c r="W99" s="69">
        <v>90</v>
      </c>
      <c r="X99" s="69">
        <v>4</v>
      </c>
      <c r="Y99" s="69">
        <v>70</v>
      </c>
      <c r="Z99" s="69">
        <v>128</v>
      </c>
      <c r="AA99" s="69">
        <v>83</v>
      </c>
      <c r="AB99" s="69">
        <v>25</v>
      </c>
      <c r="AC99" s="69">
        <v>98</v>
      </c>
      <c r="AD99" s="69">
        <v>80</v>
      </c>
      <c r="AE99" s="69">
        <v>84</v>
      </c>
      <c r="AF99" s="69">
        <v>20</v>
      </c>
      <c r="AG99" s="69">
        <v>88</v>
      </c>
      <c r="AH99" s="69">
        <v>133</v>
      </c>
      <c r="AY99" s="69" t="s">
        <v>119</v>
      </c>
      <c r="AZ99" s="69">
        <v>129</v>
      </c>
      <c r="BA99" s="69">
        <v>10</v>
      </c>
      <c r="BB99" s="69">
        <v>24</v>
      </c>
      <c r="BC99" s="69">
        <v>9</v>
      </c>
      <c r="BD99" s="69">
        <v>44</v>
      </c>
      <c r="BE99" s="69">
        <v>112</v>
      </c>
      <c r="BF99" s="69">
        <v>7</v>
      </c>
      <c r="BG99" s="69">
        <v>71</v>
      </c>
      <c r="BH99" s="69">
        <v>172</v>
      </c>
      <c r="BI99" s="69">
        <v>5</v>
      </c>
      <c r="BJ99" s="69">
        <v>4</v>
      </c>
      <c r="BK99" s="69">
        <v>128</v>
      </c>
      <c r="BL99" s="69">
        <v>25</v>
      </c>
      <c r="BM99" s="69">
        <v>80</v>
      </c>
      <c r="BN99" s="69">
        <v>20</v>
      </c>
      <c r="BO99" s="69">
        <v>133</v>
      </c>
      <c r="BP99" s="22">
        <f t="shared" si="3"/>
        <v>60.8125</v>
      </c>
    </row>
    <row r="100" spans="1:68" x14ac:dyDescent="0.25">
      <c r="A100" s="69" t="s">
        <v>120</v>
      </c>
      <c r="B100" s="69" t="s">
        <v>150</v>
      </c>
      <c r="C100" s="69">
        <v>89</v>
      </c>
      <c r="D100" s="69">
        <v>11</v>
      </c>
      <c r="E100" s="69">
        <v>75</v>
      </c>
      <c r="F100" s="69">
        <v>1</v>
      </c>
      <c r="G100" s="69">
        <v>94</v>
      </c>
      <c r="H100" s="69">
        <v>19</v>
      </c>
      <c r="I100" s="69">
        <v>96</v>
      </c>
      <c r="J100" s="69">
        <v>20</v>
      </c>
      <c r="K100" s="69">
        <v>96</v>
      </c>
      <c r="L100" s="69">
        <v>17</v>
      </c>
      <c r="M100" s="69">
        <v>85</v>
      </c>
      <c r="N100" s="69">
        <v>5</v>
      </c>
      <c r="O100" s="69">
        <v>69</v>
      </c>
      <c r="P100" s="69">
        <v>40</v>
      </c>
      <c r="Q100" s="69">
        <v>83</v>
      </c>
      <c r="R100" s="69">
        <v>81</v>
      </c>
      <c r="S100" s="69">
        <v>78</v>
      </c>
      <c r="T100" s="69">
        <v>10</v>
      </c>
      <c r="U100" s="69">
        <v>92</v>
      </c>
      <c r="V100" s="69">
        <v>3</v>
      </c>
      <c r="W100" s="69">
        <v>90</v>
      </c>
      <c r="X100" s="69">
        <v>10</v>
      </c>
      <c r="Y100" s="69">
        <v>70</v>
      </c>
      <c r="Z100" s="69">
        <v>62</v>
      </c>
      <c r="AA100" s="69">
        <v>83</v>
      </c>
      <c r="AB100" s="69">
        <v>13</v>
      </c>
      <c r="AC100" s="69">
        <v>98</v>
      </c>
      <c r="AD100" s="69">
        <v>5</v>
      </c>
      <c r="AE100" s="69">
        <v>84</v>
      </c>
      <c r="AF100" s="69">
        <v>9</v>
      </c>
      <c r="AG100" s="69">
        <v>88</v>
      </c>
      <c r="AH100" s="69">
        <v>2</v>
      </c>
      <c r="AY100" s="69" t="s">
        <v>120</v>
      </c>
      <c r="AZ100" s="69">
        <v>11</v>
      </c>
      <c r="BA100" s="69">
        <v>1</v>
      </c>
      <c r="BB100" s="69">
        <v>19</v>
      </c>
      <c r="BC100" s="69">
        <v>20</v>
      </c>
      <c r="BD100" s="69">
        <v>17</v>
      </c>
      <c r="BE100" s="69">
        <v>5</v>
      </c>
      <c r="BF100" s="69">
        <v>40</v>
      </c>
      <c r="BG100" s="69">
        <v>81</v>
      </c>
      <c r="BH100" s="69">
        <v>10</v>
      </c>
      <c r="BI100" s="69">
        <v>3</v>
      </c>
      <c r="BJ100" s="69">
        <v>10</v>
      </c>
      <c r="BK100" s="69">
        <v>62</v>
      </c>
      <c r="BL100" s="69">
        <v>13</v>
      </c>
      <c r="BM100" s="69">
        <v>5</v>
      </c>
      <c r="BN100" s="69">
        <v>9</v>
      </c>
      <c r="BO100" s="69">
        <v>2</v>
      </c>
      <c r="BP100" s="22">
        <f t="shared" si="3"/>
        <v>19.25</v>
      </c>
    </row>
    <row r="101" spans="1:68" x14ac:dyDescent="0.25">
      <c r="A101" s="69" t="s">
        <v>121</v>
      </c>
      <c r="B101" s="69" t="s">
        <v>151</v>
      </c>
      <c r="C101" s="69">
        <v>89</v>
      </c>
      <c r="D101" s="69">
        <v>1</v>
      </c>
      <c r="E101" s="69">
        <v>75</v>
      </c>
      <c r="F101" s="69">
        <v>180</v>
      </c>
      <c r="G101" s="69">
        <v>94</v>
      </c>
      <c r="H101" s="69">
        <v>16</v>
      </c>
      <c r="I101" s="69">
        <v>96</v>
      </c>
      <c r="J101" s="69">
        <v>21</v>
      </c>
      <c r="K101" s="69">
        <v>96</v>
      </c>
      <c r="L101" s="69">
        <v>2</v>
      </c>
      <c r="M101" s="69">
        <v>85</v>
      </c>
      <c r="N101" s="69">
        <v>9</v>
      </c>
      <c r="O101" s="69">
        <v>70</v>
      </c>
      <c r="P101" s="69">
        <v>6</v>
      </c>
      <c r="Q101" s="69">
        <v>84</v>
      </c>
      <c r="R101" s="69">
        <v>152</v>
      </c>
      <c r="S101" s="69">
        <v>80</v>
      </c>
      <c r="T101" s="69">
        <v>11</v>
      </c>
      <c r="U101" s="69">
        <v>92</v>
      </c>
      <c r="V101" s="69">
        <v>1</v>
      </c>
      <c r="W101" s="69">
        <v>90</v>
      </c>
      <c r="X101" s="69">
        <v>6</v>
      </c>
      <c r="Y101" s="69">
        <v>70</v>
      </c>
      <c r="Z101" s="69">
        <v>21</v>
      </c>
      <c r="AA101" s="69">
        <v>84</v>
      </c>
      <c r="AB101" s="69">
        <v>21</v>
      </c>
      <c r="AC101" s="69">
        <v>98</v>
      </c>
      <c r="AD101" s="69">
        <v>10</v>
      </c>
      <c r="AE101" s="69">
        <v>84</v>
      </c>
      <c r="AF101" s="69">
        <v>3</v>
      </c>
      <c r="AG101" s="69">
        <v>88</v>
      </c>
      <c r="AH101" s="69">
        <v>83</v>
      </c>
      <c r="AY101" s="69" t="s">
        <v>121</v>
      </c>
      <c r="AZ101" s="69">
        <v>1</v>
      </c>
      <c r="BA101" s="69">
        <v>180</v>
      </c>
      <c r="BB101" s="69">
        <v>16</v>
      </c>
      <c r="BC101" s="69">
        <v>21</v>
      </c>
      <c r="BD101" s="69">
        <v>2</v>
      </c>
      <c r="BE101" s="69">
        <v>9</v>
      </c>
      <c r="BF101" s="69">
        <v>6</v>
      </c>
      <c r="BG101" s="69">
        <v>152</v>
      </c>
      <c r="BH101" s="69">
        <v>11</v>
      </c>
      <c r="BI101" s="69">
        <v>1</v>
      </c>
      <c r="BJ101" s="69">
        <v>6</v>
      </c>
      <c r="BK101" s="69">
        <v>21</v>
      </c>
      <c r="BL101" s="69">
        <v>21</v>
      </c>
      <c r="BM101" s="69">
        <v>10</v>
      </c>
      <c r="BN101" s="69">
        <v>3</v>
      </c>
      <c r="BO101" s="69">
        <v>83</v>
      </c>
      <c r="BP101" s="22">
        <f t="shared" si="3"/>
        <v>33.9375</v>
      </c>
    </row>
    <row r="102" spans="1:68" x14ac:dyDescent="0.25">
      <c r="A102" s="69" t="s">
        <v>122</v>
      </c>
      <c r="B102" s="69" t="s">
        <v>151</v>
      </c>
      <c r="C102" s="69">
        <v>89</v>
      </c>
      <c r="D102" s="69">
        <v>2</v>
      </c>
      <c r="E102" s="69">
        <v>75</v>
      </c>
      <c r="F102" s="69">
        <v>14</v>
      </c>
      <c r="G102" s="69">
        <v>94</v>
      </c>
      <c r="H102" s="69">
        <v>10</v>
      </c>
      <c r="I102" s="69">
        <v>96</v>
      </c>
      <c r="J102" s="69">
        <v>11</v>
      </c>
      <c r="K102" s="69">
        <v>97</v>
      </c>
      <c r="L102" s="69">
        <v>3</v>
      </c>
      <c r="M102" s="69">
        <v>85</v>
      </c>
      <c r="N102" s="69">
        <v>27</v>
      </c>
      <c r="O102" s="69">
        <v>70</v>
      </c>
      <c r="P102" s="69">
        <v>3</v>
      </c>
      <c r="Q102" s="69">
        <v>85</v>
      </c>
      <c r="R102" s="69">
        <v>84</v>
      </c>
      <c r="S102" s="69">
        <v>80</v>
      </c>
      <c r="T102" s="69">
        <v>8</v>
      </c>
      <c r="U102" s="69">
        <v>92</v>
      </c>
      <c r="V102" s="69">
        <v>12</v>
      </c>
      <c r="W102" s="69">
        <v>90</v>
      </c>
      <c r="X102" s="69">
        <v>2</v>
      </c>
      <c r="Y102" s="69">
        <v>71</v>
      </c>
      <c r="Z102" s="69">
        <v>7</v>
      </c>
      <c r="AA102" s="69">
        <v>84</v>
      </c>
      <c r="AB102" s="69">
        <v>46</v>
      </c>
      <c r="AC102" s="69">
        <v>98</v>
      </c>
      <c r="AD102" s="69">
        <v>7</v>
      </c>
      <c r="AE102" s="69">
        <v>84</v>
      </c>
      <c r="AF102" s="69">
        <v>8</v>
      </c>
      <c r="AG102" s="69">
        <v>88</v>
      </c>
      <c r="AH102" s="69">
        <v>85</v>
      </c>
      <c r="AY102" s="69" t="s">
        <v>122</v>
      </c>
      <c r="AZ102" s="69">
        <v>2</v>
      </c>
      <c r="BA102" s="69">
        <v>14</v>
      </c>
      <c r="BB102" s="69">
        <v>10</v>
      </c>
      <c r="BC102" s="69">
        <v>11</v>
      </c>
      <c r="BD102" s="69">
        <v>3</v>
      </c>
      <c r="BE102" s="69">
        <v>27</v>
      </c>
      <c r="BF102" s="69">
        <v>3</v>
      </c>
      <c r="BG102" s="69">
        <v>84</v>
      </c>
      <c r="BH102" s="69">
        <v>8</v>
      </c>
      <c r="BI102" s="69">
        <v>12</v>
      </c>
      <c r="BJ102" s="69">
        <v>2</v>
      </c>
      <c r="BK102" s="69">
        <v>7</v>
      </c>
      <c r="BL102" s="69">
        <v>46</v>
      </c>
      <c r="BM102" s="69">
        <v>7</v>
      </c>
      <c r="BN102" s="69">
        <v>8</v>
      </c>
      <c r="BO102" s="69">
        <v>85</v>
      </c>
      <c r="BP102" s="22">
        <f t="shared" si="3"/>
        <v>20.5625</v>
      </c>
    </row>
    <row r="103" spans="1:68" x14ac:dyDescent="0.25">
      <c r="A103" s="69" t="s">
        <v>123</v>
      </c>
      <c r="B103" s="69" t="s">
        <v>151</v>
      </c>
      <c r="C103" s="69">
        <v>89</v>
      </c>
      <c r="D103" s="69">
        <v>19</v>
      </c>
      <c r="E103" s="69">
        <v>76</v>
      </c>
      <c r="F103" s="69">
        <v>7</v>
      </c>
      <c r="G103" s="69">
        <v>94</v>
      </c>
      <c r="H103" s="69">
        <v>5</v>
      </c>
      <c r="I103" s="69">
        <v>96</v>
      </c>
      <c r="J103" s="69">
        <v>8</v>
      </c>
      <c r="K103" s="69">
        <v>97</v>
      </c>
      <c r="L103" s="69">
        <v>5</v>
      </c>
      <c r="M103" s="69">
        <v>86</v>
      </c>
      <c r="N103" s="69">
        <v>8</v>
      </c>
      <c r="O103" s="69">
        <v>70</v>
      </c>
      <c r="P103" s="69">
        <v>40</v>
      </c>
      <c r="Q103" s="69">
        <v>85</v>
      </c>
      <c r="R103" s="69">
        <v>67</v>
      </c>
      <c r="S103" s="69">
        <v>80</v>
      </c>
      <c r="T103" s="69">
        <v>19</v>
      </c>
      <c r="U103" s="69">
        <v>93</v>
      </c>
      <c r="V103" s="69">
        <v>7</v>
      </c>
      <c r="W103" s="69">
        <v>90</v>
      </c>
      <c r="X103" s="69">
        <v>4</v>
      </c>
      <c r="Y103" s="69">
        <v>71</v>
      </c>
      <c r="Z103" s="69">
        <v>16</v>
      </c>
      <c r="AA103" s="69">
        <v>85</v>
      </c>
      <c r="AB103" s="69">
        <v>43</v>
      </c>
      <c r="AC103" s="69">
        <v>98</v>
      </c>
      <c r="AD103" s="69">
        <v>3</v>
      </c>
      <c r="AE103" s="69">
        <v>84</v>
      </c>
      <c r="AF103" s="69">
        <v>2</v>
      </c>
      <c r="AG103" s="69">
        <v>89</v>
      </c>
      <c r="AH103" s="69">
        <v>57</v>
      </c>
      <c r="AY103" s="69" t="s">
        <v>123</v>
      </c>
      <c r="AZ103" s="69">
        <v>19</v>
      </c>
      <c r="BA103" s="69">
        <v>7</v>
      </c>
      <c r="BB103" s="69">
        <v>5</v>
      </c>
      <c r="BC103" s="69">
        <v>8</v>
      </c>
      <c r="BD103" s="69">
        <v>5</v>
      </c>
      <c r="BE103" s="69">
        <v>8</v>
      </c>
      <c r="BF103" s="69">
        <v>40</v>
      </c>
      <c r="BG103" s="69">
        <v>67</v>
      </c>
      <c r="BH103" s="69">
        <v>19</v>
      </c>
      <c r="BI103" s="69">
        <v>7</v>
      </c>
      <c r="BJ103" s="69">
        <v>4</v>
      </c>
      <c r="BK103" s="69">
        <v>16</v>
      </c>
      <c r="BL103" s="69">
        <v>43</v>
      </c>
      <c r="BM103" s="69">
        <v>3</v>
      </c>
      <c r="BN103" s="69">
        <v>2</v>
      </c>
      <c r="BO103" s="69">
        <v>57</v>
      </c>
      <c r="BP103" s="22">
        <f t="shared" si="3"/>
        <v>19.375</v>
      </c>
    </row>
    <row r="104" spans="1:68" x14ac:dyDescent="0.25">
      <c r="A104" s="69" t="s">
        <v>124</v>
      </c>
      <c r="B104" s="69" t="s">
        <v>152</v>
      </c>
      <c r="C104" s="69">
        <v>90</v>
      </c>
      <c r="D104" s="69">
        <v>2</v>
      </c>
      <c r="E104" s="69">
        <v>76</v>
      </c>
      <c r="F104" s="69">
        <v>4</v>
      </c>
      <c r="G104" s="69">
        <v>95</v>
      </c>
      <c r="H104" s="69">
        <v>15</v>
      </c>
      <c r="I104" s="69">
        <v>96</v>
      </c>
      <c r="J104" s="69">
        <v>1</v>
      </c>
      <c r="K104" s="69">
        <v>97</v>
      </c>
      <c r="L104" s="69">
        <v>8</v>
      </c>
      <c r="M104" s="69">
        <v>86</v>
      </c>
      <c r="N104" s="69">
        <v>1</v>
      </c>
      <c r="O104" s="69">
        <v>71</v>
      </c>
      <c r="P104" s="69">
        <v>24</v>
      </c>
      <c r="Q104" s="69">
        <v>85</v>
      </c>
      <c r="R104" s="69">
        <v>131</v>
      </c>
      <c r="S104" s="69">
        <v>81</v>
      </c>
      <c r="T104" s="69">
        <v>4</v>
      </c>
      <c r="U104" s="69">
        <v>93</v>
      </c>
      <c r="V104" s="69">
        <v>10</v>
      </c>
      <c r="W104" s="69">
        <v>91</v>
      </c>
      <c r="X104" s="69">
        <v>7</v>
      </c>
      <c r="Y104" s="69">
        <v>71</v>
      </c>
      <c r="Z104" s="69">
        <v>90</v>
      </c>
      <c r="AA104" s="69">
        <v>85</v>
      </c>
      <c r="AB104" s="69">
        <v>42</v>
      </c>
      <c r="AC104" s="69">
        <v>98</v>
      </c>
      <c r="AD104" s="69">
        <v>27</v>
      </c>
      <c r="AE104" s="69">
        <v>84</v>
      </c>
      <c r="AF104" s="69">
        <v>4</v>
      </c>
      <c r="AG104" s="69">
        <v>89</v>
      </c>
      <c r="AH104" s="69">
        <v>9</v>
      </c>
      <c r="AY104" s="69" t="s">
        <v>124</v>
      </c>
      <c r="AZ104" s="69">
        <v>2</v>
      </c>
      <c r="BA104" s="69">
        <v>4</v>
      </c>
      <c r="BB104" s="69">
        <v>15</v>
      </c>
      <c r="BC104" s="69">
        <v>1</v>
      </c>
      <c r="BD104" s="69">
        <v>8</v>
      </c>
      <c r="BE104" s="69">
        <v>1</v>
      </c>
      <c r="BF104" s="69">
        <v>24</v>
      </c>
      <c r="BG104" s="69">
        <v>131</v>
      </c>
      <c r="BH104" s="69">
        <v>4</v>
      </c>
      <c r="BI104" s="69">
        <v>10</v>
      </c>
      <c r="BJ104" s="69">
        <v>7</v>
      </c>
      <c r="BK104" s="69">
        <v>90</v>
      </c>
      <c r="BL104" s="69">
        <v>42</v>
      </c>
      <c r="BM104" s="69">
        <v>27</v>
      </c>
      <c r="BN104" s="69">
        <v>4</v>
      </c>
      <c r="BO104" s="69">
        <v>9</v>
      </c>
      <c r="BP104" s="22">
        <f t="shared" si="3"/>
        <v>23.6875</v>
      </c>
    </row>
    <row r="105" spans="1:68" x14ac:dyDescent="0.25">
      <c r="A105" s="69" t="s">
        <v>125</v>
      </c>
      <c r="B105" s="69" t="s">
        <v>152</v>
      </c>
      <c r="C105" s="69">
        <v>90</v>
      </c>
      <c r="D105" s="69">
        <v>2</v>
      </c>
      <c r="E105" s="69">
        <v>76</v>
      </c>
      <c r="F105" s="69">
        <v>5</v>
      </c>
      <c r="G105" s="69">
        <v>95</v>
      </c>
      <c r="H105" s="69">
        <v>5</v>
      </c>
      <c r="I105" s="69">
        <v>96</v>
      </c>
      <c r="J105" s="69">
        <v>29</v>
      </c>
      <c r="K105" s="69">
        <v>97</v>
      </c>
      <c r="L105" s="69">
        <v>180</v>
      </c>
      <c r="M105" s="69">
        <v>86</v>
      </c>
      <c r="N105" s="69">
        <v>22</v>
      </c>
      <c r="O105" s="69">
        <v>71</v>
      </c>
      <c r="P105" s="69">
        <v>1</v>
      </c>
      <c r="Q105" s="69">
        <v>86</v>
      </c>
      <c r="R105" s="69">
        <v>67</v>
      </c>
      <c r="S105" s="69">
        <v>82</v>
      </c>
      <c r="T105" s="69">
        <v>18</v>
      </c>
      <c r="U105" s="69">
        <v>93</v>
      </c>
      <c r="V105" s="69">
        <v>39</v>
      </c>
      <c r="W105" s="69">
        <v>91</v>
      </c>
      <c r="X105" s="69">
        <v>4</v>
      </c>
      <c r="Y105" s="69">
        <v>71</v>
      </c>
      <c r="Z105" s="69">
        <v>50</v>
      </c>
      <c r="AA105" s="69">
        <v>86</v>
      </c>
      <c r="AB105" s="69">
        <v>5</v>
      </c>
      <c r="AC105" s="69">
        <v>98</v>
      </c>
      <c r="AD105" s="69">
        <v>150</v>
      </c>
      <c r="AE105" s="69">
        <v>85</v>
      </c>
      <c r="AF105" s="69">
        <v>16</v>
      </c>
      <c r="AG105" s="69">
        <v>89</v>
      </c>
      <c r="AH105" s="69">
        <v>8</v>
      </c>
      <c r="AY105" s="69" t="s">
        <v>125</v>
      </c>
      <c r="AZ105" s="69">
        <v>2</v>
      </c>
      <c r="BA105" s="69">
        <v>5</v>
      </c>
      <c r="BB105" s="69">
        <v>5</v>
      </c>
      <c r="BC105" s="69">
        <v>29</v>
      </c>
      <c r="BD105" s="69">
        <v>180</v>
      </c>
      <c r="BE105" s="69">
        <v>22</v>
      </c>
      <c r="BF105" s="69">
        <v>1</v>
      </c>
      <c r="BG105" s="69">
        <v>67</v>
      </c>
      <c r="BH105" s="69">
        <v>18</v>
      </c>
      <c r="BI105" s="69">
        <v>39</v>
      </c>
      <c r="BJ105" s="69">
        <v>4</v>
      </c>
      <c r="BK105" s="69">
        <v>50</v>
      </c>
      <c r="BL105" s="69">
        <v>5</v>
      </c>
      <c r="BM105" s="69">
        <v>150</v>
      </c>
      <c r="BN105" s="69">
        <v>16</v>
      </c>
      <c r="BO105" s="69">
        <v>8</v>
      </c>
      <c r="BP105" s="22">
        <f t="shared" si="3"/>
        <v>37.5625</v>
      </c>
    </row>
    <row r="106" spans="1:68" x14ac:dyDescent="0.25">
      <c r="A106" s="69" t="s">
        <v>126</v>
      </c>
      <c r="B106" s="69" t="s">
        <v>152</v>
      </c>
      <c r="C106" s="69">
        <v>90</v>
      </c>
      <c r="D106" s="69">
        <v>6</v>
      </c>
      <c r="E106" s="69">
        <v>76</v>
      </c>
      <c r="F106" s="69">
        <v>6</v>
      </c>
      <c r="G106" s="69">
        <v>95</v>
      </c>
      <c r="H106" s="69">
        <v>7</v>
      </c>
      <c r="I106" s="69">
        <v>96</v>
      </c>
      <c r="J106" s="69">
        <v>6</v>
      </c>
      <c r="K106" s="69">
        <v>97</v>
      </c>
      <c r="L106" s="69">
        <v>120</v>
      </c>
      <c r="M106" s="69">
        <v>86</v>
      </c>
      <c r="N106" s="69">
        <v>10</v>
      </c>
      <c r="O106" s="69">
        <v>71</v>
      </c>
      <c r="P106" s="69">
        <v>15</v>
      </c>
      <c r="Q106" s="69">
        <v>86</v>
      </c>
      <c r="R106" s="69">
        <v>33</v>
      </c>
      <c r="S106" s="69">
        <v>82</v>
      </c>
      <c r="T106" s="69">
        <v>12</v>
      </c>
      <c r="U106" s="69">
        <v>94</v>
      </c>
      <c r="V106" s="69">
        <v>6</v>
      </c>
      <c r="W106" s="69">
        <v>92</v>
      </c>
      <c r="X106" s="69">
        <v>1</v>
      </c>
      <c r="Y106" s="69">
        <v>72</v>
      </c>
      <c r="Z106" s="69">
        <v>5</v>
      </c>
      <c r="AA106" s="69">
        <v>86</v>
      </c>
      <c r="AB106" s="69">
        <v>99</v>
      </c>
      <c r="AC106" s="69">
        <v>98</v>
      </c>
      <c r="AD106" s="69">
        <v>24</v>
      </c>
      <c r="AE106" s="69">
        <v>85</v>
      </c>
      <c r="AF106" s="69">
        <v>7</v>
      </c>
      <c r="AG106" s="69">
        <v>90</v>
      </c>
      <c r="AH106" s="69">
        <v>48</v>
      </c>
      <c r="AY106" s="69" t="s">
        <v>126</v>
      </c>
      <c r="AZ106" s="69">
        <v>6</v>
      </c>
      <c r="BA106" s="69">
        <v>6</v>
      </c>
      <c r="BB106" s="69">
        <v>7</v>
      </c>
      <c r="BC106" s="69">
        <v>6</v>
      </c>
      <c r="BD106" s="69">
        <v>120</v>
      </c>
      <c r="BE106" s="69">
        <v>10</v>
      </c>
      <c r="BF106" s="69">
        <v>15</v>
      </c>
      <c r="BG106" s="69">
        <v>33</v>
      </c>
      <c r="BH106" s="69">
        <v>12</v>
      </c>
      <c r="BI106" s="69">
        <v>6</v>
      </c>
      <c r="BJ106" s="69">
        <v>1</v>
      </c>
      <c r="BK106" s="69">
        <v>5</v>
      </c>
      <c r="BL106" s="69">
        <v>99</v>
      </c>
      <c r="BM106" s="69">
        <v>24</v>
      </c>
      <c r="BN106" s="69">
        <v>7</v>
      </c>
      <c r="BO106" s="69">
        <v>48</v>
      </c>
      <c r="BP106" s="22">
        <f t="shared" si="3"/>
        <v>25.3125</v>
      </c>
    </row>
    <row r="107" spans="1:68" x14ac:dyDescent="0.25">
      <c r="A107" s="69" t="s">
        <v>127</v>
      </c>
      <c r="B107" s="69" t="s">
        <v>153</v>
      </c>
      <c r="C107" s="69">
        <v>90</v>
      </c>
      <c r="D107" s="69">
        <v>2</v>
      </c>
      <c r="E107" s="69">
        <v>76</v>
      </c>
      <c r="F107" s="69">
        <v>112</v>
      </c>
      <c r="G107" s="69">
        <v>95</v>
      </c>
      <c r="H107" s="69">
        <v>7</v>
      </c>
      <c r="I107" s="69">
        <v>97</v>
      </c>
      <c r="J107" s="69">
        <v>32</v>
      </c>
      <c r="K107" s="69">
        <v>97</v>
      </c>
      <c r="L107" s="69">
        <v>36</v>
      </c>
      <c r="M107" s="69">
        <v>86</v>
      </c>
      <c r="N107" s="69">
        <v>8</v>
      </c>
      <c r="O107" s="69">
        <v>72</v>
      </c>
      <c r="P107" s="69">
        <v>165</v>
      </c>
      <c r="Q107" s="69">
        <v>86</v>
      </c>
      <c r="R107" s="69">
        <v>114</v>
      </c>
      <c r="S107" s="69">
        <v>83</v>
      </c>
      <c r="T107" s="69">
        <v>8</v>
      </c>
      <c r="U107" s="69">
        <v>94</v>
      </c>
      <c r="V107" s="69">
        <v>7</v>
      </c>
      <c r="W107" s="69">
        <v>92</v>
      </c>
      <c r="X107" s="69">
        <v>16</v>
      </c>
      <c r="Y107" s="69">
        <v>72</v>
      </c>
      <c r="Z107" s="69">
        <v>141</v>
      </c>
      <c r="AA107" s="69">
        <v>86</v>
      </c>
      <c r="AB107" s="69">
        <v>12</v>
      </c>
      <c r="AC107" s="69">
        <v>98</v>
      </c>
      <c r="AD107" s="69">
        <v>91</v>
      </c>
      <c r="AE107" s="69">
        <v>85</v>
      </c>
      <c r="AF107" s="69">
        <v>5</v>
      </c>
      <c r="AG107" s="69">
        <v>90</v>
      </c>
      <c r="AH107" s="69">
        <v>67</v>
      </c>
      <c r="AY107" s="69" t="s">
        <v>127</v>
      </c>
      <c r="AZ107" s="69">
        <v>2</v>
      </c>
      <c r="BA107" s="69">
        <v>112</v>
      </c>
      <c r="BB107" s="69">
        <v>7</v>
      </c>
      <c r="BC107" s="69">
        <v>32</v>
      </c>
      <c r="BD107" s="69">
        <v>36</v>
      </c>
      <c r="BE107" s="69">
        <v>8</v>
      </c>
      <c r="BF107" s="69">
        <v>165</v>
      </c>
      <c r="BG107" s="69">
        <v>114</v>
      </c>
      <c r="BH107" s="69">
        <v>8</v>
      </c>
      <c r="BI107" s="69">
        <v>7</v>
      </c>
      <c r="BJ107" s="69">
        <v>16</v>
      </c>
      <c r="BK107" s="69">
        <v>141</v>
      </c>
      <c r="BL107" s="69">
        <v>12</v>
      </c>
      <c r="BM107" s="69">
        <v>91</v>
      </c>
      <c r="BN107" s="69">
        <v>5</v>
      </c>
      <c r="BO107" s="69">
        <v>67</v>
      </c>
      <c r="BP107" s="22">
        <f t="shared" si="3"/>
        <v>51.4375</v>
      </c>
    </row>
    <row r="108" spans="1:68" x14ac:dyDescent="0.25">
      <c r="A108" s="69" t="s">
        <v>128</v>
      </c>
      <c r="B108" s="69" t="s">
        <v>153</v>
      </c>
      <c r="C108" s="69">
        <v>91</v>
      </c>
      <c r="D108" s="69">
        <v>13</v>
      </c>
      <c r="E108" s="69">
        <v>76</v>
      </c>
      <c r="F108" s="69">
        <v>20</v>
      </c>
      <c r="G108" s="69">
        <v>95</v>
      </c>
      <c r="H108" s="69">
        <v>2</v>
      </c>
      <c r="I108" s="69">
        <v>97</v>
      </c>
      <c r="J108" s="69">
        <v>34</v>
      </c>
      <c r="K108" s="69">
        <v>97</v>
      </c>
      <c r="L108" s="69">
        <v>138</v>
      </c>
      <c r="M108" s="69">
        <v>87</v>
      </c>
      <c r="N108" s="69">
        <v>10</v>
      </c>
      <c r="O108" s="69">
        <v>73</v>
      </c>
      <c r="P108" s="69">
        <v>1</v>
      </c>
      <c r="Q108" s="69">
        <v>87</v>
      </c>
      <c r="R108" s="69">
        <v>121</v>
      </c>
      <c r="S108" s="69">
        <v>83</v>
      </c>
      <c r="T108" s="69">
        <v>1</v>
      </c>
      <c r="U108" s="69">
        <v>94</v>
      </c>
      <c r="V108" s="69">
        <v>7</v>
      </c>
      <c r="W108" s="69">
        <v>92</v>
      </c>
      <c r="X108" s="69">
        <v>12</v>
      </c>
      <c r="Y108" s="69">
        <v>72</v>
      </c>
      <c r="Z108" s="69">
        <v>2</v>
      </c>
      <c r="AA108" s="69">
        <v>87</v>
      </c>
      <c r="AB108" s="69">
        <v>8</v>
      </c>
      <c r="AC108" s="69">
        <v>98</v>
      </c>
      <c r="AD108" s="69">
        <v>2</v>
      </c>
      <c r="AE108" s="69">
        <v>85</v>
      </c>
      <c r="AF108" s="69">
        <v>2</v>
      </c>
      <c r="AG108" s="69">
        <v>91</v>
      </c>
      <c r="AH108" s="69">
        <v>106</v>
      </c>
      <c r="AY108" s="69" t="s">
        <v>128</v>
      </c>
      <c r="AZ108" s="69">
        <v>13</v>
      </c>
      <c r="BA108" s="69">
        <v>20</v>
      </c>
      <c r="BB108" s="69">
        <v>2</v>
      </c>
      <c r="BC108" s="69">
        <v>34</v>
      </c>
      <c r="BD108" s="69">
        <v>138</v>
      </c>
      <c r="BE108" s="69">
        <v>10</v>
      </c>
      <c r="BF108" s="69">
        <v>1</v>
      </c>
      <c r="BG108" s="69">
        <v>121</v>
      </c>
      <c r="BH108" s="69">
        <v>1</v>
      </c>
      <c r="BI108" s="69">
        <v>7</v>
      </c>
      <c r="BJ108" s="69">
        <v>12</v>
      </c>
      <c r="BK108" s="69">
        <v>2</v>
      </c>
      <c r="BL108" s="69">
        <v>8</v>
      </c>
      <c r="BM108" s="69">
        <v>2</v>
      </c>
      <c r="BN108" s="69">
        <v>2</v>
      </c>
      <c r="BO108" s="69">
        <v>106</v>
      </c>
      <c r="BP108" s="22">
        <f t="shared" si="3"/>
        <v>29.9375</v>
      </c>
    </row>
    <row r="109" spans="1:68" x14ac:dyDescent="0.25">
      <c r="A109" s="69" t="s">
        <v>129</v>
      </c>
      <c r="B109" s="69" t="s">
        <v>153</v>
      </c>
      <c r="C109" s="69">
        <v>91</v>
      </c>
      <c r="D109" s="69">
        <v>14</v>
      </c>
      <c r="E109" s="69">
        <v>77</v>
      </c>
      <c r="F109" s="69">
        <v>7</v>
      </c>
      <c r="G109" s="69">
        <v>95</v>
      </c>
      <c r="H109" s="69">
        <v>3</v>
      </c>
      <c r="I109" s="69">
        <v>97</v>
      </c>
      <c r="J109" s="69">
        <v>32</v>
      </c>
      <c r="K109" s="69">
        <v>97</v>
      </c>
      <c r="L109" s="69">
        <v>1</v>
      </c>
      <c r="M109" s="69">
        <v>87</v>
      </c>
      <c r="N109" s="69">
        <v>2</v>
      </c>
      <c r="O109" s="69">
        <v>73</v>
      </c>
      <c r="P109" s="69">
        <v>5</v>
      </c>
      <c r="Q109" s="69">
        <v>87</v>
      </c>
      <c r="R109" s="69">
        <v>168</v>
      </c>
      <c r="S109" s="69">
        <v>84</v>
      </c>
      <c r="T109" s="69">
        <v>3</v>
      </c>
      <c r="U109" s="69">
        <v>94</v>
      </c>
      <c r="V109" s="69">
        <v>6</v>
      </c>
      <c r="W109" s="69">
        <v>93</v>
      </c>
      <c r="X109" s="69">
        <v>3</v>
      </c>
      <c r="Y109" s="69">
        <v>73</v>
      </c>
      <c r="Z109" s="69">
        <v>30</v>
      </c>
      <c r="AA109" s="69">
        <v>88</v>
      </c>
      <c r="AB109" s="69">
        <v>5</v>
      </c>
      <c r="AC109" s="69">
        <v>99</v>
      </c>
      <c r="AD109" s="69">
        <v>1</v>
      </c>
      <c r="AE109" s="69">
        <v>85</v>
      </c>
      <c r="AF109" s="69">
        <v>6</v>
      </c>
      <c r="AG109" s="69">
        <v>92</v>
      </c>
      <c r="AH109" s="69">
        <v>82</v>
      </c>
      <c r="AY109" s="69" t="s">
        <v>129</v>
      </c>
      <c r="AZ109" s="69">
        <v>14</v>
      </c>
      <c r="BA109" s="69">
        <v>7</v>
      </c>
      <c r="BB109" s="69">
        <v>3</v>
      </c>
      <c r="BC109" s="69">
        <v>32</v>
      </c>
      <c r="BD109" s="69">
        <v>1</v>
      </c>
      <c r="BE109" s="69">
        <v>2</v>
      </c>
      <c r="BF109" s="69">
        <v>5</v>
      </c>
      <c r="BG109" s="69">
        <v>168</v>
      </c>
      <c r="BH109" s="69">
        <v>3</v>
      </c>
      <c r="BI109" s="69">
        <v>6</v>
      </c>
      <c r="BJ109" s="69">
        <v>3</v>
      </c>
      <c r="BK109" s="69">
        <v>30</v>
      </c>
      <c r="BL109" s="69">
        <v>5</v>
      </c>
      <c r="BM109" s="69">
        <v>1</v>
      </c>
      <c r="BN109" s="69">
        <v>6</v>
      </c>
      <c r="BO109" s="69">
        <v>82</v>
      </c>
      <c r="BP109" s="22">
        <f t="shared" si="3"/>
        <v>23</v>
      </c>
    </row>
    <row r="110" spans="1:68" x14ac:dyDescent="0.25">
      <c r="A110" s="69" t="s">
        <v>130</v>
      </c>
      <c r="B110" s="69" t="s">
        <v>150</v>
      </c>
      <c r="C110" s="69">
        <v>92</v>
      </c>
      <c r="D110" s="69">
        <v>5</v>
      </c>
      <c r="E110" s="69">
        <v>77</v>
      </c>
      <c r="F110" s="69">
        <v>2</v>
      </c>
      <c r="G110" s="69">
        <v>95</v>
      </c>
      <c r="H110" s="69">
        <v>3</v>
      </c>
      <c r="I110" s="69">
        <v>97</v>
      </c>
      <c r="J110" s="69">
        <v>30</v>
      </c>
      <c r="K110" s="69">
        <v>97</v>
      </c>
      <c r="L110" s="69">
        <v>9</v>
      </c>
      <c r="M110" s="69">
        <v>87</v>
      </c>
      <c r="N110" s="69">
        <v>2</v>
      </c>
      <c r="O110" s="69">
        <v>78</v>
      </c>
      <c r="P110" s="69">
        <v>1</v>
      </c>
      <c r="Q110" s="69">
        <v>88</v>
      </c>
      <c r="R110" s="69">
        <v>105</v>
      </c>
      <c r="S110" s="69">
        <v>84</v>
      </c>
      <c r="T110" s="69">
        <v>33</v>
      </c>
      <c r="U110" s="69">
        <v>94</v>
      </c>
      <c r="V110" s="69">
        <v>2</v>
      </c>
      <c r="W110" s="69">
        <v>93</v>
      </c>
      <c r="X110" s="69">
        <v>22</v>
      </c>
      <c r="Y110" s="69">
        <v>73</v>
      </c>
      <c r="Z110" s="69">
        <v>17</v>
      </c>
      <c r="AA110" s="69">
        <v>88</v>
      </c>
      <c r="AB110" s="69">
        <v>3</v>
      </c>
      <c r="AC110" s="69">
        <v>99</v>
      </c>
      <c r="AD110" s="69">
        <v>17</v>
      </c>
      <c r="AE110" s="69">
        <v>86</v>
      </c>
      <c r="AF110" s="69">
        <v>19</v>
      </c>
      <c r="AG110" s="69">
        <v>92</v>
      </c>
      <c r="AH110" s="69">
        <v>99</v>
      </c>
      <c r="AY110" s="69" t="s">
        <v>130</v>
      </c>
      <c r="AZ110" s="69">
        <v>5</v>
      </c>
      <c r="BA110" s="69">
        <v>2</v>
      </c>
      <c r="BB110" s="69">
        <v>3</v>
      </c>
      <c r="BC110" s="69">
        <v>30</v>
      </c>
      <c r="BD110" s="69">
        <v>9</v>
      </c>
      <c r="BE110" s="69">
        <v>2</v>
      </c>
      <c r="BF110" s="69">
        <v>1</v>
      </c>
      <c r="BG110" s="69">
        <v>105</v>
      </c>
      <c r="BH110" s="69">
        <v>33</v>
      </c>
      <c r="BI110" s="69">
        <v>2</v>
      </c>
      <c r="BJ110" s="69">
        <v>22</v>
      </c>
      <c r="BK110" s="69">
        <v>17</v>
      </c>
      <c r="BL110" s="69">
        <v>3</v>
      </c>
      <c r="BM110" s="69">
        <v>17</v>
      </c>
      <c r="BN110" s="69">
        <v>19</v>
      </c>
      <c r="BO110" s="69">
        <v>99</v>
      </c>
      <c r="BP110" s="22">
        <f t="shared" si="3"/>
        <v>23.0625</v>
      </c>
    </row>
    <row r="111" spans="1:68" x14ac:dyDescent="0.25">
      <c r="A111" s="69" t="s">
        <v>131</v>
      </c>
      <c r="B111" s="69" t="s">
        <v>150</v>
      </c>
      <c r="C111" s="69">
        <v>92</v>
      </c>
      <c r="D111" s="69">
        <v>1</v>
      </c>
      <c r="E111" s="69">
        <v>78</v>
      </c>
      <c r="F111" s="69">
        <v>3</v>
      </c>
      <c r="G111" s="69">
        <v>96</v>
      </c>
      <c r="H111" s="69">
        <v>12</v>
      </c>
      <c r="I111" s="69">
        <v>97</v>
      </c>
      <c r="J111" s="69">
        <v>21</v>
      </c>
      <c r="K111" s="69">
        <v>97</v>
      </c>
      <c r="L111" s="69">
        <v>159</v>
      </c>
      <c r="M111" s="69">
        <v>87</v>
      </c>
      <c r="N111" s="69">
        <v>32</v>
      </c>
      <c r="O111" s="69">
        <v>78</v>
      </c>
      <c r="P111" s="69">
        <v>88</v>
      </c>
      <c r="Q111" s="69">
        <v>88</v>
      </c>
      <c r="R111" s="69">
        <v>162</v>
      </c>
      <c r="S111" s="69">
        <v>85</v>
      </c>
      <c r="T111" s="69">
        <v>11</v>
      </c>
      <c r="U111" s="69">
        <v>94</v>
      </c>
      <c r="V111" s="69">
        <v>1</v>
      </c>
      <c r="W111" s="69">
        <v>93</v>
      </c>
      <c r="X111" s="69">
        <v>12</v>
      </c>
      <c r="Y111" s="69">
        <v>74</v>
      </c>
      <c r="Z111" s="69">
        <v>13</v>
      </c>
      <c r="AA111" s="69">
        <v>88</v>
      </c>
      <c r="AB111" s="69">
        <v>2</v>
      </c>
      <c r="AC111" s="69">
        <v>99</v>
      </c>
      <c r="AD111" s="69">
        <v>12</v>
      </c>
      <c r="AE111" s="69">
        <v>86</v>
      </c>
      <c r="AF111" s="69">
        <v>21</v>
      </c>
      <c r="AG111" s="69">
        <v>94</v>
      </c>
      <c r="AH111" s="69">
        <v>11</v>
      </c>
      <c r="AY111" s="69" t="s">
        <v>131</v>
      </c>
      <c r="AZ111" s="69">
        <v>1</v>
      </c>
      <c r="BA111" s="69">
        <v>3</v>
      </c>
      <c r="BB111" s="69">
        <v>12</v>
      </c>
      <c r="BC111" s="69">
        <v>21</v>
      </c>
      <c r="BD111" s="69">
        <v>159</v>
      </c>
      <c r="BE111" s="69">
        <v>32</v>
      </c>
      <c r="BF111" s="69">
        <v>88</v>
      </c>
      <c r="BG111" s="69">
        <v>162</v>
      </c>
      <c r="BH111" s="69">
        <v>11</v>
      </c>
      <c r="BI111" s="69">
        <v>1</v>
      </c>
      <c r="BJ111" s="69">
        <v>12</v>
      </c>
      <c r="BK111" s="69">
        <v>13</v>
      </c>
      <c r="BL111" s="69">
        <v>2</v>
      </c>
      <c r="BM111" s="69">
        <v>12</v>
      </c>
      <c r="BN111" s="69">
        <v>21</v>
      </c>
      <c r="BO111" s="69">
        <v>11</v>
      </c>
      <c r="BP111" s="22">
        <f t="shared" si="3"/>
        <v>35.0625</v>
      </c>
    </row>
    <row r="112" spans="1:68" x14ac:dyDescent="0.25">
      <c r="A112" s="69" t="s">
        <v>132</v>
      </c>
      <c r="B112" s="69" t="s">
        <v>150</v>
      </c>
      <c r="C112" s="69">
        <v>92</v>
      </c>
      <c r="D112" s="69">
        <v>4</v>
      </c>
      <c r="E112" s="69">
        <v>78</v>
      </c>
      <c r="F112" s="69">
        <v>4</v>
      </c>
      <c r="G112" s="69">
        <v>96</v>
      </c>
      <c r="H112" s="69">
        <v>6</v>
      </c>
      <c r="I112" s="69">
        <v>97</v>
      </c>
      <c r="J112" s="69">
        <v>5</v>
      </c>
      <c r="K112" s="69">
        <v>98</v>
      </c>
      <c r="L112" s="69">
        <v>3</v>
      </c>
      <c r="M112" s="69">
        <v>88</v>
      </c>
      <c r="N112" s="69">
        <v>5</v>
      </c>
      <c r="O112" s="69">
        <v>78</v>
      </c>
      <c r="P112" s="69">
        <v>22</v>
      </c>
      <c r="Q112" s="69">
        <v>89</v>
      </c>
      <c r="R112" s="69">
        <v>37</v>
      </c>
      <c r="S112" s="69">
        <v>86</v>
      </c>
      <c r="T112" s="69">
        <v>1</v>
      </c>
      <c r="U112" s="69">
        <v>95</v>
      </c>
      <c r="V112" s="69">
        <v>12</v>
      </c>
      <c r="W112" s="69">
        <v>93</v>
      </c>
      <c r="X112" s="69">
        <v>2</v>
      </c>
      <c r="Y112" s="69">
        <v>74</v>
      </c>
      <c r="Z112" s="69">
        <v>151</v>
      </c>
      <c r="AA112" s="69">
        <v>88</v>
      </c>
      <c r="AB112" s="69">
        <v>9</v>
      </c>
      <c r="AC112" s="69">
        <v>99</v>
      </c>
      <c r="AD112" s="69">
        <v>17</v>
      </c>
      <c r="AE112" s="69">
        <v>86</v>
      </c>
      <c r="AF112" s="69">
        <v>2</v>
      </c>
      <c r="AG112" s="69">
        <v>94</v>
      </c>
      <c r="AH112" s="69">
        <v>58</v>
      </c>
      <c r="AY112" s="69" t="s">
        <v>132</v>
      </c>
      <c r="AZ112" s="69">
        <v>4</v>
      </c>
      <c r="BA112" s="69">
        <v>4</v>
      </c>
      <c r="BB112" s="69">
        <v>6</v>
      </c>
      <c r="BC112" s="69">
        <v>5</v>
      </c>
      <c r="BD112" s="69">
        <v>3</v>
      </c>
      <c r="BE112" s="69">
        <v>5</v>
      </c>
      <c r="BF112" s="69">
        <v>22</v>
      </c>
      <c r="BG112" s="69">
        <v>37</v>
      </c>
      <c r="BH112" s="69">
        <v>1</v>
      </c>
      <c r="BI112" s="69">
        <v>12</v>
      </c>
      <c r="BJ112" s="69">
        <v>2</v>
      </c>
      <c r="BK112" s="69">
        <v>151</v>
      </c>
      <c r="BL112" s="69">
        <v>9</v>
      </c>
      <c r="BM112" s="69">
        <v>17</v>
      </c>
      <c r="BN112" s="69">
        <v>2</v>
      </c>
      <c r="BO112" s="69">
        <v>58</v>
      </c>
      <c r="BP112" s="22">
        <f t="shared" si="3"/>
        <v>21.125</v>
      </c>
    </row>
    <row r="113" spans="1:68" x14ac:dyDescent="0.25">
      <c r="A113" s="69" t="s">
        <v>133</v>
      </c>
      <c r="B113" s="69" t="s">
        <v>151</v>
      </c>
      <c r="C113" s="69">
        <v>92</v>
      </c>
      <c r="D113" s="69">
        <v>3</v>
      </c>
      <c r="E113" s="69">
        <v>79</v>
      </c>
      <c r="F113" s="69">
        <v>17</v>
      </c>
      <c r="G113" s="69">
        <v>96</v>
      </c>
      <c r="H113" s="69">
        <v>9</v>
      </c>
      <c r="I113" s="69">
        <v>97</v>
      </c>
      <c r="J113" s="69">
        <v>16</v>
      </c>
      <c r="K113" s="69">
        <v>98</v>
      </c>
      <c r="L113" s="69">
        <v>68</v>
      </c>
      <c r="M113" s="69">
        <v>89</v>
      </c>
      <c r="N113" s="69">
        <v>1</v>
      </c>
      <c r="O113" s="69">
        <v>79</v>
      </c>
      <c r="P113" s="69">
        <v>10</v>
      </c>
      <c r="Q113" s="69">
        <v>90</v>
      </c>
      <c r="R113" s="69">
        <v>3</v>
      </c>
      <c r="S113" s="69">
        <v>86</v>
      </c>
      <c r="T113" s="69">
        <v>18</v>
      </c>
      <c r="U113" s="69">
        <v>95</v>
      </c>
      <c r="V113" s="69">
        <v>3</v>
      </c>
      <c r="W113" s="69">
        <v>93</v>
      </c>
      <c r="X113" s="69">
        <v>3</v>
      </c>
      <c r="Y113" s="69">
        <v>74</v>
      </c>
      <c r="Z113" s="69">
        <v>68</v>
      </c>
      <c r="AA113" s="69">
        <v>89</v>
      </c>
      <c r="AB113" s="69">
        <v>5</v>
      </c>
      <c r="AC113" s="69">
        <v>99</v>
      </c>
      <c r="AD113" s="69">
        <v>1</v>
      </c>
      <c r="AE113" s="69">
        <v>86</v>
      </c>
      <c r="AF113" s="69">
        <v>29</v>
      </c>
      <c r="AG113" s="69">
        <v>94</v>
      </c>
      <c r="AH113" s="69">
        <v>66</v>
      </c>
      <c r="AY113" s="69" t="s">
        <v>133</v>
      </c>
      <c r="AZ113" s="69">
        <v>3</v>
      </c>
      <c r="BA113" s="69">
        <v>17</v>
      </c>
      <c r="BB113" s="69">
        <v>9</v>
      </c>
      <c r="BC113" s="69">
        <v>16</v>
      </c>
      <c r="BD113" s="69">
        <v>68</v>
      </c>
      <c r="BE113" s="69">
        <v>1</v>
      </c>
      <c r="BF113" s="69">
        <v>10</v>
      </c>
      <c r="BG113" s="69">
        <v>3</v>
      </c>
      <c r="BH113" s="69">
        <v>18</v>
      </c>
      <c r="BI113" s="69">
        <v>3</v>
      </c>
      <c r="BJ113" s="69">
        <v>3</v>
      </c>
      <c r="BK113" s="69">
        <v>68</v>
      </c>
      <c r="BL113" s="69">
        <v>5</v>
      </c>
      <c r="BM113" s="69">
        <v>1</v>
      </c>
      <c r="BN113" s="69">
        <v>29</v>
      </c>
      <c r="BO113" s="69">
        <v>66</v>
      </c>
      <c r="BP113" s="22">
        <f t="shared" si="3"/>
        <v>20</v>
      </c>
    </row>
    <row r="114" spans="1:68" x14ac:dyDescent="0.25">
      <c r="A114" s="69" t="s">
        <v>134</v>
      </c>
      <c r="B114" s="69" t="s">
        <v>151</v>
      </c>
      <c r="C114" s="69">
        <v>94</v>
      </c>
      <c r="D114" s="69">
        <v>4</v>
      </c>
      <c r="E114" s="69">
        <v>80</v>
      </c>
      <c r="F114" s="69">
        <v>7</v>
      </c>
      <c r="G114" s="69">
        <v>96</v>
      </c>
      <c r="H114" s="69">
        <v>28</v>
      </c>
      <c r="I114" s="69">
        <v>97</v>
      </c>
      <c r="J114" s="69">
        <v>2</v>
      </c>
      <c r="K114" s="69">
        <v>98</v>
      </c>
      <c r="L114" s="69">
        <v>5</v>
      </c>
      <c r="M114" s="69">
        <v>89</v>
      </c>
      <c r="N114" s="69">
        <v>13</v>
      </c>
      <c r="O114" s="69">
        <v>81</v>
      </c>
      <c r="P114" s="69">
        <v>2</v>
      </c>
      <c r="Q114" s="69">
        <v>90</v>
      </c>
      <c r="R114" s="69">
        <v>158</v>
      </c>
      <c r="S114" s="69">
        <v>87</v>
      </c>
      <c r="T114" s="69">
        <v>29</v>
      </c>
      <c r="U114" s="69">
        <v>95</v>
      </c>
      <c r="V114" s="69">
        <v>6</v>
      </c>
      <c r="W114" s="69">
        <v>94</v>
      </c>
      <c r="X114" s="69">
        <v>4</v>
      </c>
      <c r="Y114" s="69">
        <v>74</v>
      </c>
      <c r="Z114" s="69">
        <v>46</v>
      </c>
      <c r="AA114" s="69">
        <v>89</v>
      </c>
      <c r="AB114" s="69">
        <v>14</v>
      </c>
      <c r="AC114" s="69">
        <v>99</v>
      </c>
      <c r="AD114" s="69">
        <v>2</v>
      </c>
      <c r="AE114" s="69">
        <v>88</v>
      </c>
      <c r="AF114" s="69">
        <v>18</v>
      </c>
      <c r="AG114" s="69">
        <v>95</v>
      </c>
      <c r="AH114" s="69">
        <v>5</v>
      </c>
      <c r="AY114" s="69" t="s">
        <v>134</v>
      </c>
      <c r="AZ114" s="69">
        <v>4</v>
      </c>
      <c r="BA114" s="69">
        <v>7</v>
      </c>
      <c r="BB114" s="69">
        <v>28</v>
      </c>
      <c r="BC114" s="69">
        <v>2</v>
      </c>
      <c r="BD114" s="69">
        <v>5</v>
      </c>
      <c r="BE114" s="69">
        <v>13</v>
      </c>
      <c r="BF114" s="69">
        <v>2</v>
      </c>
      <c r="BG114" s="69">
        <v>158</v>
      </c>
      <c r="BH114" s="69">
        <v>29</v>
      </c>
      <c r="BI114" s="69">
        <v>6</v>
      </c>
      <c r="BJ114" s="69">
        <v>4</v>
      </c>
      <c r="BK114" s="69">
        <v>46</v>
      </c>
      <c r="BL114" s="69">
        <v>14</v>
      </c>
      <c r="BM114" s="69">
        <v>2</v>
      </c>
      <c r="BN114" s="69">
        <v>18</v>
      </c>
      <c r="BO114" s="69">
        <v>5</v>
      </c>
      <c r="BP114" s="22">
        <f t="shared" si="3"/>
        <v>21.4375</v>
      </c>
    </row>
    <row r="115" spans="1:68" x14ac:dyDescent="0.25">
      <c r="A115" s="69" t="s">
        <v>135</v>
      </c>
      <c r="B115" s="69" t="s">
        <v>151</v>
      </c>
      <c r="C115" s="69">
        <v>94</v>
      </c>
      <c r="D115" s="69">
        <v>7</v>
      </c>
      <c r="E115" s="69">
        <v>82</v>
      </c>
      <c r="F115" s="69">
        <v>15</v>
      </c>
      <c r="G115" s="69">
        <v>96</v>
      </c>
      <c r="H115" s="69">
        <v>3</v>
      </c>
      <c r="I115" s="69">
        <v>98</v>
      </c>
      <c r="J115" s="69">
        <v>35</v>
      </c>
      <c r="K115" s="69">
        <v>98</v>
      </c>
      <c r="L115" s="69">
        <v>7</v>
      </c>
      <c r="M115" s="69">
        <v>90</v>
      </c>
      <c r="N115" s="69">
        <v>3</v>
      </c>
      <c r="O115" s="69">
        <v>82</v>
      </c>
      <c r="P115" s="69">
        <v>47</v>
      </c>
      <c r="Q115" s="69">
        <v>91</v>
      </c>
      <c r="R115" s="69">
        <v>85</v>
      </c>
      <c r="S115" s="69">
        <v>87</v>
      </c>
      <c r="T115" s="69">
        <v>13</v>
      </c>
      <c r="U115" s="69">
        <v>96</v>
      </c>
      <c r="V115" s="69">
        <v>8</v>
      </c>
      <c r="W115" s="69">
        <v>94</v>
      </c>
      <c r="X115" s="69">
        <v>2</v>
      </c>
      <c r="Y115" s="69">
        <v>76</v>
      </c>
      <c r="Z115" s="69">
        <v>34</v>
      </c>
      <c r="AA115" s="69">
        <v>90</v>
      </c>
      <c r="AB115" s="69">
        <v>2</v>
      </c>
      <c r="AC115" s="69">
        <v>99</v>
      </c>
      <c r="AD115" s="69">
        <v>12</v>
      </c>
      <c r="AE115" s="69">
        <v>88</v>
      </c>
      <c r="AF115" s="69">
        <v>16</v>
      </c>
      <c r="AG115" s="69">
        <v>95</v>
      </c>
      <c r="AH115" s="69">
        <v>21</v>
      </c>
      <c r="AY115" s="69" t="s">
        <v>135</v>
      </c>
      <c r="AZ115" s="69">
        <v>7</v>
      </c>
      <c r="BA115" s="69">
        <v>15</v>
      </c>
      <c r="BB115" s="69">
        <v>3</v>
      </c>
      <c r="BC115" s="69">
        <v>35</v>
      </c>
      <c r="BD115" s="69">
        <v>7</v>
      </c>
      <c r="BE115" s="69">
        <v>3</v>
      </c>
      <c r="BF115" s="69">
        <v>47</v>
      </c>
      <c r="BG115" s="69">
        <v>85</v>
      </c>
      <c r="BH115" s="69">
        <v>13</v>
      </c>
      <c r="BI115" s="69">
        <v>8</v>
      </c>
      <c r="BJ115" s="69">
        <v>2</v>
      </c>
      <c r="BK115" s="69">
        <v>34</v>
      </c>
      <c r="BL115" s="69">
        <v>2</v>
      </c>
      <c r="BM115" s="69">
        <v>12</v>
      </c>
      <c r="BN115" s="69">
        <v>16</v>
      </c>
      <c r="BO115" s="69">
        <v>21</v>
      </c>
      <c r="BP115" s="22">
        <f t="shared" si="3"/>
        <v>19.375</v>
      </c>
    </row>
    <row r="116" spans="1:68" x14ac:dyDescent="0.25">
      <c r="A116" s="69" t="s">
        <v>136</v>
      </c>
      <c r="B116" s="69" t="s">
        <v>152</v>
      </c>
      <c r="C116" s="69">
        <v>95</v>
      </c>
      <c r="D116" s="69">
        <v>6</v>
      </c>
      <c r="E116" s="69">
        <v>82</v>
      </c>
      <c r="F116" s="69">
        <v>15</v>
      </c>
      <c r="G116" s="69">
        <v>96</v>
      </c>
      <c r="H116" s="69">
        <v>24</v>
      </c>
      <c r="I116" s="69">
        <v>98</v>
      </c>
      <c r="J116" s="69">
        <v>13</v>
      </c>
      <c r="K116" s="69">
        <v>98</v>
      </c>
      <c r="L116" s="69">
        <v>167</v>
      </c>
      <c r="M116" s="69">
        <v>90</v>
      </c>
      <c r="N116" s="69">
        <v>27</v>
      </c>
      <c r="O116" s="69">
        <v>83</v>
      </c>
      <c r="P116" s="69">
        <v>2</v>
      </c>
      <c r="Q116" s="69">
        <v>92</v>
      </c>
      <c r="R116" s="69">
        <v>171</v>
      </c>
      <c r="S116" s="69">
        <v>87</v>
      </c>
      <c r="T116" s="69">
        <v>2</v>
      </c>
      <c r="U116" s="69">
        <v>96</v>
      </c>
      <c r="V116" s="69">
        <v>17</v>
      </c>
      <c r="W116" s="69">
        <v>94</v>
      </c>
      <c r="X116" s="69">
        <v>13</v>
      </c>
      <c r="Y116" s="69">
        <v>77</v>
      </c>
      <c r="Z116" s="69">
        <v>1</v>
      </c>
      <c r="AA116" s="69">
        <v>90</v>
      </c>
      <c r="AB116" s="69">
        <v>2</v>
      </c>
      <c r="AC116" s="69">
        <v>99</v>
      </c>
      <c r="AD116" s="69">
        <v>6</v>
      </c>
      <c r="AE116" s="69">
        <v>88</v>
      </c>
      <c r="AF116" s="69">
        <v>2</v>
      </c>
      <c r="AG116" s="69">
        <v>96</v>
      </c>
      <c r="AH116" s="69">
        <v>10</v>
      </c>
      <c r="AY116" s="69" t="s">
        <v>136</v>
      </c>
      <c r="AZ116" s="69">
        <v>6</v>
      </c>
      <c r="BA116" s="69">
        <v>15</v>
      </c>
      <c r="BB116" s="69">
        <v>24</v>
      </c>
      <c r="BC116" s="69">
        <v>13</v>
      </c>
      <c r="BD116" s="69">
        <v>167</v>
      </c>
      <c r="BE116" s="69">
        <v>27</v>
      </c>
      <c r="BF116" s="69">
        <v>2</v>
      </c>
      <c r="BG116" s="69">
        <v>171</v>
      </c>
      <c r="BH116" s="69">
        <v>2</v>
      </c>
      <c r="BI116" s="69">
        <v>17</v>
      </c>
      <c r="BJ116" s="69">
        <v>13</v>
      </c>
      <c r="BK116" s="69">
        <v>1</v>
      </c>
      <c r="BL116" s="69">
        <v>2</v>
      </c>
      <c r="BM116" s="69">
        <v>6</v>
      </c>
      <c r="BN116" s="69">
        <v>2</v>
      </c>
      <c r="BO116" s="69">
        <v>10</v>
      </c>
      <c r="BP116" s="22">
        <f t="shared" si="3"/>
        <v>29.875</v>
      </c>
    </row>
    <row r="117" spans="1:68" x14ac:dyDescent="0.25">
      <c r="A117" s="69" t="s">
        <v>137</v>
      </c>
      <c r="B117" s="69" t="s">
        <v>152</v>
      </c>
      <c r="C117" s="69">
        <v>96</v>
      </c>
      <c r="D117" s="69">
        <v>126</v>
      </c>
      <c r="E117" s="69">
        <v>82</v>
      </c>
      <c r="F117" s="69">
        <v>2</v>
      </c>
      <c r="G117" s="69">
        <v>96</v>
      </c>
      <c r="H117" s="69">
        <v>102</v>
      </c>
      <c r="I117" s="69">
        <v>98</v>
      </c>
      <c r="J117" s="69">
        <v>29</v>
      </c>
      <c r="K117" s="69">
        <v>98</v>
      </c>
      <c r="L117" s="69">
        <v>44</v>
      </c>
      <c r="M117" s="69">
        <v>92</v>
      </c>
      <c r="N117" s="69">
        <v>16</v>
      </c>
      <c r="O117" s="69">
        <v>85</v>
      </c>
      <c r="P117" s="69">
        <v>135</v>
      </c>
      <c r="Q117" s="69">
        <v>92</v>
      </c>
      <c r="R117" s="69">
        <v>16</v>
      </c>
      <c r="S117" s="69">
        <v>89</v>
      </c>
      <c r="T117" s="69">
        <v>179</v>
      </c>
      <c r="U117" s="69">
        <v>96</v>
      </c>
      <c r="V117" s="69">
        <v>19</v>
      </c>
      <c r="W117" s="69">
        <v>95</v>
      </c>
      <c r="X117" s="69">
        <v>2</v>
      </c>
      <c r="Y117" s="69">
        <v>78</v>
      </c>
      <c r="Z117" s="69">
        <v>67</v>
      </c>
      <c r="AA117" s="69">
        <v>93</v>
      </c>
      <c r="AB117" s="69">
        <v>16</v>
      </c>
      <c r="AC117" s="69">
        <v>99</v>
      </c>
      <c r="AD117" s="69">
        <v>9</v>
      </c>
      <c r="AE117" s="69">
        <v>88</v>
      </c>
      <c r="AF117" s="69">
        <v>13</v>
      </c>
      <c r="AG117" s="69">
        <v>97</v>
      </c>
      <c r="AH117" s="69">
        <v>28</v>
      </c>
      <c r="AY117" s="69" t="s">
        <v>137</v>
      </c>
      <c r="AZ117" s="69">
        <v>126</v>
      </c>
      <c r="BA117" s="69">
        <v>2</v>
      </c>
      <c r="BB117" s="69">
        <v>102</v>
      </c>
      <c r="BC117" s="69">
        <v>29</v>
      </c>
      <c r="BD117" s="69">
        <v>44</v>
      </c>
      <c r="BE117" s="69">
        <v>16</v>
      </c>
      <c r="BF117" s="69">
        <v>135</v>
      </c>
      <c r="BG117" s="69">
        <v>16</v>
      </c>
      <c r="BH117" s="69">
        <v>179</v>
      </c>
      <c r="BI117" s="69">
        <v>19</v>
      </c>
      <c r="BJ117" s="69">
        <v>2</v>
      </c>
      <c r="BK117" s="69">
        <v>67</v>
      </c>
      <c r="BL117" s="69">
        <v>16</v>
      </c>
      <c r="BM117" s="69">
        <v>9</v>
      </c>
      <c r="BN117" s="69">
        <v>13</v>
      </c>
      <c r="BO117" s="69">
        <v>28</v>
      </c>
      <c r="BP117" s="22">
        <f t="shared" si="3"/>
        <v>50.1875</v>
      </c>
    </row>
    <row r="118" spans="1:68" x14ac:dyDescent="0.25">
      <c r="A118" s="69" t="s">
        <v>138</v>
      </c>
      <c r="B118" s="69" t="s">
        <v>152</v>
      </c>
      <c r="C118" s="69">
        <v>96</v>
      </c>
      <c r="D118" s="69">
        <v>72</v>
      </c>
      <c r="E118" s="69">
        <v>82</v>
      </c>
      <c r="F118" s="69">
        <v>2</v>
      </c>
      <c r="G118" s="69">
        <v>97</v>
      </c>
      <c r="H118" s="69">
        <v>19</v>
      </c>
      <c r="I118" s="69">
        <v>98</v>
      </c>
      <c r="J118" s="69">
        <v>10</v>
      </c>
      <c r="K118" s="69">
        <v>98</v>
      </c>
      <c r="L118" s="69">
        <v>53</v>
      </c>
      <c r="M118" s="69">
        <v>92</v>
      </c>
      <c r="N118" s="69">
        <v>4</v>
      </c>
      <c r="O118" s="69">
        <v>85</v>
      </c>
      <c r="P118" s="69">
        <v>103</v>
      </c>
      <c r="Q118" s="69">
        <v>92</v>
      </c>
      <c r="R118" s="69">
        <v>60</v>
      </c>
      <c r="S118" s="69">
        <v>89</v>
      </c>
      <c r="T118" s="69">
        <v>3</v>
      </c>
      <c r="U118" s="69">
        <v>96</v>
      </c>
      <c r="V118" s="69">
        <v>12</v>
      </c>
      <c r="W118" s="69">
        <v>95</v>
      </c>
      <c r="X118" s="69">
        <v>8</v>
      </c>
      <c r="Y118" s="69">
        <v>79</v>
      </c>
      <c r="Z118" s="69">
        <v>138</v>
      </c>
      <c r="AA118" s="69">
        <v>94</v>
      </c>
      <c r="AB118" s="69">
        <v>10</v>
      </c>
      <c r="AC118" s="69">
        <v>99</v>
      </c>
      <c r="AD118" s="69">
        <v>18</v>
      </c>
      <c r="AE118" s="69">
        <v>90</v>
      </c>
      <c r="AF118" s="69">
        <v>5</v>
      </c>
      <c r="AG118" s="69">
        <v>97</v>
      </c>
      <c r="AH118" s="69">
        <v>144</v>
      </c>
      <c r="AY118" s="69" t="s">
        <v>138</v>
      </c>
      <c r="AZ118" s="69">
        <v>72</v>
      </c>
      <c r="BA118" s="69">
        <v>2</v>
      </c>
      <c r="BB118" s="69">
        <v>19</v>
      </c>
      <c r="BC118" s="69">
        <v>10</v>
      </c>
      <c r="BD118" s="69">
        <v>53</v>
      </c>
      <c r="BE118" s="69">
        <v>4</v>
      </c>
      <c r="BF118" s="69">
        <v>103</v>
      </c>
      <c r="BG118" s="69">
        <v>60</v>
      </c>
      <c r="BH118" s="69">
        <v>3</v>
      </c>
      <c r="BI118" s="69">
        <v>12</v>
      </c>
      <c r="BJ118" s="69">
        <v>8</v>
      </c>
      <c r="BK118" s="69">
        <v>138</v>
      </c>
      <c r="BL118" s="69">
        <v>10</v>
      </c>
      <c r="BM118" s="69">
        <v>18</v>
      </c>
      <c r="BN118" s="69">
        <v>5</v>
      </c>
      <c r="BO118" s="69">
        <v>144</v>
      </c>
      <c r="BP118" s="22">
        <f t="shared" si="3"/>
        <v>41.3125</v>
      </c>
    </row>
    <row r="119" spans="1:68" x14ac:dyDescent="0.25">
      <c r="A119" s="69" t="s">
        <v>139</v>
      </c>
      <c r="B119" s="69" t="s">
        <v>153</v>
      </c>
      <c r="C119" s="69">
        <v>97</v>
      </c>
      <c r="D119" s="69">
        <v>9</v>
      </c>
      <c r="E119" s="69">
        <v>82</v>
      </c>
      <c r="F119" s="69">
        <v>8</v>
      </c>
      <c r="G119" s="69">
        <v>97</v>
      </c>
      <c r="H119" s="69">
        <v>2</v>
      </c>
      <c r="I119" s="69">
        <v>98</v>
      </c>
      <c r="J119" s="69">
        <v>11</v>
      </c>
      <c r="K119" s="69">
        <v>98</v>
      </c>
      <c r="L119" s="69">
        <v>4</v>
      </c>
      <c r="M119" s="69">
        <v>92</v>
      </c>
      <c r="N119" s="69">
        <v>16</v>
      </c>
      <c r="O119" s="69">
        <v>89</v>
      </c>
      <c r="P119" s="69">
        <v>8</v>
      </c>
      <c r="Q119" s="69">
        <v>92</v>
      </c>
      <c r="R119" s="69">
        <v>48</v>
      </c>
      <c r="S119" s="69">
        <v>89</v>
      </c>
      <c r="T119" s="69">
        <v>10</v>
      </c>
      <c r="U119" s="69">
        <v>97</v>
      </c>
      <c r="V119" s="69">
        <v>2</v>
      </c>
      <c r="W119" s="69">
        <v>96</v>
      </c>
      <c r="X119" s="69">
        <v>1</v>
      </c>
      <c r="Y119" s="69">
        <v>83</v>
      </c>
      <c r="Z119" s="69">
        <v>74</v>
      </c>
      <c r="AA119" s="69">
        <v>94</v>
      </c>
      <c r="AB119" s="69">
        <v>3</v>
      </c>
      <c r="AC119" s="69">
        <v>100</v>
      </c>
      <c r="AD119" s="69">
        <v>16</v>
      </c>
      <c r="AE119" s="69">
        <v>90</v>
      </c>
      <c r="AF119" s="69">
        <v>38</v>
      </c>
      <c r="AG119" s="69">
        <v>98</v>
      </c>
      <c r="AH119" s="69">
        <v>10</v>
      </c>
      <c r="AY119" s="69" t="s">
        <v>139</v>
      </c>
      <c r="AZ119" s="69">
        <v>9</v>
      </c>
      <c r="BA119" s="69">
        <v>8</v>
      </c>
      <c r="BB119" s="69">
        <v>2</v>
      </c>
      <c r="BC119" s="69">
        <v>11</v>
      </c>
      <c r="BD119" s="69">
        <v>4</v>
      </c>
      <c r="BE119" s="69">
        <v>16</v>
      </c>
      <c r="BF119" s="69">
        <v>8</v>
      </c>
      <c r="BG119" s="69">
        <v>48</v>
      </c>
      <c r="BH119" s="69">
        <v>10</v>
      </c>
      <c r="BI119" s="69">
        <v>2</v>
      </c>
      <c r="BJ119" s="69">
        <v>1</v>
      </c>
      <c r="BK119" s="69">
        <v>74</v>
      </c>
      <c r="BL119" s="69">
        <v>3</v>
      </c>
      <c r="BM119" s="69">
        <v>16</v>
      </c>
      <c r="BN119" s="69">
        <v>38</v>
      </c>
      <c r="BO119" s="69">
        <v>10</v>
      </c>
      <c r="BP119" s="22">
        <f t="shared" si="3"/>
        <v>16.25</v>
      </c>
    </row>
    <row r="120" spans="1:68" x14ac:dyDescent="0.25">
      <c r="A120" s="69" t="s">
        <v>140</v>
      </c>
      <c r="B120" s="69" t="s">
        <v>153</v>
      </c>
      <c r="C120" s="69">
        <v>97</v>
      </c>
      <c r="D120" s="69">
        <v>2</v>
      </c>
      <c r="E120" s="69">
        <v>83</v>
      </c>
      <c r="F120" s="69">
        <v>6</v>
      </c>
      <c r="G120" s="69">
        <v>97</v>
      </c>
      <c r="H120" s="69">
        <v>10</v>
      </c>
      <c r="I120" s="69">
        <v>99</v>
      </c>
      <c r="J120" s="69">
        <v>14</v>
      </c>
      <c r="K120" s="69">
        <v>98</v>
      </c>
      <c r="L120" s="69">
        <v>16</v>
      </c>
      <c r="M120" s="69">
        <v>92</v>
      </c>
      <c r="N120" s="69">
        <v>14</v>
      </c>
      <c r="O120" s="69">
        <v>90</v>
      </c>
      <c r="P120" s="69">
        <v>23</v>
      </c>
      <c r="Q120" s="69">
        <v>93</v>
      </c>
      <c r="R120" s="69">
        <v>173</v>
      </c>
      <c r="S120" s="69">
        <v>94</v>
      </c>
      <c r="T120" s="69">
        <v>23</v>
      </c>
      <c r="U120" s="69">
        <v>97</v>
      </c>
      <c r="V120" s="69">
        <v>2</v>
      </c>
      <c r="W120" s="69">
        <v>96</v>
      </c>
      <c r="X120" s="69">
        <v>13</v>
      </c>
      <c r="Y120" s="69">
        <v>89</v>
      </c>
      <c r="Z120" s="69">
        <v>177</v>
      </c>
      <c r="AA120" s="69">
        <v>97</v>
      </c>
      <c r="AB120" s="69">
        <v>13</v>
      </c>
      <c r="AC120" s="69">
        <v>100</v>
      </c>
      <c r="AD120" s="69">
        <v>3</v>
      </c>
      <c r="AE120" s="69">
        <v>92</v>
      </c>
      <c r="AF120" s="69">
        <v>6</v>
      </c>
      <c r="AG120" s="69">
        <v>99</v>
      </c>
      <c r="AH120" s="69">
        <v>3</v>
      </c>
      <c r="AY120" s="69" t="s">
        <v>140</v>
      </c>
      <c r="AZ120" s="69">
        <v>2</v>
      </c>
      <c r="BA120" s="69">
        <v>6</v>
      </c>
      <c r="BB120" s="69">
        <v>10</v>
      </c>
      <c r="BC120" s="69">
        <v>14</v>
      </c>
      <c r="BD120" s="69">
        <v>16</v>
      </c>
      <c r="BE120" s="69">
        <v>14</v>
      </c>
      <c r="BF120" s="69">
        <v>23</v>
      </c>
      <c r="BG120" s="69">
        <v>173</v>
      </c>
      <c r="BH120" s="69">
        <v>23</v>
      </c>
      <c r="BI120" s="69">
        <v>2</v>
      </c>
      <c r="BJ120" s="69">
        <v>13</v>
      </c>
      <c r="BK120" s="69">
        <v>177</v>
      </c>
      <c r="BL120" s="69">
        <v>13</v>
      </c>
      <c r="BM120" s="69">
        <v>3</v>
      </c>
      <c r="BN120" s="69">
        <v>6</v>
      </c>
      <c r="BO120" s="69">
        <v>3</v>
      </c>
      <c r="BP120" s="22">
        <f t="shared" si="3"/>
        <v>31.125</v>
      </c>
    </row>
    <row r="121" spans="1:68" x14ac:dyDescent="0.25">
      <c r="A121" s="69" t="s">
        <v>141</v>
      </c>
      <c r="B121" s="69" t="s">
        <v>153</v>
      </c>
      <c r="C121" s="69">
        <v>98</v>
      </c>
      <c r="D121" s="69">
        <v>4</v>
      </c>
      <c r="E121" s="69">
        <v>85</v>
      </c>
      <c r="F121" s="69">
        <v>8</v>
      </c>
      <c r="G121" s="69">
        <v>98</v>
      </c>
      <c r="H121" s="69">
        <v>20</v>
      </c>
      <c r="I121" s="69">
        <v>99</v>
      </c>
      <c r="J121" s="69">
        <v>3</v>
      </c>
      <c r="K121" s="69">
        <v>98</v>
      </c>
      <c r="L121" s="69">
        <v>13</v>
      </c>
      <c r="M121" s="69">
        <v>95</v>
      </c>
      <c r="N121" s="69">
        <v>1</v>
      </c>
      <c r="O121" s="69">
        <v>92</v>
      </c>
      <c r="P121" s="69">
        <v>8</v>
      </c>
      <c r="Q121" s="69">
        <v>94</v>
      </c>
      <c r="R121" s="69">
        <v>36</v>
      </c>
      <c r="S121" s="69">
        <v>94</v>
      </c>
      <c r="T121" s="69">
        <v>6</v>
      </c>
      <c r="U121" s="69">
        <v>99</v>
      </c>
      <c r="V121" s="69">
        <v>5</v>
      </c>
      <c r="W121" s="69">
        <v>98</v>
      </c>
      <c r="X121" s="69">
        <v>15</v>
      </c>
      <c r="Y121" s="69">
        <v>95</v>
      </c>
      <c r="Z121" s="69">
        <v>3</v>
      </c>
      <c r="AA121" s="69">
        <v>98</v>
      </c>
      <c r="AB121" s="69">
        <v>16</v>
      </c>
      <c r="AC121" s="69">
        <v>100</v>
      </c>
      <c r="AD121" s="69">
        <v>6</v>
      </c>
      <c r="AE121" s="69">
        <v>94</v>
      </c>
      <c r="AF121" s="69">
        <v>2</v>
      </c>
      <c r="AG121" s="69">
        <v>100</v>
      </c>
      <c r="AH121" s="69">
        <v>121</v>
      </c>
      <c r="AY121" s="69" t="s">
        <v>141</v>
      </c>
      <c r="AZ121" s="69">
        <v>4</v>
      </c>
      <c r="BA121" s="69">
        <v>8</v>
      </c>
      <c r="BB121" s="69">
        <v>20</v>
      </c>
      <c r="BC121" s="69">
        <v>3</v>
      </c>
      <c r="BD121" s="69">
        <v>13</v>
      </c>
      <c r="BE121" s="69">
        <v>1</v>
      </c>
      <c r="BF121" s="69">
        <v>8</v>
      </c>
      <c r="BG121" s="69">
        <v>36</v>
      </c>
      <c r="BH121" s="69">
        <v>6</v>
      </c>
      <c r="BI121" s="69">
        <v>5</v>
      </c>
      <c r="BJ121" s="69">
        <v>15</v>
      </c>
      <c r="BK121" s="69">
        <v>3</v>
      </c>
      <c r="BL121" s="69">
        <v>16</v>
      </c>
      <c r="BM121" s="69">
        <v>6</v>
      </c>
      <c r="BN121" s="69">
        <v>2</v>
      </c>
      <c r="BO121" s="69">
        <v>121</v>
      </c>
      <c r="BP121" s="22">
        <f t="shared" si="3"/>
        <v>16.6875</v>
      </c>
    </row>
    <row r="122" spans="1:68" x14ac:dyDescent="0.25">
      <c r="E122" s="68"/>
      <c r="F122" s="68"/>
      <c r="G122" s="68"/>
      <c r="H122" s="68"/>
      <c r="I122" s="68"/>
      <c r="J122" s="68"/>
      <c r="K122" s="68"/>
      <c r="L122" s="68"/>
      <c r="M122" s="68"/>
      <c r="N122" s="68"/>
      <c r="O122" s="68"/>
      <c r="P122" s="68"/>
      <c r="Q122" s="68"/>
      <c r="R122" s="68"/>
    </row>
    <row r="127" spans="1:68" x14ac:dyDescent="0.25">
      <c r="C127" s="68" t="s">
        <v>154</v>
      </c>
      <c r="D127" s="68" t="s">
        <v>155</v>
      </c>
      <c r="E127" s="69" t="s">
        <v>156</v>
      </c>
      <c r="F127" s="69" t="s">
        <v>157</v>
      </c>
      <c r="G127" s="69" t="s">
        <v>158</v>
      </c>
      <c r="H127" s="69" t="s">
        <v>159</v>
      </c>
      <c r="I127" s="69" t="s">
        <v>160</v>
      </c>
      <c r="J127" s="69" t="s">
        <v>161</v>
      </c>
      <c r="K127" s="69" t="s">
        <v>162</v>
      </c>
      <c r="L127" s="69" t="s">
        <v>163</v>
      </c>
      <c r="M127" s="69" t="s">
        <v>164</v>
      </c>
      <c r="N127" s="69" t="s">
        <v>165</v>
      </c>
      <c r="O127" s="69" t="s">
        <v>166</v>
      </c>
      <c r="P127" s="69" t="s">
        <v>167</v>
      </c>
      <c r="Q127" s="69" t="s">
        <v>168</v>
      </c>
      <c r="R127" s="69" t="s">
        <v>169</v>
      </c>
      <c r="S127" s="69" t="s">
        <v>149</v>
      </c>
    </row>
    <row r="128" spans="1:68" x14ac:dyDescent="0.25">
      <c r="B128" s="70" t="s">
        <v>253</v>
      </c>
      <c r="E128" s="72">
        <v>75.227272727272734</v>
      </c>
      <c r="F128" s="72">
        <v>84.833333333333329</v>
      </c>
      <c r="J128" s="72">
        <v>19</v>
      </c>
      <c r="K128" s="72">
        <v>136.83333333333334</v>
      </c>
      <c r="L128" s="72">
        <v>57.5</v>
      </c>
      <c r="M128" s="72">
        <v>132</v>
      </c>
      <c r="N128" s="72">
        <v>118</v>
      </c>
      <c r="O128" s="72">
        <v>132</v>
      </c>
      <c r="P128" s="72">
        <v>68.416666666666671</v>
      </c>
      <c r="R128" s="72">
        <v>110</v>
      </c>
      <c r="S128" s="72">
        <f t="shared" ref="S128:S137" si="4">AVERAGE(C128:R128)</f>
        <v>93.381060606060601</v>
      </c>
      <c r="X128" s="70" t="s">
        <v>253</v>
      </c>
      <c r="Y128" s="72">
        <v>93.381060606060601</v>
      </c>
    </row>
    <row r="129" spans="2:25" x14ac:dyDescent="0.25">
      <c r="B129" s="71" t="s">
        <v>244</v>
      </c>
      <c r="C129" s="72">
        <v>12</v>
      </c>
      <c r="E129" s="72">
        <v>49.333333333333336</v>
      </c>
      <c r="F129" s="72">
        <v>82</v>
      </c>
      <c r="G129" s="72">
        <v>77.5</v>
      </c>
      <c r="H129" s="72">
        <f>AVERAGE(H75:H128)</f>
        <v>29.191489361702128</v>
      </c>
      <c r="I129" s="72">
        <v>31</v>
      </c>
      <c r="J129" s="72">
        <v>55.18181818181818</v>
      </c>
      <c r="K129" s="72">
        <v>97.2</v>
      </c>
      <c r="L129" s="72"/>
      <c r="M129" s="72">
        <v>98</v>
      </c>
      <c r="N129" s="72">
        <v>83.538461538461533</v>
      </c>
      <c r="O129" s="72">
        <v>37.142857142857146</v>
      </c>
      <c r="P129" s="72">
        <v>42.571428571428569</v>
      </c>
      <c r="R129" s="72">
        <v>112</v>
      </c>
      <c r="S129" s="72">
        <f t="shared" si="4"/>
        <v>62.05072216381545</v>
      </c>
      <c r="X129" s="71" t="s">
        <v>244</v>
      </c>
      <c r="Y129" s="72">
        <v>62.05072216381545</v>
      </c>
    </row>
    <row r="130" spans="2:25" x14ac:dyDescent="0.25">
      <c r="B130" s="70" t="s">
        <v>245</v>
      </c>
      <c r="C130" s="72">
        <v>11.5</v>
      </c>
      <c r="D130" s="72">
        <v>19</v>
      </c>
      <c r="E130" s="72"/>
      <c r="F130" s="72"/>
      <c r="G130" s="72">
        <v>106.5</v>
      </c>
      <c r="H130" s="72">
        <v>130.33333333333334</v>
      </c>
      <c r="I130" s="72">
        <v>98.833333333333329</v>
      </c>
      <c r="J130" s="72">
        <v>52.5625</v>
      </c>
      <c r="K130" s="72">
        <v>52.94736842105263</v>
      </c>
      <c r="L130" s="72">
        <v>74.333333333333329</v>
      </c>
      <c r="M130" s="72">
        <v>78.17647058823529</v>
      </c>
      <c r="N130" s="72">
        <v>97.5</v>
      </c>
      <c r="O130" s="72">
        <v>64.833333333333329</v>
      </c>
      <c r="P130" s="72">
        <v>46.5</v>
      </c>
      <c r="Q130" s="72">
        <v>109</v>
      </c>
      <c r="R130" s="72">
        <v>101.44444444444444</v>
      </c>
      <c r="S130" s="72">
        <f t="shared" si="4"/>
        <v>74.533151199076116</v>
      </c>
      <c r="X130" s="70" t="s">
        <v>245</v>
      </c>
      <c r="Y130" s="72">
        <v>74.533151199076116</v>
      </c>
    </row>
    <row r="131" spans="2:25" x14ac:dyDescent="0.25">
      <c r="B131" s="70" t="s">
        <v>246</v>
      </c>
      <c r="C131" s="72">
        <v>101.6</v>
      </c>
      <c r="D131" s="72">
        <v>46.25</v>
      </c>
      <c r="E131" s="72">
        <v>84.666666666666671</v>
      </c>
      <c r="F131" s="72">
        <v>67.333333333333329</v>
      </c>
      <c r="G131" s="72">
        <v>83.25</v>
      </c>
      <c r="H131" s="72">
        <v>95.5</v>
      </c>
      <c r="I131" s="72">
        <v>82.3125</v>
      </c>
      <c r="J131" s="72">
        <v>46.25</v>
      </c>
      <c r="K131" s="72">
        <v>55.75</v>
      </c>
      <c r="L131" s="72">
        <v>73.2</v>
      </c>
      <c r="M131" s="72">
        <v>44.25</v>
      </c>
      <c r="N131" s="72">
        <v>76.538461538461533</v>
      </c>
      <c r="O131" s="72">
        <v>88.125</v>
      </c>
      <c r="P131" s="72">
        <v>103.33333333333333</v>
      </c>
      <c r="Q131" s="72">
        <v>69.5</v>
      </c>
      <c r="R131" s="72">
        <v>106</v>
      </c>
      <c r="S131" s="72">
        <f t="shared" si="4"/>
        <v>76.49120592948718</v>
      </c>
      <c r="X131" s="70" t="s">
        <v>246</v>
      </c>
      <c r="Y131" s="72">
        <v>76.49120592948718</v>
      </c>
    </row>
    <row r="132" spans="2:25" x14ac:dyDescent="0.25">
      <c r="B132" s="70" t="s">
        <v>247</v>
      </c>
      <c r="C132" s="72">
        <v>80</v>
      </c>
      <c r="D132" s="72">
        <v>49.916666666666664</v>
      </c>
      <c r="E132" s="72">
        <v>72</v>
      </c>
      <c r="F132" s="72">
        <v>115</v>
      </c>
      <c r="G132" s="72">
        <v>31</v>
      </c>
      <c r="H132" s="72">
        <v>64.2</v>
      </c>
      <c r="I132" s="72">
        <v>76.208333333333329</v>
      </c>
      <c r="J132" s="72">
        <v>94.714285714285708</v>
      </c>
      <c r="K132" s="72">
        <v>64.125</v>
      </c>
      <c r="L132" s="72">
        <v>54.909090909090907</v>
      </c>
      <c r="M132" s="72">
        <v>88</v>
      </c>
      <c r="N132" s="72">
        <v>53.9</v>
      </c>
      <c r="O132" s="72">
        <v>93.555555555555557</v>
      </c>
      <c r="P132" s="72">
        <v>17</v>
      </c>
      <c r="Q132" s="72">
        <v>44.333333333333336</v>
      </c>
      <c r="R132" s="72">
        <v>85</v>
      </c>
      <c r="S132" s="72">
        <f t="shared" si="4"/>
        <v>67.741391594516585</v>
      </c>
      <c r="X132" s="70" t="s">
        <v>247</v>
      </c>
      <c r="Y132" s="72">
        <v>67.741391594516585</v>
      </c>
    </row>
    <row r="133" spans="2:25" x14ac:dyDescent="0.25">
      <c r="B133" s="70" t="s">
        <v>248</v>
      </c>
      <c r="C133" s="72">
        <v>46.5</v>
      </c>
      <c r="D133" s="72">
        <v>44.333333333333336</v>
      </c>
      <c r="E133" s="72">
        <v>44.5</v>
      </c>
      <c r="F133" s="72">
        <v>144</v>
      </c>
      <c r="G133" s="72">
        <v>83.5</v>
      </c>
      <c r="H133" s="72">
        <v>42.142857142857146</v>
      </c>
      <c r="I133" s="72">
        <v>103.34482758620689</v>
      </c>
      <c r="J133" s="72">
        <v>68.333333333333329</v>
      </c>
      <c r="K133" s="72">
        <v>61.571428571428569</v>
      </c>
      <c r="L133" s="72">
        <v>84.454545454545453</v>
      </c>
      <c r="M133" s="72">
        <v>49.5</v>
      </c>
      <c r="N133" s="72">
        <v>108.94736842105263</v>
      </c>
      <c r="O133" s="72">
        <v>60.214285714285715</v>
      </c>
      <c r="P133" s="72">
        <v>78</v>
      </c>
      <c r="Q133" s="72">
        <v>14.5</v>
      </c>
      <c r="R133" s="72">
        <v>85.285714285714292</v>
      </c>
      <c r="S133" s="72">
        <f t="shared" si="4"/>
        <v>69.945480865172328</v>
      </c>
      <c r="X133" s="70" t="s">
        <v>248</v>
      </c>
      <c r="Y133" s="72">
        <v>69.945480865172328</v>
      </c>
    </row>
    <row r="134" spans="2:25" x14ac:dyDescent="0.25">
      <c r="B134" s="70" t="s">
        <v>249</v>
      </c>
      <c r="C134" s="72">
        <v>53.166666666666664</v>
      </c>
      <c r="D134" s="72">
        <v>24.882352941176471</v>
      </c>
      <c r="E134" s="72">
        <v>35.5</v>
      </c>
      <c r="F134" s="72">
        <v>91</v>
      </c>
      <c r="G134" s="72">
        <v>75.5</v>
      </c>
      <c r="H134" s="72">
        <v>71.333333333333329</v>
      </c>
      <c r="I134" s="72">
        <v>79.150000000000006</v>
      </c>
      <c r="J134" s="72">
        <v>76.066666666666663</v>
      </c>
      <c r="K134" s="72">
        <v>46.352941176470587</v>
      </c>
      <c r="L134" s="72">
        <v>48.777777777777779</v>
      </c>
      <c r="M134" s="72">
        <v>36.384615384615387</v>
      </c>
      <c r="N134" s="72">
        <v>71.517241379310349</v>
      </c>
      <c r="O134" s="72">
        <v>50.791666666666664</v>
      </c>
      <c r="P134" s="72">
        <v>45.285714285714285</v>
      </c>
      <c r="Q134" s="72">
        <v>28.04</v>
      </c>
      <c r="R134" s="72">
        <v>82.545454545454547</v>
      </c>
      <c r="S134" s="72">
        <f t="shared" si="4"/>
        <v>57.268401926490789</v>
      </c>
      <c r="X134" s="70" t="s">
        <v>249</v>
      </c>
      <c r="Y134" s="72">
        <v>57.268401926490789</v>
      </c>
    </row>
    <row r="135" spans="2:25" x14ac:dyDescent="0.25">
      <c r="B135" s="70" t="s">
        <v>250</v>
      </c>
      <c r="C135" s="72">
        <v>40.46875</v>
      </c>
      <c r="D135" s="72">
        <v>26.9</v>
      </c>
      <c r="E135" s="72">
        <v>32.083333333333336</v>
      </c>
      <c r="F135" s="72">
        <v>68.066666666666663</v>
      </c>
      <c r="G135" s="72"/>
      <c r="H135" s="72">
        <v>15.028571428571428</v>
      </c>
      <c r="I135" s="72">
        <v>33.200000000000003</v>
      </c>
      <c r="J135" s="72">
        <v>81.625</v>
      </c>
      <c r="K135" s="72">
        <v>39.304347826086953</v>
      </c>
      <c r="L135" s="72">
        <v>28.818181818181817</v>
      </c>
      <c r="M135" s="72">
        <v>40.842105263157897</v>
      </c>
      <c r="N135" s="72">
        <v>51.529411764705884</v>
      </c>
      <c r="O135" s="72">
        <v>32.833333333333336</v>
      </c>
      <c r="P135" s="72">
        <v>27.375</v>
      </c>
      <c r="Q135" s="72">
        <v>17.531914893617021</v>
      </c>
      <c r="R135" s="72">
        <v>63.925925925925924</v>
      </c>
      <c r="S135" s="72">
        <f t="shared" si="4"/>
        <v>39.96883615023868</v>
      </c>
      <c r="X135" s="70" t="s">
        <v>250</v>
      </c>
      <c r="Y135" s="72">
        <v>39.96883615023868</v>
      </c>
    </row>
    <row r="136" spans="2:25" x14ac:dyDescent="0.25">
      <c r="B136" s="70" t="s">
        <v>251</v>
      </c>
      <c r="C136" s="72">
        <v>24.488372093023255</v>
      </c>
      <c r="D136" s="72">
        <v>8</v>
      </c>
      <c r="E136" s="72">
        <v>43.41935483870968</v>
      </c>
      <c r="F136" s="72">
        <v>28.08</v>
      </c>
      <c r="G136" s="72">
        <v>34.142857142857146</v>
      </c>
      <c r="H136" s="72">
        <v>13.277777777777779</v>
      </c>
      <c r="I136" s="72">
        <v>45.714285714285715</v>
      </c>
      <c r="J136" s="72">
        <v>100.57142857142857</v>
      </c>
      <c r="K136" s="72">
        <v>21.5625</v>
      </c>
      <c r="L136" s="72">
        <v>25.275862068965516</v>
      </c>
      <c r="M136" s="72">
        <v>10.078947368421053</v>
      </c>
      <c r="N136" s="72">
        <v>125.5</v>
      </c>
      <c r="O136" s="72">
        <v>27.62962962962963</v>
      </c>
      <c r="P136" s="72">
        <v>33.333333333333336</v>
      </c>
      <c r="Q136" s="72">
        <v>13.571428571428571</v>
      </c>
      <c r="R136" s="72">
        <v>51.34375</v>
      </c>
      <c r="S136" s="72">
        <f t="shared" si="4"/>
        <v>37.874345444366263</v>
      </c>
      <c r="X136" s="70" t="s">
        <v>251</v>
      </c>
      <c r="Y136" s="72">
        <v>37.874345444366263</v>
      </c>
    </row>
    <row r="137" spans="2:25" x14ac:dyDescent="0.25">
      <c r="B137" s="70" t="s">
        <v>252</v>
      </c>
      <c r="C137" s="72">
        <v>19.285714285714285</v>
      </c>
      <c r="E137" s="72">
        <v>20.351351351351351</v>
      </c>
      <c r="F137" s="72">
        <v>17.254545454545454</v>
      </c>
      <c r="G137" s="72">
        <v>32.642857142857146</v>
      </c>
      <c r="H137" s="72">
        <v>10.199999999999999</v>
      </c>
      <c r="I137" s="72">
        <v>8</v>
      </c>
      <c r="J137" s="72">
        <v>84.142857142857139</v>
      </c>
      <c r="K137" s="72">
        <v>14.5</v>
      </c>
      <c r="L137" s="72">
        <v>9.25</v>
      </c>
      <c r="M137" s="72">
        <v>7.7777777777777777</v>
      </c>
      <c r="N137" s="72">
        <v>3</v>
      </c>
      <c r="O137" s="72">
        <v>11.6</v>
      </c>
      <c r="P137" s="72">
        <v>22.152542372881356</v>
      </c>
      <c r="Q137" s="72">
        <v>4</v>
      </c>
      <c r="R137" s="72">
        <v>54.571428571428569</v>
      </c>
      <c r="S137" s="72">
        <f t="shared" si="4"/>
        <v>21.248604939960867</v>
      </c>
      <c r="X137" s="70" t="s">
        <v>252</v>
      </c>
      <c r="Y137" s="72">
        <v>21.248604939960867</v>
      </c>
    </row>
  </sheetData>
  <sortState ref="AG2:AH121">
    <sortCondition ref="AG2:AG121"/>
  </sortState>
  <pageMargins left="0.7" right="0.7" top="0.75" bottom="0.75" header="0.3" footer="0.3"/>
  <pageSetup orientation="portrait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BX145"/>
  <sheetViews>
    <sheetView workbookViewId="0">
      <selection activeCell="S1" sqref="S1:S121"/>
    </sheetView>
  </sheetViews>
  <sheetFormatPr defaultRowHeight="15" x14ac:dyDescent="0.25"/>
  <cols>
    <col min="1" max="1" width="9.28515625" style="57" customWidth="1"/>
    <col min="2" max="18" width="9.140625" style="57"/>
    <col min="21" max="38" width="9.140625" style="57"/>
    <col min="39" max="39" width="10.5703125" style="57" bestFit="1" customWidth="1"/>
    <col min="40" max="16384" width="9.140625" style="57"/>
  </cols>
  <sheetData>
    <row r="1" spans="1:76" x14ac:dyDescent="0.25">
      <c r="A1" s="54" t="s">
        <v>19</v>
      </c>
      <c r="B1" s="55" t="s">
        <v>145</v>
      </c>
      <c r="C1" s="56" t="s">
        <v>154</v>
      </c>
      <c r="D1" s="56" t="s">
        <v>155</v>
      </c>
      <c r="E1" s="56" t="s">
        <v>156</v>
      </c>
      <c r="F1" s="56" t="s">
        <v>157</v>
      </c>
      <c r="G1" s="56" t="s">
        <v>158</v>
      </c>
      <c r="H1" s="56" t="s">
        <v>159</v>
      </c>
      <c r="I1" s="56" t="s">
        <v>160</v>
      </c>
      <c r="J1" s="56" t="s">
        <v>161</v>
      </c>
      <c r="K1" s="56" t="s">
        <v>162</v>
      </c>
      <c r="L1" s="56" t="s">
        <v>163</v>
      </c>
      <c r="M1" s="56" t="s">
        <v>164</v>
      </c>
      <c r="N1" s="56" t="s">
        <v>165</v>
      </c>
      <c r="O1" s="56" t="s">
        <v>166</v>
      </c>
      <c r="P1" s="56" t="s">
        <v>167</v>
      </c>
      <c r="Q1" s="56" t="s">
        <v>168</v>
      </c>
      <c r="R1" s="56" t="s">
        <v>169</v>
      </c>
      <c r="S1" s="78" t="s">
        <v>243</v>
      </c>
      <c r="V1" s="56" t="s">
        <v>154</v>
      </c>
      <c r="W1" s="56" t="s">
        <v>155</v>
      </c>
      <c r="X1" s="56" t="s">
        <v>156</v>
      </c>
      <c r="Y1" s="56" t="s">
        <v>157</v>
      </c>
      <c r="Z1" s="56" t="s">
        <v>158</v>
      </c>
      <c r="AA1" s="56" t="s">
        <v>159</v>
      </c>
      <c r="AB1" s="56" t="s">
        <v>160</v>
      </c>
      <c r="AC1" s="56" t="s">
        <v>161</v>
      </c>
      <c r="AD1" s="56" t="s">
        <v>162</v>
      </c>
      <c r="AE1" s="56" t="s">
        <v>163</v>
      </c>
      <c r="AF1" s="56" t="s">
        <v>164</v>
      </c>
      <c r="AG1" s="56" t="s">
        <v>165</v>
      </c>
      <c r="AH1" s="56" t="s">
        <v>166</v>
      </c>
      <c r="AI1" s="56" t="s">
        <v>167</v>
      </c>
      <c r="AJ1" s="56" t="s">
        <v>168</v>
      </c>
      <c r="AK1" s="56" t="s">
        <v>169</v>
      </c>
      <c r="AL1" s="56"/>
      <c r="AM1" s="58"/>
      <c r="AY1" s="63"/>
      <c r="BI1" s="56"/>
      <c r="BJ1" s="56"/>
      <c r="BK1" s="56"/>
      <c r="BL1" s="56"/>
      <c r="BM1" s="56"/>
      <c r="BN1" s="56"/>
      <c r="BO1" s="56"/>
      <c r="BP1" s="56"/>
      <c r="BQ1" s="56"/>
      <c r="BR1" s="56"/>
      <c r="BS1" s="56"/>
      <c r="BT1" s="56"/>
      <c r="BU1" s="56"/>
      <c r="BV1" s="56"/>
      <c r="BW1" s="56"/>
      <c r="BX1" s="56"/>
    </row>
    <row r="2" spans="1:76" x14ac:dyDescent="0.25">
      <c r="A2" s="57" t="s">
        <v>22</v>
      </c>
      <c r="B2" s="57" t="s">
        <v>150</v>
      </c>
      <c r="C2" s="57">
        <v>83</v>
      </c>
      <c r="D2" s="57">
        <v>73</v>
      </c>
      <c r="E2" s="57">
        <v>90</v>
      </c>
      <c r="F2" s="57">
        <v>89</v>
      </c>
      <c r="G2" s="57">
        <v>70</v>
      </c>
      <c r="H2" s="57">
        <v>77</v>
      </c>
      <c r="I2" s="57">
        <v>78</v>
      </c>
      <c r="J2" s="57">
        <v>76</v>
      </c>
      <c r="K2" s="57">
        <v>30</v>
      </c>
      <c r="L2" s="57">
        <v>9</v>
      </c>
      <c r="M2" s="57">
        <v>7</v>
      </c>
      <c r="N2" s="57">
        <v>71</v>
      </c>
      <c r="O2" s="57">
        <v>38</v>
      </c>
      <c r="P2" s="57">
        <v>97</v>
      </c>
      <c r="Q2" s="57">
        <v>26</v>
      </c>
      <c r="R2" s="57">
        <v>77</v>
      </c>
      <c r="S2">
        <f t="shared" ref="S2:S33" si="0">AVERAGE(C2:R2)</f>
        <v>61.9375</v>
      </c>
      <c r="V2" s="57">
        <v>16</v>
      </c>
      <c r="W2" s="57">
        <v>24</v>
      </c>
      <c r="X2" s="57">
        <v>2</v>
      </c>
      <c r="Y2" s="57">
        <v>2</v>
      </c>
      <c r="Z2" s="57">
        <v>16</v>
      </c>
      <c r="AA2" s="57">
        <v>18</v>
      </c>
      <c r="AB2" s="57">
        <v>15</v>
      </c>
      <c r="AC2" s="57">
        <v>4</v>
      </c>
      <c r="AD2" s="57">
        <v>1</v>
      </c>
      <c r="AE2" s="57">
        <v>6</v>
      </c>
      <c r="AF2" s="57">
        <v>7</v>
      </c>
      <c r="AG2" s="57">
        <v>8</v>
      </c>
      <c r="AH2" s="57">
        <v>10</v>
      </c>
      <c r="AI2" s="57">
        <v>2</v>
      </c>
      <c r="AJ2" s="57">
        <v>26</v>
      </c>
      <c r="AK2" s="57">
        <v>9</v>
      </c>
      <c r="AY2" s="60"/>
    </row>
    <row r="3" spans="1:76" x14ac:dyDescent="0.25">
      <c r="A3" s="57" t="s">
        <v>23</v>
      </c>
      <c r="B3" s="57" t="s">
        <v>150</v>
      </c>
      <c r="C3" s="57">
        <v>94</v>
      </c>
      <c r="D3" s="57">
        <v>82</v>
      </c>
      <c r="E3" s="57">
        <v>73</v>
      </c>
      <c r="F3" s="57">
        <v>86</v>
      </c>
      <c r="G3" s="57">
        <v>96</v>
      </c>
      <c r="H3" s="57">
        <v>82</v>
      </c>
      <c r="I3" s="57">
        <v>53</v>
      </c>
      <c r="J3" s="57">
        <v>78</v>
      </c>
      <c r="K3" s="57">
        <v>23</v>
      </c>
      <c r="L3" s="57">
        <v>57</v>
      </c>
      <c r="M3" s="57">
        <v>74</v>
      </c>
      <c r="N3" s="57">
        <v>65</v>
      </c>
      <c r="O3" s="57">
        <v>75</v>
      </c>
      <c r="P3" s="57">
        <v>54</v>
      </c>
      <c r="Q3" s="57">
        <v>90</v>
      </c>
      <c r="R3" s="57">
        <v>13</v>
      </c>
      <c r="S3">
        <f t="shared" si="0"/>
        <v>68.4375</v>
      </c>
      <c r="V3" s="57">
        <v>24</v>
      </c>
      <c r="W3" s="57">
        <v>33</v>
      </c>
      <c r="X3" s="57">
        <v>2</v>
      </c>
      <c r="Y3" s="57">
        <v>4</v>
      </c>
      <c r="Z3" s="57">
        <v>18</v>
      </c>
      <c r="AA3" s="57">
        <v>19</v>
      </c>
      <c r="AB3" s="57">
        <v>24</v>
      </c>
      <c r="AC3" s="57">
        <v>6</v>
      </c>
      <c r="AD3" s="57">
        <v>2</v>
      </c>
      <c r="AE3" s="57">
        <v>9</v>
      </c>
      <c r="AF3" s="57">
        <v>8</v>
      </c>
      <c r="AG3" s="57">
        <v>9</v>
      </c>
      <c r="AH3" s="57">
        <v>10</v>
      </c>
      <c r="AI3" s="57">
        <v>3</v>
      </c>
      <c r="AJ3" s="57">
        <v>30</v>
      </c>
      <c r="AK3" s="57">
        <v>12</v>
      </c>
      <c r="AY3" s="60"/>
    </row>
    <row r="4" spans="1:76" x14ac:dyDescent="0.25">
      <c r="A4" s="57" t="s">
        <v>24</v>
      </c>
      <c r="B4" s="57" t="s">
        <v>150</v>
      </c>
      <c r="C4" s="57">
        <v>88</v>
      </c>
      <c r="D4" s="57">
        <v>72</v>
      </c>
      <c r="E4" s="57">
        <v>96</v>
      </c>
      <c r="F4" s="57">
        <v>76</v>
      </c>
      <c r="G4" s="57">
        <v>96</v>
      </c>
      <c r="H4" s="57">
        <v>84</v>
      </c>
      <c r="I4" s="57">
        <v>38</v>
      </c>
      <c r="J4" s="57">
        <v>77</v>
      </c>
      <c r="K4" s="57">
        <v>61</v>
      </c>
      <c r="L4" s="57">
        <v>68</v>
      </c>
      <c r="M4" s="57">
        <v>26</v>
      </c>
      <c r="N4" s="57">
        <v>59</v>
      </c>
      <c r="O4" s="57">
        <v>90</v>
      </c>
      <c r="P4" s="57">
        <v>99</v>
      </c>
      <c r="Q4" s="57">
        <v>57</v>
      </c>
      <c r="R4" s="57">
        <v>14</v>
      </c>
      <c r="S4">
        <f t="shared" si="0"/>
        <v>68.8125</v>
      </c>
      <c r="V4" s="57">
        <v>26</v>
      </c>
      <c r="W4" s="57">
        <v>34</v>
      </c>
      <c r="X4" s="57">
        <v>2</v>
      </c>
      <c r="Y4" s="57">
        <v>4</v>
      </c>
      <c r="Z4" s="57">
        <v>24</v>
      </c>
      <c r="AA4" s="57">
        <v>22</v>
      </c>
      <c r="AB4" s="57">
        <v>26</v>
      </c>
      <c r="AC4" s="57">
        <v>6</v>
      </c>
      <c r="AD4" s="57">
        <v>4</v>
      </c>
      <c r="AE4" s="57">
        <v>23</v>
      </c>
      <c r="AF4" s="57">
        <v>10</v>
      </c>
      <c r="AG4" s="57">
        <v>10</v>
      </c>
      <c r="AH4" s="57">
        <v>13</v>
      </c>
      <c r="AI4" s="57">
        <v>3</v>
      </c>
      <c r="AJ4" s="57">
        <v>34</v>
      </c>
      <c r="AK4" s="57">
        <v>13</v>
      </c>
      <c r="AY4" s="60"/>
    </row>
    <row r="5" spans="1:76" x14ac:dyDescent="0.25">
      <c r="A5" s="57" t="s">
        <v>25</v>
      </c>
      <c r="B5" s="57" t="s">
        <v>151</v>
      </c>
      <c r="C5" s="57">
        <v>84</v>
      </c>
      <c r="D5" s="57">
        <v>65</v>
      </c>
      <c r="E5" s="57">
        <v>8</v>
      </c>
      <c r="F5" s="57">
        <v>80</v>
      </c>
      <c r="G5" s="57">
        <v>97</v>
      </c>
      <c r="H5" s="57">
        <v>47</v>
      </c>
      <c r="I5" s="57">
        <v>47</v>
      </c>
      <c r="J5" s="57">
        <v>74</v>
      </c>
      <c r="K5" s="57">
        <v>84</v>
      </c>
      <c r="L5" s="57">
        <v>38</v>
      </c>
      <c r="M5" s="57">
        <v>96</v>
      </c>
      <c r="N5" s="57">
        <v>48</v>
      </c>
      <c r="O5" s="57">
        <v>62</v>
      </c>
      <c r="P5" s="57">
        <v>98</v>
      </c>
      <c r="Q5" s="57">
        <v>72</v>
      </c>
      <c r="R5" s="57">
        <v>46</v>
      </c>
      <c r="S5">
        <f t="shared" si="0"/>
        <v>65.375</v>
      </c>
      <c r="V5" s="57">
        <v>33</v>
      </c>
      <c r="W5" s="57">
        <v>36</v>
      </c>
      <c r="X5" s="57">
        <v>2</v>
      </c>
      <c r="Y5" s="57">
        <v>4</v>
      </c>
      <c r="Z5" s="57">
        <v>28</v>
      </c>
      <c r="AA5" s="57">
        <v>23</v>
      </c>
      <c r="AB5" s="57">
        <v>27</v>
      </c>
      <c r="AC5" s="57">
        <v>8</v>
      </c>
      <c r="AD5" s="57">
        <v>6</v>
      </c>
      <c r="AE5" s="57">
        <v>27</v>
      </c>
      <c r="AF5" s="57">
        <v>16</v>
      </c>
      <c r="AG5" s="57">
        <v>10</v>
      </c>
      <c r="AH5" s="57">
        <v>15</v>
      </c>
      <c r="AI5" s="57">
        <v>3</v>
      </c>
      <c r="AJ5" s="57">
        <v>34</v>
      </c>
      <c r="AK5" s="57">
        <v>14</v>
      </c>
      <c r="AY5" s="60"/>
    </row>
    <row r="6" spans="1:76" x14ac:dyDescent="0.25">
      <c r="A6" s="57" t="s">
        <v>26</v>
      </c>
      <c r="B6" s="57" t="s">
        <v>151</v>
      </c>
      <c r="C6" s="57">
        <v>74</v>
      </c>
      <c r="D6" s="57">
        <v>74</v>
      </c>
      <c r="E6" s="57">
        <v>2</v>
      </c>
      <c r="F6" s="57">
        <v>76</v>
      </c>
      <c r="G6" s="57">
        <v>95</v>
      </c>
      <c r="H6" s="57">
        <v>37</v>
      </c>
      <c r="I6" s="57">
        <v>49</v>
      </c>
      <c r="J6" s="57">
        <v>90</v>
      </c>
      <c r="K6" s="57">
        <v>69</v>
      </c>
      <c r="L6" s="57">
        <v>83</v>
      </c>
      <c r="M6" s="57">
        <v>62</v>
      </c>
      <c r="N6" s="57">
        <v>71</v>
      </c>
      <c r="O6" s="57">
        <v>74</v>
      </c>
      <c r="P6" s="57">
        <v>14</v>
      </c>
      <c r="Q6" s="57">
        <v>34</v>
      </c>
      <c r="R6" s="57">
        <v>55</v>
      </c>
      <c r="S6">
        <f t="shared" si="0"/>
        <v>59.9375</v>
      </c>
      <c r="V6" s="57">
        <v>35</v>
      </c>
      <c r="W6" s="57">
        <v>37</v>
      </c>
      <c r="X6" s="57">
        <v>2</v>
      </c>
      <c r="Y6" s="57">
        <v>4</v>
      </c>
      <c r="Z6" s="57">
        <v>29</v>
      </c>
      <c r="AA6" s="57">
        <v>25</v>
      </c>
      <c r="AB6" s="57">
        <v>27</v>
      </c>
      <c r="AC6" s="57">
        <v>10</v>
      </c>
      <c r="AD6" s="57">
        <v>8</v>
      </c>
      <c r="AE6" s="57">
        <v>29</v>
      </c>
      <c r="AF6" s="57">
        <v>16</v>
      </c>
      <c r="AG6" s="57">
        <v>11</v>
      </c>
      <c r="AH6" s="57">
        <v>16</v>
      </c>
      <c r="AI6" s="57">
        <v>3</v>
      </c>
      <c r="AJ6" s="57">
        <v>45</v>
      </c>
      <c r="AK6" s="57">
        <v>14</v>
      </c>
      <c r="AY6" s="60"/>
    </row>
    <row r="7" spans="1:76" x14ac:dyDescent="0.25">
      <c r="A7" s="57" t="s">
        <v>27</v>
      </c>
      <c r="B7" s="57" t="s">
        <v>151</v>
      </c>
      <c r="C7" s="57">
        <v>80</v>
      </c>
      <c r="D7" s="57">
        <v>51</v>
      </c>
      <c r="E7" s="57">
        <v>9</v>
      </c>
      <c r="F7" s="57">
        <v>4</v>
      </c>
      <c r="G7" s="57">
        <v>92</v>
      </c>
      <c r="H7" s="57">
        <v>76</v>
      </c>
      <c r="I7" s="57">
        <v>53</v>
      </c>
      <c r="J7" s="57">
        <v>61</v>
      </c>
      <c r="K7" s="57">
        <v>28</v>
      </c>
      <c r="L7" s="57">
        <v>74</v>
      </c>
      <c r="M7" s="57">
        <v>26</v>
      </c>
      <c r="N7" s="57">
        <v>20</v>
      </c>
      <c r="O7" s="57">
        <v>56</v>
      </c>
      <c r="P7" s="57">
        <v>32</v>
      </c>
      <c r="Q7" s="57">
        <v>69</v>
      </c>
      <c r="R7" s="57">
        <v>63</v>
      </c>
      <c r="S7">
        <f t="shared" si="0"/>
        <v>49.625</v>
      </c>
      <c r="V7" s="57">
        <v>36</v>
      </c>
      <c r="W7" s="57">
        <v>41</v>
      </c>
      <c r="X7" s="57">
        <v>2</v>
      </c>
      <c r="Y7" s="57">
        <v>6</v>
      </c>
      <c r="Z7" s="57">
        <v>30</v>
      </c>
      <c r="AA7" s="57">
        <v>32</v>
      </c>
      <c r="AB7" s="57">
        <v>28</v>
      </c>
      <c r="AC7" s="57">
        <v>10</v>
      </c>
      <c r="AD7" s="57">
        <v>10</v>
      </c>
      <c r="AE7" s="57">
        <v>33</v>
      </c>
      <c r="AF7" s="57">
        <v>17</v>
      </c>
      <c r="AG7" s="57">
        <v>12</v>
      </c>
      <c r="AH7" s="57">
        <v>17</v>
      </c>
      <c r="AI7" s="57">
        <v>3</v>
      </c>
      <c r="AJ7" s="57">
        <v>49</v>
      </c>
      <c r="AK7" s="57">
        <v>19</v>
      </c>
      <c r="AY7" s="60"/>
    </row>
    <row r="8" spans="1:76" x14ac:dyDescent="0.25">
      <c r="A8" s="57" t="s">
        <v>28</v>
      </c>
      <c r="B8" s="57" t="s">
        <v>152</v>
      </c>
      <c r="C8" s="57">
        <v>81</v>
      </c>
      <c r="D8" s="57">
        <v>75</v>
      </c>
      <c r="E8" s="57">
        <v>85</v>
      </c>
      <c r="F8" s="57">
        <v>12</v>
      </c>
      <c r="G8" s="57">
        <v>91</v>
      </c>
      <c r="H8" s="57">
        <v>23</v>
      </c>
      <c r="I8" s="57">
        <v>58</v>
      </c>
      <c r="J8" s="57">
        <v>72</v>
      </c>
      <c r="K8" s="57">
        <v>77</v>
      </c>
      <c r="L8" s="57">
        <v>83</v>
      </c>
      <c r="M8" s="57">
        <v>96</v>
      </c>
      <c r="N8" s="57">
        <v>64</v>
      </c>
      <c r="O8" s="57">
        <v>32</v>
      </c>
      <c r="P8" s="57">
        <v>95</v>
      </c>
      <c r="Q8" s="57">
        <v>45</v>
      </c>
      <c r="R8" s="57">
        <v>71</v>
      </c>
      <c r="S8">
        <f t="shared" si="0"/>
        <v>66.25</v>
      </c>
      <c r="V8" s="57">
        <v>39</v>
      </c>
      <c r="W8" s="57">
        <v>42</v>
      </c>
      <c r="X8" s="57">
        <v>2</v>
      </c>
      <c r="Y8" s="57">
        <v>12</v>
      </c>
      <c r="Z8" s="57">
        <v>34</v>
      </c>
      <c r="AA8" s="57">
        <v>33</v>
      </c>
      <c r="AB8" s="57">
        <v>28</v>
      </c>
      <c r="AC8" s="57">
        <v>12</v>
      </c>
      <c r="AD8" s="57">
        <v>11</v>
      </c>
      <c r="AE8" s="57">
        <v>37</v>
      </c>
      <c r="AF8" s="57">
        <v>19</v>
      </c>
      <c r="AG8" s="57">
        <v>12</v>
      </c>
      <c r="AH8" s="57">
        <v>18</v>
      </c>
      <c r="AI8" s="57">
        <v>4</v>
      </c>
      <c r="AJ8" s="57">
        <v>50</v>
      </c>
      <c r="AK8" s="57">
        <v>22</v>
      </c>
      <c r="AY8" s="60"/>
    </row>
    <row r="9" spans="1:76" x14ac:dyDescent="0.25">
      <c r="A9" s="57" t="s">
        <v>29</v>
      </c>
      <c r="B9" s="57" t="s">
        <v>152</v>
      </c>
      <c r="C9" s="57">
        <v>90</v>
      </c>
      <c r="D9" s="57">
        <v>85</v>
      </c>
      <c r="E9" s="57">
        <v>59</v>
      </c>
      <c r="F9" s="57">
        <v>80</v>
      </c>
      <c r="G9" s="57">
        <v>96</v>
      </c>
      <c r="H9" s="57">
        <v>32</v>
      </c>
      <c r="I9" s="57">
        <v>58</v>
      </c>
      <c r="J9" s="57">
        <v>28</v>
      </c>
      <c r="K9" s="57">
        <v>77</v>
      </c>
      <c r="L9" s="57">
        <v>81</v>
      </c>
      <c r="M9" s="57">
        <v>65</v>
      </c>
      <c r="N9" s="57">
        <v>14</v>
      </c>
      <c r="O9" s="57">
        <v>86</v>
      </c>
      <c r="P9" s="57">
        <v>94</v>
      </c>
      <c r="Q9" s="57">
        <v>74</v>
      </c>
      <c r="R9" s="57">
        <v>89</v>
      </c>
      <c r="S9">
        <f t="shared" si="0"/>
        <v>69.25</v>
      </c>
      <c r="V9" s="57">
        <v>40</v>
      </c>
      <c r="W9" s="57">
        <v>42</v>
      </c>
      <c r="X9" s="57">
        <v>3</v>
      </c>
      <c r="Y9" s="57">
        <v>14</v>
      </c>
      <c r="Z9" s="57">
        <v>36</v>
      </c>
      <c r="AA9" s="57">
        <v>34</v>
      </c>
      <c r="AB9" s="57">
        <v>29</v>
      </c>
      <c r="AC9" s="57">
        <v>13</v>
      </c>
      <c r="AD9" s="57">
        <v>11</v>
      </c>
      <c r="AE9" s="57">
        <v>38</v>
      </c>
      <c r="AF9" s="57">
        <v>21</v>
      </c>
      <c r="AG9" s="57">
        <v>13</v>
      </c>
      <c r="AH9" s="57">
        <v>18</v>
      </c>
      <c r="AI9" s="57">
        <v>4</v>
      </c>
      <c r="AJ9" s="57">
        <v>52</v>
      </c>
      <c r="AK9" s="57">
        <v>22</v>
      </c>
      <c r="AY9" s="60"/>
    </row>
    <row r="10" spans="1:76" x14ac:dyDescent="0.25">
      <c r="A10" s="57" t="s">
        <v>30</v>
      </c>
      <c r="B10" s="57" t="s">
        <v>152</v>
      </c>
      <c r="C10" s="57">
        <v>82</v>
      </c>
      <c r="D10" s="57">
        <v>78</v>
      </c>
      <c r="E10" s="57">
        <v>9</v>
      </c>
      <c r="F10" s="57">
        <v>89</v>
      </c>
      <c r="G10" s="57">
        <v>94</v>
      </c>
      <c r="H10" s="57">
        <v>79</v>
      </c>
      <c r="I10" s="57">
        <v>40</v>
      </c>
      <c r="J10" s="57">
        <v>53</v>
      </c>
      <c r="K10" s="57">
        <v>11</v>
      </c>
      <c r="L10" s="57">
        <v>29</v>
      </c>
      <c r="M10" s="57">
        <v>29</v>
      </c>
      <c r="N10" s="57">
        <v>32</v>
      </c>
      <c r="O10" s="57">
        <v>10</v>
      </c>
      <c r="P10" s="57">
        <v>31</v>
      </c>
      <c r="Q10" s="57">
        <v>75</v>
      </c>
      <c r="R10" s="57">
        <v>92</v>
      </c>
      <c r="S10">
        <f t="shared" si="0"/>
        <v>52.0625</v>
      </c>
      <c r="V10" s="57">
        <v>43</v>
      </c>
      <c r="W10" s="57">
        <v>42</v>
      </c>
      <c r="X10" s="57">
        <v>3</v>
      </c>
      <c r="Y10" s="57">
        <v>15</v>
      </c>
      <c r="Z10" s="57">
        <v>36</v>
      </c>
      <c r="AA10" s="57">
        <v>35</v>
      </c>
      <c r="AB10" s="57">
        <v>29</v>
      </c>
      <c r="AC10" s="57">
        <v>13</v>
      </c>
      <c r="AD10" s="57">
        <v>13</v>
      </c>
      <c r="AE10" s="57">
        <v>38</v>
      </c>
      <c r="AF10" s="57">
        <v>21</v>
      </c>
      <c r="AG10" s="57">
        <v>13</v>
      </c>
      <c r="AH10" s="57">
        <v>18</v>
      </c>
      <c r="AI10" s="57">
        <v>5</v>
      </c>
      <c r="AJ10" s="57">
        <v>54</v>
      </c>
      <c r="AK10" s="57">
        <v>23</v>
      </c>
      <c r="AY10" s="60"/>
    </row>
    <row r="11" spans="1:76" x14ac:dyDescent="0.25">
      <c r="A11" s="57" t="s">
        <v>31</v>
      </c>
      <c r="B11" s="57" t="s">
        <v>153</v>
      </c>
      <c r="C11" s="57">
        <v>85</v>
      </c>
      <c r="D11" s="57">
        <v>71</v>
      </c>
      <c r="E11" s="57">
        <v>90</v>
      </c>
      <c r="F11" s="57">
        <v>82</v>
      </c>
      <c r="G11" s="57">
        <v>98</v>
      </c>
      <c r="H11" s="57">
        <v>79</v>
      </c>
      <c r="I11" s="57">
        <v>67</v>
      </c>
      <c r="J11" s="57">
        <v>86</v>
      </c>
      <c r="K11" s="57">
        <v>60</v>
      </c>
      <c r="L11" s="57">
        <v>73</v>
      </c>
      <c r="M11" s="57">
        <v>87</v>
      </c>
      <c r="N11" s="57">
        <v>63</v>
      </c>
      <c r="O11" s="57">
        <v>64</v>
      </c>
      <c r="P11" s="57">
        <v>98</v>
      </c>
      <c r="Q11" s="57">
        <v>78</v>
      </c>
      <c r="R11" s="57">
        <v>83</v>
      </c>
      <c r="S11">
        <f t="shared" si="0"/>
        <v>79</v>
      </c>
      <c r="V11" s="57">
        <v>55</v>
      </c>
      <c r="W11" s="57">
        <v>42</v>
      </c>
      <c r="X11" s="57">
        <v>4</v>
      </c>
      <c r="Y11" s="57">
        <v>19</v>
      </c>
      <c r="Z11" s="57">
        <v>38</v>
      </c>
      <c r="AA11" s="57">
        <v>37</v>
      </c>
      <c r="AB11" s="57">
        <v>29</v>
      </c>
      <c r="AC11" s="57">
        <v>13</v>
      </c>
      <c r="AD11" s="57">
        <v>14</v>
      </c>
      <c r="AE11" s="57">
        <v>39</v>
      </c>
      <c r="AF11" s="57">
        <v>23</v>
      </c>
      <c r="AG11" s="57">
        <v>14</v>
      </c>
      <c r="AH11" s="57">
        <v>22</v>
      </c>
      <c r="AI11" s="57">
        <v>6</v>
      </c>
      <c r="AJ11" s="57">
        <v>57</v>
      </c>
      <c r="AK11" s="57">
        <v>25</v>
      </c>
      <c r="AY11" s="60"/>
    </row>
    <row r="12" spans="1:76" x14ac:dyDescent="0.25">
      <c r="A12" s="57" t="s">
        <v>32</v>
      </c>
      <c r="B12" s="57" t="s">
        <v>153</v>
      </c>
      <c r="C12" s="57">
        <v>89</v>
      </c>
      <c r="D12" s="57">
        <v>72</v>
      </c>
      <c r="E12" s="57">
        <v>95</v>
      </c>
      <c r="F12" s="57">
        <v>88</v>
      </c>
      <c r="G12" s="57">
        <v>95</v>
      </c>
      <c r="H12" s="57">
        <v>45</v>
      </c>
      <c r="I12" s="57">
        <v>46</v>
      </c>
      <c r="J12" s="57">
        <v>69</v>
      </c>
      <c r="K12" s="57">
        <v>26</v>
      </c>
      <c r="L12" s="57">
        <v>80</v>
      </c>
      <c r="M12" s="57">
        <v>85</v>
      </c>
      <c r="N12" s="57">
        <v>19</v>
      </c>
      <c r="O12" s="57">
        <v>57</v>
      </c>
      <c r="P12" s="57">
        <v>59</v>
      </c>
      <c r="Q12" s="57">
        <v>52</v>
      </c>
      <c r="R12" s="57">
        <v>39</v>
      </c>
      <c r="S12">
        <f t="shared" si="0"/>
        <v>63.5</v>
      </c>
      <c r="V12" s="57">
        <v>56</v>
      </c>
      <c r="W12" s="57">
        <v>42</v>
      </c>
      <c r="X12" s="57">
        <v>4</v>
      </c>
      <c r="Y12" s="57">
        <v>33</v>
      </c>
      <c r="Z12" s="57">
        <v>49</v>
      </c>
      <c r="AA12" s="57">
        <v>40</v>
      </c>
      <c r="AB12" s="57">
        <v>30</v>
      </c>
      <c r="AC12" s="57">
        <v>14</v>
      </c>
      <c r="AD12" s="57">
        <v>16</v>
      </c>
      <c r="AE12" s="57">
        <v>41</v>
      </c>
      <c r="AF12" s="57">
        <v>24</v>
      </c>
      <c r="AG12" s="57">
        <v>14</v>
      </c>
      <c r="AH12" s="57">
        <v>23</v>
      </c>
      <c r="AI12" s="57">
        <v>6</v>
      </c>
      <c r="AJ12" s="57">
        <v>60</v>
      </c>
      <c r="AK12" s="57">
        <v>26</v>
      </c>
      <c r="AY12" s="60"/>
    </row>
    <row r="13" spans="1:76" x14ac:dyDescent="0.25">
      <c r="A13" s="57" t="s">
        <v>33</v>
      </c>
      <c r="B13" s="57" t="s">
        <v>153</v>
      </c>
      <c r="C13" s="57">
        <v>78</v>
      </c>
      <c r="D13" s="57">
        <v>82</v>
      </c>
      <c r="E13" s="57">
        <v>94</v>
      </c>
      <c r="F13" s="57">
        <v>82</v>
      </c>
      <c r="G13" s="57">
        <v>91</v>
      </c>
      <c r="H13" s="57">
        <v>40</v>
      </c>
      <c r="I13" s="57">
        <v>64</v>
      </c>
      <c r="J13" s="57">
        <v>90</v>
      </c>
      <c r="K13" s="57">
        <v>65</v>
      </c>
      <c r="L13" s="57">
        <v>46</v>
      </c>
      <c r="M13" s="57">
        <v>25</v>
      </c>
      <c r="N13" s="57">
        <v>21</v>
      </c>
      <c r="O13" s="57">
        <v>64</v>
      </c>
      <c r="P13" s="57">
        <v>96</v>
      </c>
      <c r="Q13" s="57">
        <v>80</v>
      </c>
      <c r="R13" s="57">
        <v>9</v>
      </c>
      <c r="S13">
        <f t="shared" si="0"/>
        <v>64.1875</v>
      </c>
      <c r="V13" s="57">
        <v>60</v>
      </c>
      <c r="W13" s="57">
        <v>46</v>
      </c>
      <c r="X13" s="57">
        <v>4</v>
      </c>
      <c r="Y13" s="57">
        <v>37</v>
      </c>
      <c r="Z13" s="57">
        <v>55</v>
      </c>
      <c r="AA13" s="57">
        <v>43</v>
      </c>
      <c r="AB13" s="57">
        <v>30</v>
      </c>
      <c r="AC13" s="57">
        <v>15</v>
      </c>
      <c r="AD13" s="57">
        <v>16</v>
      </c>
      <c r="AE13" s="57">
        <v>41</v>
      </c>
      <c r="AF13" s="57">
        <v>25</v>
      </c>
      <c r="AG13" s="57">
        <v>14</v>
      </c>
      <c r="AH13" s="57">
        <v>24</v>
      </c>
      <c r="AI13" s="57">
        <v>7</v>
      </c>
      <c r="AJ13" s="57">
        <v>61</v>
      </c>
      <c r="AK13" s="57">
        <v>26</v>
      </c>
      <c r="AY13" s="60"/>
    </row>
    <row r="14" spans="1:76" x14ac:dyDescent="0.25">
      <c r="A14" s="57" t="s">
        <v>34</v>
      </c>
      <c r="B14" s="57" t="s">
        <v>150</v>
      </c>
      <c r="C14" s="57">
        <v>81</v>
      </c>
      <c r="D14" s="57">
        <v>46</v>
      </c>
      <c r="E14" s="57">
        <v>90</v>
      </c>
      <c r="F14" s="57">
        <v>69</v>
      </c>
      <c r="G14" s="57">
        <v>16</v>
      </c>
      <c r="H14" s="57">
        <v>82</v>
      </c>
      <c r="I14" s="57">
        <v>66</v>
      </c>
      <c r="J14" s="57">
        <v>72</v>
      </c>
      <c r="K14" s="57">
        <v>24</v>
      </c>
      <c r="L14" s="57">
        <v>48</v>
      </c>
      <c r="M14" s="57">
        <v>90</v>
      </c>
      <c r="N14" s="57">
        <v>66</v>
      </c>
      <c r="O14" s="57">
        <v>59</v>
      </c>
      <c r="P14" s="57">
        <v>98</v>
      </c>
      <c r="Q14" s="57">
        <v>85</v>
      </c>
      <c r="R14" s="57">
        <v>90</v>
      </c>
      <c r="S14">
        <f t="shared" si="0"/>
        <v>67.625</v>
      </c>
      <c r="V14" s="57">
        <v>60</v>
      </c>
      <c r="W14" s="57">
        <v>46</v>
      </c>
      <c r="X14" s="57">
        <v>4</v>
      </c>
      <c r="Y14" s="57">
        <v>39</v>
      </c>
      <c r="Z14" s="57">
        <v>59</v>
      </c>
      <c r="AA14" s="57">
        <v>45</v>
      </c>
      <c r="AB14" s="57">
        <v>30</v>
      </c>
      <c r="AC14" s="57">
        <v>17</v>
      </c>
      <c r="AD14" s="57">
        <v>18</v>
      </c>
      <c r="AE14" s="57">
        <v>42</v>
      </c>
      <c r="AF14" s="57">
        <v>25</v>
      </c>
      <c r="AG14" s="57">
        <v>14</v>
      </c>
      <c r="AH14" s="57">
        <v>28</v>
      </c>
      <c r="AI14" s="57">
        <v>12</v>
      </c>
      <c r="AJ14" s="57">
        <v>62</v>
      </c>
      <c r="AK14" s="57">
        <v>27</v>
      </c>
      <c r="AY14" s="60"/>
    </row>
    <row r="15" spans="1:76" x14ac:dyDescent="0.25">
      <c r="A15" s="57" t="s">
        <v>35</v>
      </c>
      <c r="B15" s="57" t="s">
        <v>150</v>
      </c>
      <c r="C15" s="57">
        <v>87</v>
      </c>
      <c r="D15" s="57">
        <v>53</v>
      </c>
      <c r="E15" s="57">
        <v>93</v>
      </c>
      <c r="F15" s="57">
        <v>70</v>
      </c>
      <c r="G15" s="57">
        <v>97</v>
      </c>
      <c r="H15" s="57">
        <v>86</v>
      </c>
      <c r="I15" s="57">
        <v>70</v>
      </c>
      <c r="J15" s="57">
        <v>24</v>
      </c>
      <c r="K15" s="57">
        <v>71</v>
      </c>
      <c r="L15" s="57">
        <v>47</v>
      </c>
      <c r="M15" s="57">
        <v>94</v>
      </c>
      <c r="N15" s="57">
        <v>58</v>
      </c>
      <c r="O15" s="57">
        <v>88</v>
      </c>
      <c r="P15" s="57">
        <v>96</v>
      </c>
      <c r="Q15" s="57">
        <v>94</v>
      </c>
      <c r="R15" s="57">
        <v>96</v>
      </c>
      <c r="S15">
        <f t="shared" si="0"/>
        <v>76.5</v>
      </c>
      <c r="V15" s="57">
        <v>61</v>
      </c>
      <c r="W15" s="57">
        <v>48</v>
      </c>
      <c r="X15" s="57">
        <v>4</v>
      </c>
      <c r="Y15" s="57">
        <v>48</v>
      </c>
      <c r="Z15" s="57">
        <v>64</v>
      </c>
      <c r="AA15" s="57">
        <v>46</v>
      </c>
      <c r="AB15" s="57">
        <v>32</v>
      </c>
      <c r="AC15" s="57">
        <v>19</v>
      </c>
      <c r="AD15" s="57">
        <v>19</v>
      </c>
      <c r="AE15" s="57">
        <v>43</v>
      </c>
      <c r="AF15" s="57">
        <v>25</v>
      </c>
      <c r="AG15" s="57">
        <v>16</v>
      </c>
      <c r="AH15" s="57">
        <v>30</v>
      </c>
      <c r="AI15" s="57">
        <v>14</v>
      </c>
      <c r="AJ15" s="57">
        <v>62</v>
      </c>
      <c r="AK15" s="57">
        <v>29</v>
      </c>
      <c r="AY15" s="60"/>
    </row>
    <row r="16" spans="1:76" x14ac:dyDescent="0.25">
      <c r="A16" s="57" t="s">
        <v>36</v>
      </c>
      <c r="B16" s="57" t="s">
        <v>150</v>
      </c>
      <c r="C16" s="57">
        <v>80</v>
      </c>
      <c r="D16" s="57">
        <v>59</v>
      </c>
      <c r="E16" s="57">
        <v>81</v>
      </c>
      <c r="F16" s="57">
        <v>72</v>
      </c>
      <c r="G16" s="57">
        <v>30</v>
      </c>
      <c r="H16" s="57">
        <v>79</v>
      </c>
      <c r="I16" s="57">
        <v>54</v>
      </c>
      <c r="J16" s="57">
        <v>28</v>
      </c>
      <c r="K16" s="57">
        <v>32</v>
      </c>
      <c r="L16" s="57">
        <v>27</v>
      </c>
      <c r="M16" s="57">
        <v>8</v>
      </c>
      <c r="N16" s="57">
        <v>60</v>
      </c>
      <c r="O16" s="57">
        <v>94</v>
      </c>
      <c r="P16" s="57">
        <v>96</v>
      </c>
      <c r="Q16" s="57">
        <v>79</v>
      </c>
      <c r="R16" s="57">
        <v>88</v>
      </c>
      <c r="S16">
        <f t="shared" si="0"/>
        <v>60.4375</v>
      </c>
      <c r="V16" s="57">
        <v>61</v>
      </c>
      <c r="W16" s="57">
        <v>48</v>
      </c>
      <c r="X16" s="57">
        <v>6</v>
      </c>
      <c r="Y16" s="57">
        <v>53</v>
      </c>
      <c r="Z16" s="57">
        <v>70</v>
      </c>
      <c r="AA16" s="57">
        <v>47</v>
      </c>
      <c r="AB16" s="57">
        <v>32</v>
      </c>
      <c r="AC16" s="57">
        <v>19</v>
      </c>
      <c r="AD16" s="57">
        <v>20</v>
      </c>
      <c r="AE16" s="57">
        <v>43</v>
      </c>
      <c r="AF16" s="57">
        <v>25</v>
      </c>
      <c r="AG16" s="57">
        <v>16</v>
      </c>
      <c r="AH16" s="57">
        <v>30</v>
      </c>
      <c r="AI16" s="57">
        <v>14</v>
      </c>
      <c r="AJ16" s="57">
        <v>63</v>
      </c>
      <c r="AK16" s="57">
        <v>30</v>
      </c>
      <c r="AY16" s="60"/>
    </row>
    <row r="17" spans="1:51" x14ac:dyDescent="0.25">
      <c r="A17" s="57" t="s">
        <v>37</v>
      </c>
      <c r="B17" s="57" t="s">
        <v>151</v>
      </c>
      <c r="C17" s="57">
        <v>87</v>
      </c>
      <c r="D17" s="57">
        <v>70</v>
      </c>
      <c r="E17" s="57">
        <v>14</v>
      </c>
      <c r="F17" s="57">
        <v>79</v>
      </c>
      <c r="G17" s="57">
        <v>97</v>
      </c>
      <c r="H17" s="57">
        <v>81</v>
      </c>
      <c r="I17" s="57">
        <v>44</v>
      </c>
      <c r="J17" s="57">
        <v>27</v>
      </c>
      <c r="K17" s="57">
        <v>81</v>
      </c>
      <c r="L17" s="57">
        <v>54</v>
      </c>
      <c r="M17" s="57">
        <v>84</v>
      </c>
      <c r="N17" s="57">
        <v>9</v>
      </c>
      <c r="O17" s="57">
        <v>81</v>
      </c>
      <c r="P17" s="57">
        <v>96</v>
      </c>
      <c r="Q17" s="57">
        <v>76</v>
      </c>
      <c r="R17" s="57">
        <v>71</v>
      </c>
      <c r="S17">
        <f t="shared" si="0"/>
        <v>65.6875</v>
      </c>
      <c r="V17" s="57">
        <v>62</v>
      </c>
      <c r="W17" s="57">
        <v>50</v>
      </c>
      <c r="X17" s="57">
        <v>6</v>
      </c>
      <c r="Y17" s="57">
        <v>61</v>
      </c>
      <c r="Z17" s="57">
        <v>88</v>
      </c>
      <c r="AA17" s="57">
        <v>50</v>
      </c>
      <c r="AB17" s="57">
        <v>34</v>
      </c>
      <c r="AC17" s="57">
        <v>20</v>
      </c>
      <c r="AD17" s="57">
        <v>20</v>
      </c>
      <c r="AE17" s="57">
        <v>45</v>
      </c>
      <c r="AF17" s="57">
        <v>26</v>
      </c>
      <c r="AG17" s="57">
        <v>19</v>
      </c>
      <c r="AH17" s="57">
        <v>32</v>
      </c>
      <c r="AI17" s="57">
        <v>15</v>
      </c>
      <c r="AJ17" s="57">
        <v>64</v>
      </c>
      <c r="AK17" s="57">
        <v>32</v>
      </c>
      <c r="AY17" s="60"/>
    </row>
    <row r="18" spans="1:51" x14ac:dyDescent="0.25">
      <c r="A18" s="57" t="s">
        <v>38</v>
      </c>
      <c r="B18" s="57" t="s">
        <v>151</v>
      </c>
      <c r="C18" s="57">
        <v>92</v>
      </c>
      <c r="D18" s="57">
        <v>66</v>
      </c>
      <c r="E18" s="57">
        <v>83</v>
      </c>
      <c r="F18" s="57">
        <v>64</v>
      </c>
      <c r="G18" s="57">
        <v>92</v>
      </c>
      <c r="H18" s="57">
        <v>85</v>
      </c>
      <c r="I18" s="57">
        <v>58</v>
      </c>
      <c r="J18" s="57">
        <v>68</v>
      </c>
      <c r="K18" s="57">
        <v>72</v>
      </c>
      <c r="L18" s="57">
        <v>33</v>
      </c>
      <c r="M18" s="57">
        <v>84</v>
      </c>
      <c r="N18" s="57">
        <v>51</v>
      </c>
      <c r="O18" s="57">
        <v>66</v>
      </c>
      <c r="P18" s="57">
        <v>96</v>
      </c>
      <c r="Q18" s="57">
        <v>82</v>
      </c>
      <c r="R18" s="57">
        <v>80</v>
      </c>
      <c r="S18">
        <f t="shared" si="0"/>
        <v>73.25</v>
      </c>
      <c r="V18" s="57">
        <v>62</v>
      </c>
      <c r="W18" s="57">
        <v>50</v>
      </c>
      <c r="X18" s="57">
        <v>6</v>
      </c>
      <c r="Y18" s="57">
        <v>64</v>
      </c>
      <c r="Z18" s="57">
        <v>88</v>
      </c>
      <c r="AA18" s="57">
        <v>52</v>
      </c>
      <c r="AB18" s="57">
        <v>34</v>
      </c>
      <c r="AC18" s="57">
        <v>20</v>
      </c>
      <c r="AD18" s="57">
        <v>21</v>
      </c>
      <c r="AE18" s="57">
        <v>46</v>
      </c>
      <c r="AF18" s="57">
        <v>26</v>
      </c>
      <c r="AG18" s="57">
        <v>20</v>
      </c>
      <c r="AH18" s="57">
        <v>34</v>
      </c>
      <c r="AI18" s="57">
        <v>16</v>
      </c>
      <c r="AJ18" s="57">
        <v>64</v>
      </c>
      <c r="AK18" s="57">
        <v>34</v>
      </c>
      <c r="AY18" s="60"/>
    </row>
    <row r="19" spans="1:51" x14ac:dyDescent="0.25">
      <c r="A19" s="57" t="s">
        <v>39</v>
      </c>
      <c r="B19" s="57" t="s">
        <v>151</v>
      </c>
      <c r="C19" s="57">
        <v>89</v>
      </c>
      <c r="D19" s="57">
        <v>71</v>
      </c>
      <c r="E19" s="57">
        <v>4</v>
      </c>
      <c r="F19" s="57">
        <v>70</v>
      </c>
      <c r="G19" s="57">
        <v>97</v>
      </c>
      <c r="H19" s="57">
        <v>82</v>
      </c>
      <c r="I19" s="57">
        <v>60</v>
      </c>
      <c r="J19" s="57">
        <v>61</v>
      </c>
      <c r="K19" s="57">
        <v>72</v>
      </c>
      <c r="L19" s="57">
        <v>38</v>
      </c>
      <c r="M19" s="57">
        <v>76</v>
      </c>
      <c r="N19" s="57">
        <v>13</v>
      </c>
      <c r="O19" s="57">
        <v>10</v>
      </c>
      <c r="P19" s="57">
        <v>80</v>
      </c>
      <c r="Q19" s="57">
        <v>82</v>
      </c>
      <c r="R19" s="57">
        <v>72</v>
      </c>
      <c r="S19">
        <f t="shared" si="0"/>
        <v>61.0625</v>
      </c>
      <c r="V19" s="57">
        <v>64</v>
      </c>
      <c r="W19" s="57">
        <v>51</v>
      </c>
      <c r="X19" s="57">
        <v>7</v>
      </c>
      <c r="Y19" s="57">
        <v>64</v>
      </c>
      <c r="Z19" s="57">
        <v>90</v>
      </c>
      <c r="AA19" s="57">
        <v>53</v>
      </c>
      <c r="AB19" s="57">
        <v>34</v>
      </c>
      <c r="AC19" s="57">
        <v>21</v>
      </c>
      <c r="AD19" s="57">
        <v>21</v>
      </c>
      <c r="AE19" s="57">
        <v>46</v>
      </c>
      <c r="AF19" s="57">
        <v>26</v>
      </c>
      <c r="AG19" s="57">
        <v>21</v>
      </c>
      <c r="AH19" s="57">
        <v>37</v>
      </c>
      <c r="AI19" s="57">
        <v>17</v>
      </c>
      <c r="AJ19" s="57">
        <v>64</v>
      </c>
      <c r="AK19" s="57">
        <v>34</v>
      </c>
      <c r="AY19" s="60"/>
    </row>
    <row r="20" spans="1:51" x14ac:dyDescent="0.25">
      <c r="A20" s="57" t="s">
        <v>40</v>
      </c>
      <c r="B20" s="57" t="s">
        <v>152</v>
      </c>
      <c r="C20" s="57">
        <v>82</v>
      </c>
      <c r="D20" s="57">
        <v>72</v>
      </c>
      <c r="E20" s="57">
        <v>2</v>
      </c>
      <c r="F20" s="57">
        <v>75</v>
      </c>
      <c r="G20" s="57">
        <v>98</v>
      </c>
      <c r="H20" s="57">
        <v>81</v>
      </c>
      <c r="I20" s="57">
        <v>71</v>
      </c>
      <c r="J20" s="57">
        <v>14</v>
      </c>
      <c r="K20" s="57">
        <v>36</v>
      </c>
      <c r="L20" s="57">
        <v>37</v>
      </c>
      <c r="M20" s="57">
        <v>34</v>
      </c>
      <c r="N20" s="57">
        <v>76</v>
      </c>
      <c r="O20" s="57">
        <v>54</v>
      </c>
      <c r="P20" s="57">
        <v>98</v>
      </c>
      <c r="Q20" s="57">
        <v>84</v>
      </c>
      <c r="R20" s="57">
        <v>95</v>
      </c>
      <c r="S20">
        <f t="shared" si="0"/>
        <v>63.0625</v>
      </c>
      <c r="V20" s="57">
        <v>65</v>
      </c>
      <c r="W20" s="57">
        <v>51</v>
      </c>
      <c r="X20" s="57">
        <v>7</v>
      </c>
      <c r="Y20" s="57">
        <v>68</v>
      </c>
      <c r="Z20" s="57">
        <v>90</v>
      </c>
      <c r="AA20" s="57">
        <v>55</v>
      </c>
      <c r="AB20" s="57">
        <v>35</v>
      </c>
      <c r="AC20" s="57">
        <v>21</v>
      </c>
      <c r="AD20" s="57">
        <v>23</v>
      </c>
      <c r="AE20" s="57">
        <v>46</v>
      </c>
      <c r="AF20" s="57">
        <v>27</v>
      </c>
      <c r="AG20" s="57">
        <v>21</v>
      </c>
      <c r="AH20" s="57">
        <v>38</v>
      </c>
      <c r="AI20" s="57">
        <v>20</v>
      </c>
      <c r="AJ20" s="57">
        <v>65</v>
      </c>
      <c r="AK20" s="57">
        <v>35</v>
      </c>
      <c r="AY20" s="60"/>
    </row>
    <row r="21" spans="1:51" x14ac:dyDescent="0.25">
      <c r="A21" s="57" t="s">
        <v>41</v>
      </c>
      <c r="B21" s="57" t="s">
        <v>152</v>
      </c>
      <c r="C21" s="57">
        <v>91</v>
      </c>
      <c r="D21" s="57">
        <v>37</v>
      </c>
      <c r="E21" s="57">
        <v>88</v>
      </c>
      <c r="F21" s="57">
        <v>98</v>
      </c>
      <c r="G21" s="57">
        <v>94</v>
      </c>
      <c r="H21" s="57">
        <v>84</v>
      </c>
      <c r="I21" s="57">
        <v>89</v>
      </c>
      <c r="J21" s="57">
        <v>58</v>
      </c>
      <c r="K21" s="57">
        <v>66</v>
      </c>
      <c r="L21" s="57">
        <v>82</v>
      </c>
      <c r="M21" s="57">
        <v>61</v>
      </c>
      <c r="N21" s="57">
        <v>56</v>
      </c>
      <c r="O21" s="57">
        <v>97</v>
      </c>
      <c r="P21" s="57">
        <v>95</v>
      </c>
      <c r="Q21" s="57">
        <v>78</v>
      </c>
      <c r="R21" s="57">
        <v>85</v>
      </c>
      <c r="S21">
        <f t="shared" si="0"/>
        <v>78.6875</v>
      </c>
      <c r="V21" s="57">
        <v>65</v>
      </c>
      <c r="W21" s="57">
        <v>52</v>
      </c>
      <c r="X21" s="57">
        <v>8</v>
      </c>
      <c r="Y21" s="57">
        <v>69</v>
      </c>
      <c r="Z21" s="57">
        <v>90</v>
      </c>
      <c r="AA21" s="57">
        <v>55</v>
      </c>
      <c r="AB21" s="57">
        <v>37</v>
      </c>
      <c r="AC21" s="57">
        <v>21</v>
      </c>
      <c r="AD21" s="57">
        <v>24</v>
      </c>
      <c r="AE21" s="57">
        <v>47</v>
      </c>
      <c r="AF21" s="57">
        <v>29</v>
      </c>
      <c r="AG21" s="57">
        <v>22</v>
      </c>
      <c r="AH21" s="57">
        <v>38</v>
      </c>
      <c r="AI21" s="57">
        <v>27</v>
      </c>
      <c r="AJ21" s="57">
        <v>65</v>
      </c>
      <c r="AK21" s="57">
        <v>36</v>
      </c>
      <c r="AY21" s="60"/>
    </row>
    <row r="22" spans="1:51" x14ac:dyDescent="0.25">
      <c r="A22" s="57" t="s">
        <v>42</v>
      </c>
      <c r="B22" s="57" t="s">
        <v>152</v>
      </c>
      <c r="C22" s="57">
        <v>97</v>
      </c>
      <c r="D22" s="57">
        <v>74</v>
      </c>
      <c r="E22" s="57">
        <v>88</v>
      </c>
      <c r="F22" s="57">
        <v>82</v>
      </c>
      <c r="G22" s="57">
        <v>98</v>
      </c>
      <c r="H22" s="57">
        <v>86</v>
      </c>
      <c r="I22" s="57">
        <v>90</v>
      </c>
      <c r="J22" s="57">
        <v>21</v>
      </c>
      <c r="K22" s="57">
        <v>59</v>
      </c>
      <c r="L22" s="57">
        <v>88</v>
      </c>
      <c r="M22" s="57">
        <v>36</v>
      </c>
      <c r="N22" s="57">
        <v>49</v>
      </c>
      <c r="O22" s="57">
        <v>66</v>
      </c>
      <c r="P22" s="57">
        <v>90</v>
      </c>
      <c r="Q22" s="57">
        <v>77</v>
      </c>
      <c r="R22" s="57">
        <v>99</v>
      </c>
      <c r="S22">
        <f t="shared" si="0"/>
        <v>75</v>
      </c>
      <c r="V22" s="57">
        <v>65</v>
      </c>
      <c r="W22" s="57">
        <v>53</v>
      </c>
      <c r="X22" s="57">
        <v>9</v>
      </c>
      <c r="Y22" s="57">
        <v>69</v>
      </c>
      <c r="Z22" s="57">
        <v>90</v>
      </c>
      <c r="AA22" s="57">
        <v>56</v>
      </c>
      <c r="AB22" s="57">
        <v>37</v>
      </c>
      <c r="AC22" s="57">
        <v>23</v>
      </c>
      <c r="AD22" s="57">
        <v>24</v>
      </c>
      <c r="AE22" s="57">
        <v>48</v>
      </c>
      <c r="AF22" s="57">
        <v>30</v>
      </c>
      <c r="AG22" s="57">
        <v>24</v>
      </c>
      <c r="AH22" s="57">
        <v>38</v>
      </c>
      <c r="AI22" s="57">
        <v>28</v>
      </c>
      <c r="AJ22" s="57">
        <v>65</v>
      </c>
      <c r="AK22" s="57">
        <v>37</v>
      </c>
      <c r="AY22" s="60"/>
    </row>
    <row r="23" spans="1:51" x14ac:dyDescent="0.25">
      <c r="A23" s="57" t="s">
        <v>43</v>
      </c>
      <c r="B23" s="57" t="s">
        <v>153</v>
      </c>
      <c r="C23" s="57">
        <v>75</v>
      </c>
      <c r="D23" s="57">
        <v>73</v>
      </c>
      <c r="E23" s="57">
        <v>39</v>
      </c>
      <c r="F23" s="57">
        <v>78</v>
      </c>
      <c r="G23" s="57">
        <v>96</v>
      </c>
      <c r="H23" s="57">
        <v>86</v>
      </c>
      <c r="I23" s="57">
        <v>52</v>
      </c>
      <c r="J23" s="57">
        <v>50</v>
      </c>
      <c r="K23" s="57">
        <v>36</v>
      </c>
      <c r="L23" s="57">
        <v>62</v>
      </c>
      <c r="M23" s="57">
        <v>70</v>
      </c>
      <c r="N23" s="57">
        <v>34</v>
      </c>
      <c r="O23" s="57">
        <v>85</v>
      </c>
      <c r="P23" s="57">
        <v>98</v>
      </c>
      <c r="Q23" s="57">
        <v>70</v>
      </c>
      <c r="R23" s="57">
        <v>95</v>
      </c>
      <c r="S23">
        <f t="shared" si="0"/>
        <v>68.6875</v>
      </c>
      <c r="V23" s="57">
        <v>67</v>
      </c>
      <c r="W23" s="57">
        <v>55</v>
      </c>
      <c r="X23" s="57">
        <v>9</v>
      </c>
      <c r="Y23" s="57">
        <v>70</v>
      </c>
      <c r="Z23" s="57">
        <v>90</v>
      </c>
      <c r="AA23" s="57">
        <v>58</v>
      </c>
      <c r="AB23" s="57">
        <v>37</v>
      </c>
      <c r="AC23" s="57">
        <v>24</v>
      </c>
      <c r="AD23" s="57">
        <v>24</v>
      </c>
      <c r="AE23" s="57">
        <v>54</v>
      </c>
      <c r="AF23" s="57">
        <v>30</v>
      </c>
      <c r="AG23" s="57">
        <v>25</v>
      </c>
      <c r="AH23" s="57">
        <v>40</v>
      </c>
      <c r="AI23" s="57">
        <v>29</v>
      </c>
      <c r="AJ23" s="57">
        <v>66</v>
      </c>
      <c r="AK23" s="57">
        <v>39</v>
      </c>
      <c r="AY23" s="60"/>
    </row>
    <row r="24" spans="1:51" x14ac:dyDescent="0.25">
      <c r="A24" s="57" t="s">
        <v>44</v>
      </c>
      <c r="B24" s="57" t="s">
        <v>153</v>
      </c>
      <c r="C24" s="57">
        <v>24</v>
      </c>
      <c r="D24" s="57">
        <v>68</v>
      </c>
      <c r="E24" s="57">
        <v>84</v>
      </c>
      <c r="F24" s="57">
        <v>90</v>
      </c>
      <c r="G24" s="57">
        <v>28</v>
      </c>
      <c r="H24" s="57">
        <v>80</v>
      </c>
      <c r="I24" s="57">
        <v>60</v>
      </c>
      <c r="J24" s="57">
        <v>69</v>
      </c>
      <c r="K24" s="57">
        <v>47</v>
      </c>
      <c r="L24" s="57">
        <v>73</v>
      </c>
      <c r="M24" s="57">
        <v>25</v>
      </c>
      <c r="N24" s="57">
        <v>69</v>
      </c>
      <c r="O24" s="57">
        <v>64</v>
      </c>
      <c r="P24" s="57">
        <v>30</v>
      </c>
      <c r="Q24" s="57">
        <v>64</v>
      </c>
      <c r="R24" s="57">
        <v>72</v>
      </c>
      <c r="S24">
        <f t="shared" si="0"/>
        <v>59.1875</v>
      </c>
      <c r="V24" s="57">
        <v>67</v>
      </c>
      <c r="W24" s="57">
        <v>56</v>
      </c>
      <c r="X24" s="57">
        <v>11</v>
      </c>
      <c r="Y24" s="57">
        <v>70</v>
      </c>
      <c r="Z24" s="57">
        <v>91</v>
      </c>
      <c r="AA24" s="57">
        <v>60</v>
      </c>
      <c r="AB24" s="57">
        <v>38</v>
      </c>
      <c r="AC24" s="57">
        <v>24</v>
      </c>
      <c r="AD24" s="57">
        <v>25</v>
      </c>
      <c r="AE24" s="57">
        <v>54</v>
      </c>
      <c r="AF24" s="57">
        <v>30</v>
      </c>
      <c r="AG24" s="57">
        <v>26</v>
      </c>
      <c r="AH24" s="57">
        <v>40</v>
      </c>
      <c r="AI24" s="57">
        <v>30</v>
      </c>
      <c r="AJ24" s="57">
        <v>67</v>
      </c>
      <c r="AK24" s="57">
        <v>42</v>
      </c>
      <c r="AY24" s="60"/>
    </row>
    <row r="25" spans="1:51" x14ac:dyDescent="0.25">
      <c r="A25" s="57" t="s">
        <v>45</v>
      </c>
      <c r="B25" s="57" t="s">
        <v>153</v>
      </c>
      <c r="C25" s="57">
        <v>94</v>
      </c>
      <c r="D25" s="57">
        <v>55</v>
      </c>
      <c r="E25" s="57">
        <v>83</v>
      </c>
      <c r="F25" s="57">
        <v>77</v>
      </c>
      <c r="G25" s="57">
        <v>93</v>
      </c>
      <c r="H25" s="57">
        <v>84</v>
      </c>
      <c r="I25" s="57">
        <v>47</v>
      </c>
      <c r="J25" s="57">
        <v>31</v>
      </c>
      <c r="K25" s="57">
        <v>82</v>
      </c>
      <c r="L25" s="57">
        <v>39</v>
      </c>
      <c r="M25" s="57">
        <v>62</v>
      </c>
      <c r="N25" s="57">
        <v>55</v>
      </c>
      <c r="O25" s="57">
        <v>42</v>
      </c>
      <c r="P25" s="57">
        <v>95</v>
      </c>
      <c r="Q25" s="57">
        <v>88</v>
      </c>
      <c r="R25" s="57">
        <v>86</v>
      </c>
      <c r="S25">
        <f t="shared" si="0"/>
        <v>69.5625</v>
      </c>
      <c r="V25" s="57">
        <v>68</v>
      </c>
      <c r="W25" s="57">
        <v>58</v>
      </c>
      <c r="X25" s="57">
        <v>14</v>
      </c>
      <c r="Y25" s="57">
        <v>70</v>
      </c>
      <c r="Z25" s="57">
        <v>91</v>
      </c>
      <c r="AA25" s="57">
        <v>63</v>
      </c>
      <c r="AB25" s="57">
        <v>38</v>
      </c>
      <c r="AC25" s="57">
        <v>24</v>
      </c>
      <c r="AD25" s="57">
        <v>26</v>
      </c>
      <c r="AE25" s="57">
        <v>55</v>
      </c>
      <c r="AF25" s="57">
        <v>30</v>
      </c>
      <c r="AG25" s="57">
        <v>26</v>
      </c>
      <c r="AH25" s="57">
        <v>41</v>
      </c>
      <c r="AI25" s="57">
        <v>31</v>
      </c>
      <c r="AJ25" s="57">
        <v>68</v>
      </c>
      <c r="AK25" s="57">
        <v>42</v>
      </c>
      <c r="AY25" s="60"/>
    </row>
    <row r="26" spans="1:51" x14ac:dyDescent="0.25">
      <c r="A26" s="57" t="s">
        <v>46</v>
      </c>
      <c r="B26" s="57" t="s">
        <v>150</v>
      </c>
      <c r="C26" s="57">
        <v>78</v>
      </c>
      <c r="D26" s="57">
        <v>66</v>
      </c>
      <c r="E26" s="57">
        <v>52</v>
      </c>
      <c r="F26" s="57">
        <v>2</v>
      </c>
      <c r="G26" s="57">
        <v>55</v>
      </c>
      <c r="H26" s="57">
        <v>84</v>
      </c>
      <c r="I26" s="57">
        <v>78</v>
      </c>
      <c r="J26" s="57">
        <v>17</v>
      </c>
      <c r="K26" s="57">
        <v>60</v>
      </c>
      <c r="L26" s="57">
        <v>86</v>
      </c>
      <c r="M26" s="57">
        <v>17</v>
      </c>
      <c r="N26" s="57">
        <v>89</v>
      </c>
      <c r="O26" s="57">
        <v>64</v>
      </c>
      <c r="P26" s="57">
        <v>52</v>
      </c>
      <c r="Q26" s="57">
        <v>86</v>
      </c>
      <c r="R26" s="57">
        <v>58</v>
      </c>
      <c r="S26">
        <f t="shared" si="0"/>
        <v>59</v>
      </c>
      <c r="V26" s="57">
        <v>68</v>
      </c>
      <c r="W26" s="57">
        <v>58</v>
      </c>
      <c r="X26" s="57">
        <v>20</v>
      </c>
      <c r="Y26" s="57">
        <v>70</v>
      </c>
      <c r="Z26" s="57">
        <v>91</v>
      </c>
      <c r="AA26" s="57">
        <v>66</v>
      </c>
      <c r="AB26" s="57">
        <v>38</v>
      </c>
      <c r="AC26" s="57">
        <v>26</v>
      </c>
      <c r="AD26" s="57">
        <v>26</v>
      </c>
      <c r="AE26" s="57">
        <v>55</v>
      </c>
      <c r="AF26" s="57">
        <v>31</v>
      </c>
      <c r="AG26" s="57">
        <v>26</v>
      </c>
      <c r="AH26" s="57">
        <v>41</v>
      </c>
      <c r="AI26" s="57">
        <v>32</v>
      </c>
      <c r="AJ26" s="57">
        <v>68</v>
      </c>
      <c r="AK26" s="57">
        <v>43</v>
      </c>
      <c r="AY26" s="60"/>
    </row>
    <row r="27" spans="1:51" x14ac:dyDescent="0.25">
      <c r="A27" s="57" t="s">
        <v>47</v>
      </c>
      <c r="B27" s="57" t="s">
        <v>150</v>
      </c>
      <c r="C27" s="57">
        <v>83</v>
      </c>
      <c r="D27" s="57">
        <v>69</v>
      </c>
      <c r="E27" s="57">
        <v>91</v>
      </c>
      <c r="F27" s="57">
        <v>85</v>
      </c>
      <c r="G27" s="57">
        <v>95</v>
      </c>
      <c r="H27" s="57">
        <v>85</v>
      </c>
      <c r="I27" s="57">
        <v>50</v>
      </c>
      <c r="J27" s="57">
        <v>19</v>
      </c>
      <c r="K27" s="57">
        <v>83</v>
      </c>
      <c r="L27" s="57">
        <v>78</v>
      </c>
      <c r="M27" s="57">
        <v>88</v>
      </c>
      <c r="N27" s="57">
        <v>66</v>
      </c>
      <c r="O27" s="57">
        <v>38</v>
      </c>
      <c r="P27" s="57">
        <v>77</v>
      </c>
      <c r="Q27" s="57">
        <v>30</v>
      </c>
      <c r="R27" s="57">
        <v>66</v>
      </c>
      <c r="S27">
        <f t="shared" si="0"/>
        <v>68.9375</v>
      </c>
      <c r="V27" s="57">
        <v>68</v>
      </c>
      <c r="W27" s="57">
        <v>59</v>
      </c>
      <c r="X27" s="57">
        <v>34</v>
      </c>
      <c r="Y27" s="57">
        <v>72</v>
      </c>
      <c r="Z27" s="57">
        <v>91</v>
      </c>
      <c r="AA27" s="57">
        <v>70</v>
      </c>
      <c r="AB27" s="57">
        <v>39</v>
      </c>
      <c r="AC27" s="57">
        <v>26</v>
      </c>
      <c r="AD27" s="57">
        <v>26</v>
      </c>
      <c r="AE27" s="57">
        <v>56</v>
      </c>
      <c r="AF27" s="57">
        <v>34</v>
      </c>
      <c r="AG27" s="57">
        <v>26</v>
      </c>
      <c r="AH27" s="57">
        <v>41</v>
      </c>
      <c r="AI27" s="57">
        <v>34</v>
      </c>
      <c r="AJ27" s="57">
        <v>68</v>
      </c>
      <c r="AK27" s="57">
        <v>44</v>
      </c>
      <c r="AY27" s="60"/>
    </row>
    <row r="28" spans="1:51" x14ac:dyDescent="0.25">
      <c r="A28" s="57" t="s">
        <v>48</v>
      </c>
      <c r="B28" s="57" t="s">
        <v>150</v>
      </c>
      <c r="C28" s="57">
        <v>92</v>
      </c>
      <c r="D28" s="57">
        <v>72</v>
      </c>
      <c r="E28" s="57">
        <v>49</v>
      </c>
      <c r="F28" s="57">
        <v>74</v>
      </c>
      <c r="G28" s="57">
        <v>95</v>
      </c>
      <c r="H28" s="57">
        <v>80</v>
      </c>
      <c r="I28" s="57">
        <v>53</v>
      </c>
      <c r="J28" s="57">
        <v>10</v>
      </c>
      <c r="K28" s="57">
        <v>69</v>
      </c>
      <c r="L28" s="57">
        <v>92</v>
      </c>
      <c r="M28" s="57">
        <v>78</v>
      </c>
      <c r="N28" s="57">
        <v>71</v>
      </c>
      <c r="O28" s="57">
        <v>74</v>
      </c>
      <c r="P28" s="57">
        <v>61</v>
      </c>
      <c r="Q28" s="57">
        <v>75</v>
      </c>
      <c r="R28" s="57">
        <v>94</v>
      </c>
      <c r="S28">
        <f t="shared" si="0"/>
        <v>71.1875</v>
      </c>
      <c r="V28" s="57">
        <v>68</v>
      </c>
      <c r="W28" s="57">
        <v>60</v>
      </c>
      <c r="X28" s="57">
        <v>39</v>
      </c>
      <c r="Y28" s="57">
        <v>73</v>
      </c>
      <c r="Z28" s="57">
        <v>91</v>
      </c>
      <c r="AA28" s="57">
        <v>74</v>
      </c>
      <c r="AB28" s="57">
        <v>40</v>
      </c>
      <c r="AC28" s="57">
        <v>26</v>
      </c>
      <c r="AD28" s="57">
        <v>26</v>
      </c>
      <c r="AE28" s="57">
        <v>57</v>
      </c>
      <c r="AF28" s="57">
        <v>36</v>
      </c>
      <c r="AG28" s="57">
        <v>27</v>
      </c>
      <c r="AH28" s="57">
        <v>42</v>
      </c>
      <c r="AI28" s="57">
        <v>42</v>
      </c>
      <c r="AJ28" s="57">
        <v>69</v>
      </c>
      <c r="AK28" s="57">
        <v>44</v>
      </c>
      <c r="AY28" s="60"/>
    </row>
    <row r="29" spans="1:51" x14ac:dyDescent="0.25">
      <c r="A29" s="57" t="s">
        <v>49</v>
      </c>
      <c r="B29" s="57" t="s">
        <v>151</v>
      </c>
      <c r="C29" s="57">
        <v>87</v>
      </c>
      <c r="D29" s="57">
        <v>70</v>
      </c>
      <c r="E29" s="57">
        <v>93</v>
      </c>
      <c r="F29" s="57">
        <v>90</v>
      </c>
      <c r="G29" s="57">
        <v>94</v>
      </c>
      <c r="H29" s="57">
        <v>87</v>
      </c>
      <c r="I29" s="57">
        <v>66</v>
      </c>
      <c r="J29" s="57">
        <v>48</v>
      </c>
      <c r="K29" s="57">
        <v>76</v>
      </c>
      <c r="L29" s="57">
        <v>54</v>
      </c>
      <c r="M29" s="57">
        <v>93</v>
      </c>
      <c r="N29" s="57">
        <v>32</v>
      </c>
      <c r="O29" s="57">
        <v>38</v>
      </c>
      <c r="P29" s="57">
        <v>5</v>
      </c>
      <c r="Q29" s="57">
        <v>80</v>
      </c>
      <c r="R29" s="57">
        <v>78</v>
      </c>
      <c r="S29">
        <f t="shared" si="0"/>
        <v>68.1875</v>
      </c>
      <c r="V29" s="57">
        <v>70</v>
      </c>
      <c r="W29" s="57">
        <v>60</v>
      </c>
      <c r="X29" s="57">
        <v>40</v>
      </c>
      <c r="Y29" s="57">
        <v>74</v>
      </c>
      <c r="Z29" s="57">
        <v>91</v>
      </c>
      <c r="AA29" s="57">
        <v>75</v>
      </c>
      <c r="AB29" s="57">
        <v>40</v>
      </c>
      <c r="AC29" s="57">
        <v>27</v>
      </c>
      <c r="AD29" s="57">
        <v>27</v>
      </c>
      <c r="AE29" s="57">
        <v>57</v>
      </c>
      <c r="AF29" s="57">
        <v>36</v>
      </c>
      <c r="AG29" s="57">
        <v>28</v>
      </c>
      <c r="AH29" s="57">
        <v>42</v>
      </c>
      <c r="AI29" s="57">
        <v>48</v>
      </c>
      <c r="AJ29" s="57">
        <v>69</v>
      </c>
      <c r="AK29" s="57">
        <v>45</v>
      </c>
      <c r="AY29" s="60"/>
    </row>
    <row r="30" spans="1:51" x14ac:dyDescent="0.25">
      <c r="A30" s="57" t="s">
        <v>50</v>
      </c>
      <c r="B30" s="57" t="s">
        <v>151</v>
      </c>
      <c r="C30" s="57">
        <v>72</v>
      </c>
      <c r="D30" s="57">
        <v>73</v>
      </c>
      <c r="E30" s="57">
        <v>86</v>
      </c>
      <c r="F30" s="57">
        <v>74</v>
      </c>
      <c r="G30" s="57">
        <v>96</v>
      </c>
      <c r="H30" s="57">
        <v>84</v>
      </c>
      <c r="I30" s="57">
        <v>27</v>
      </c>
      <c r="J30" s="57">
        <v>61</v>
      </c>
      <c r="K30" s="57">
        <v>70</v>
      </c>
      <c r="L30" s="57">
        <v>62</v>
      </c>
      <c r="M30" s="57">
        <v>88</v>
      </c>
      <c r="N30" s="57">
        <v>13</v>
      </c>
      <c r="O30" s="57">
        <v>58</v>
      </c>
      <c r="P30" s="57">
        <v>7</v>
      </c>
      <c r="Q30" s="57">
        <v>82</v>
      </c>
      <c r="R30" s="57">
        <v>72</v>
      </c>
      <c r="S30">
        <f t="shared" si="0"/>
        <v>64.0625</v>
      </c>
      <c r="V30" s="57">
        <v>70</v>
      </c>
      <c r="W30" s="57">
        <v>60</v>
      </c>
      <c r="X30" s="57">
        <v>45</v>
      </c>
      <c r="Y30" s="57">
        <v>74</v>
      </c>
      <c r="Z30" s="57">
        <v>92</v>
      </c>
      <c r="AA30" s="57">
        <v>75</v>
      </c>
      <c r="AB30" s="57">
        <v>40</v>
      </c>
      <c r="AC30" s="57">
        <v>27</v>
      </c>
      <c r="AD30" s="57">
        <v>27</v>
      </c>
      <c r="AE30" s="57">
        <v>57</v>
      </c>
      <c r="AF30" s="57">
        <v>41</v>
      </c>
      <c r="AG30" s="57">
        <v>30</v>
      </c>
      <c r="AH30" s="57">
        <v>42</v>
      </c>
      <c r="AI30" s="57">
        <v>52</v>
      </c>
      <c r="AJ30" s="57">
        <v>69</v>
      </c>
      <c r="AK30" s="57">
        <v>46</v>
      </c>
      <c r="AY30" s="60"/>
    </row>
    <row r="31" spans="1:51" x14ac:dyDescent="0.25">
      <c r="A31" s="57" t="s">
        <v>51</v>
      </c>
      <c r="B31" s="57" t="s">
        <v>151</v>
      </c>
      <c r="C31" s="57">
        <v>72</v>
      </c>
      <c r="D31" s="57">
        <v>72</v>
      </c>
      <c r="E31" s="57">
        <v>93</v>
      </c>
      <c r="F31" s="57">
        <v>85</v>
      </c>
      <c r="G31" s="57">
        <v>96</v>
      </c>
      <c r="H31" s="57">
        <v>81</v>
      </c>
      <c r="I31" s="57">
        <v>50</v>
      </c>
      <c r="J31" s="57">
        <v>6</v>
      </c>
      <c r="K31" s="57">
        <v>84</v>
      </c>
      <c r="L31" s="57">
        <v>79</v>
      </c>
      <c r="M31" s="57">
        <v>93</v>
      </c>
      <c r="N31" s="57">
        <v>83</v>
      </c>
      <c r="O31" s="57">
        <v>18</v>
      </c>
      <c r="P31" s="57">
        <v>95</v>
      </c>
      <c r="Q31" s="57">
        <v>85</v>
      </c>
      <c r="R31" s="57">
        <v>63</v>
      </c>
      <c r="S31">
        <f t="shared" si="0"/>
        <v>72.1875</v>
      </c>
      <c r="V31" s="57">
        <v>70</v>
      </c>
      <c r="W31" s="57">
        <v>61</v>
      </c>
      <c r="X31" s="57">
        <v>46</v>
      </c>
      <c r="Y31" s="57">
        <v>75</v>
      </c>
      <c r="Z31" s="57">
        <v>92</v>
      </c>
      <c r="AA31" s="57">
        <v>76</v>
      </c>
      <c r="AB31" s="57">
        <v>41</v>
      </c>
      <c r="AC31" s="57">
        <v>28</v>
      </c>
      <c r="AD31" s="57">
        <v>28</v>
      </c>
      <c r="AE31" s="57">
        <v>58</v>
      </c>
      <c r="AF31" s="57">
        <v>50</v>
      </c>
      <c r="AG31" s="57">
        <v>31</v>
      </c>
      <c r="AH31" s="57">
        <v>44</v>
      </c>
      <c r="AI31" s="57">
        <v>54</v>
      </c>
      <c r="AJ31" s="57">
        <v>69</v>
      </c>
      <c r="AK31" s="57">
        <v>52</v>
      </c>
      <c r="AY31" s="60"/>
    </row>
    <row r="32" spans="1:51" x14ac:dyDescent="0.25">
      <c r="A32" s="57" t="s">
        <v>52</v>
      </c>
      <c r="B32" s="57" t="s">
        <v>152</v>
      </c>
      <c r="C32" s="57">
        <v>67</v>
      </c>
      <c r="D32" s="57">
        <v>58</v>
      </c>
      <c r="E32" s="57">
        <v>98</v>
      </c>
      <c r="F32" s="57">
        <v>95</v>
      </c>
      <c r="G32" s="57">
        <v>36</v>
      </c>
      <c r="H32" s="57">
        <v>78</v>
      </c>
      <c r="I32" s="57">
        <v>30</v>
      </c>
      <c r="J32" s="57">
        <v>70</v>
      </c>
      <c r="K32" s="57">
        <v>27</v>
      </c>
      <c r="L32" s="57">
        <v>41</v>
      </c>
      <c r="M32" s="57">
        <v>26</v>
      </c>
      <c r="N32" s="57">
        <v>28</v>
      </c>
      <c r="O32" s="57">
        <v>17</v>
      </c>
      <c r="P32" s="57">
        <v>66</v>
      </c>
      <c r="Q32" s="57">
        <v>70</v>
      </c>
      <c r="R32" s="57">
        <v>72</v>
      </c>
      <c r="S32">
        <f t="shared" si="0"/>
        <v>54.9375</v>
      </c>
      <c r="V32" s="57">
        <v>70</v>
      </c>
      <c r="W32" s="57">
        <v>62</v>
      </c>
      <c r="X32" s="57">
        <v>46</v>
      </c>
      <c r="Y32" s="57">
        <v>76</v>
      </c>
      <c r="Z32" s="57">
        <v>92</v>
      </c>
      <c r="AA32" s="57">
        <v>76</v>
      </c>
      <c r="AB32" s="57">
        <v>41</v>
      </c>
      <c r="AC32" s="57">
        <v>28</v>
      </c>
      <c r="AD32" s="57">
        <v>28</v>
      </c>
      <c r="AE32" s="57">
        <v>58</v>
      </c>
      <c r="AF32" s="57">
        <v>54</v>
      </c>
      <c r="AG32" s="57">
        <v>32</v>
      </c>
      <c r="AH32" s="57">
        <v>45</v>
      </c>
      <c r="AI32" s="57">
        <v>55</v>
      </c>
      <c r="AJ32" s="57">
        <v>69</v>
      </c>
      <c r="AK32" s="57">
        <v>55</v>
      </c>
      <c r="AY32" s="60"/>
    </row>
    <row r="33" spans="1:59" x14ac:dyDescent="0.25">
      <c r="A33" s="57" t="s">
        <v>53</v>
      </c>
      <c r="B33" s="57" t="s">
        <v>152</v>
      </c>
      <c r="C33" s="57">
        <v>60</v>
      </c>
      <c r="D33" s="57">
        <v>66</v>
      </c>
      <c r="E33" s="57">
        <v>86</v>
      </c>
      <c r="F33" s="57">
        <v>94</v>
      </c>
      <c r="G33" s="57">
        <v>96</v>
      </c>
      <c r="H33" s="57">
        <v>80</v>
      </c>
      <c r="I33" s="57">
        <v>72</v>
      </c>
      <c r="J33" s="57">
        <v>52</v>
      </c>
      <c r="K33" s="57">
        <v>30</v>
      </c>
      <c r="L33" s="57">
        <v>75</v>
      </c>
      <c r="M33" s="57">
        <v>88</v>
      </c>
      <c r="N33" s="57">
        <v>36</v>
      </c>
      <c r="O33" s="57">
        <v>82</v>
      </c>
      <c r="P33" s="57">
        <v>68</v>
      </c>
      <c r="Q33" s="57">
        <v>86</v>
      </c>
      <c r="R33" s="57">
        <v>44</v>
      </c>
      <c r="S33">
        <f t="shared" si="0"/>
        <v>69.6875</v>
      </c>
      <c r="V33" s="57">
        <v>72</v>
      </c>
      <c r="W33" s="57">
        <v>63</v>
      </c>
      <c r="X33" s="57">
        <v>49</v>
      </c>
      <c r="Y33" s="57">
        <v>76</v>
      </c>
      <c r="Z33" s="57">
        <v>92</v>
      </c>
      <c r="AA33" s="57">
        <v>76</v>
      </c>
      <c r="AB33" s="57">
        <v>42</v>
      </c>
      <c r="AC33" s="57">
        <v>28</v>
      </c>
      <c r="AD33" s="57">
        <v>28</v>
      </c>
      <c r="AE33" s="57">
        <v>58</v>
      </c>
      <c r="AF33" s="57">
        <v>60</v>
      </c>
      <c r="AG33" s="57">
        <v>32</v>
      </c>
      <c r="AH33" s="57">
        <v>47</v>
      </c>
      <c r="AI33" s="57">
        <v>57</v>
      </c>
      <c r="AJ33" s="57">
        <v>70</v>
      </c>
      <c r="AK33" s="57">
        <v>56</v>
      </c>
      <c r="AY33" s="60"/>
      <c r="AZ33" s="15"/>
      <c r="BA33" s="15"/>
      <c r="BB33" s="15"/>
      <c r="BC33" s="15"/>
      <c r="BD33" s="15"/>
      <c r="BE33" s="15"/>
      <c r="BF33" s="15"/>
      <c r="BG33" s="15"/>
    </row>
    <row r="34" spans="1:59" x14ac:dyDescent="0.25">
      <c r="A34" s="57" t="s">
        <v>54</v>
      </c>
      <c r="B34" s="57" t="s">
        <v>152</v>
      </c>
      <c r="C34" s="57">
        <v>82</v>
      </c>
      <c r="D34" s="57">
        <v>72</v>
      </c>
      <c r="E34" s="57">
        <v>95</v>
      </c>
      <c r="F34" s="57">
        <v>70</v>
      </c>
      <c r="G34" s="57">
        <v>94</v>
      </c>
      <c r="H34" s="57">
        <v>81</v>
      </c>
      <c r="I34" s="57">
        <v>44</v>
      </c>
      <c r="J34" s="57">
        <v>79</v>
      </c>
      <c r="K34" s="57">
        <v>94</v>
      </c>
      <c r="L34" s="57">
        <v>88</v>
      </c>
      <c r="M34" s="57">
        <v>16</v>
      </c>
      <c r="N34" s="57">
        <v>95</v>
      </c>
      <c r="O34" s="57">
        <v>76</v>
      </c>
      <c r="P34" s="57">
        <v>14</v>
      </c>
      <c r="Q34" s="57">
        <v>85</v>
      </c>
      <c r="R34" s="57">
        <v>80</v>
      </c>
      <c r="S34">
        <f t="shared" ref="S34:S65" si="1">AVERAGE(C34:R34)</f>
        <v>72.8125</v>
      </c>
      <c r="V34" s="57">
        <v>72</v>
      </c>
      <c r="W34" s="57">
        <v>64</v>
      </c>
      <c r="X34" s="57">
        <v>52</v>
      </c>
      <c r="Y34" s="57">
        <v>77</v>
      </c>
      <c r="Z34" s="57">
        <v>92</v>
      </c>
      <c r="AA34" s="57">
        <v>76</v>
      </c>
      <c r="AB34" s="57">
        <v>42</v>
      </c>
      <c r="AC34" s="57">
        <v>30</v>
      </c>
      <c r="AD34" s="57">
        <v>30</v>
      </c>
      <c r="AE34" s="57">
        <v>61</v>
      </c>
      <c r="AF34" s="57">
        <v>61</v>
      </c>
      <c r="AG34" s="57">
        <v>33</v>
      </c>
      <c r="AH34" s="57">
        <v>54</v>
      </c>
      <c r="AI34" s="57">
        <v>58</v>
      </c>
      <c r="AJ34" s="57">
        <v>70</v>
      </c>
      <c r="AK34" s="57">
        <v>56</v>
      </c>
      <c r="AY34" s="60"/>
    </row>
    <row r="35" spans="1:59" x14ac:dyDescent="0.25">
      <c r="A35" s="57" t="s">
        <v>55</v>
      </c>
      <c r="B35" s="57" t="s">
        <v>153</v>
      </c>
      <c r="C35" s="57">
        <v>65</v>
      </c>
      <c r="D35" s="57">
        <v>68</v>
      </c>
      <c r="E35" s="57">
        <v>3</v>
      </c>
      <c r="F35" s="57">
        <v>70</v>
      </c>
      <c r="G35" s="57">
        <v>94</v>
      </c>
      <c r="H35" s="57">
        <v>81</v>
      </c>
      <c r="I35" s="57">
        <v>60</v>
      </c>
      <c r="J35" s="57">
        <v>87</v>
      </c>
      <c r="K35" s="57">
        <v>33</v>
      </c>
      <c r="L35" s="57">
        <v>23</v>
      </c>
      <c r="M35" s="57">
        <v>95</v>
      </c>
      <c r="N35" s="57">
        <v>43</v>
      </c>
      <c r="O35" s="57">
        <v>70</v>
      </c>
      <c r="P35" s="57">
        <v>88</v>
      </c>
      <c r="Q35" s="57">
        <v>83</v>
      </c>
      <c r="R35" s="57">
        <v>52</v>
      </c>
      <c r="S35">
        <f t="shared" si="1"/>
        <v>63.4375</v>
      </c>
      <c r="V35" s="57">
        <v>72</v>
      </c>
      <c r="W35" s="57">
        <v>64</v>
      </c>
      <c r="X35" s="57">
        <v>59</v>
      </c>
      <c r="Y35" s="57">
        <v>77</v>
      </c>
      <c r="Z35" s="57">
        <v>92</v>
      </c>
      <c r="AA35" s="57">
        <v>76</v>
      </c>
      <c r="AB35" s="57">
        <v>43</v>
      </c>
      <c r="AC35" s="57">
        <v>31</v>
      </c>
      <c r="AD35" s="57">
        <v>30</v>
      </c>
      <c r="AE35" s="57">
        <v>62</v>
      </c>
      <c r="AF35" s="57">
        <v>61</v>
      </c>
      <c r="AG35" s="57">
        <v>33</v>
      </c>
      <c r="AH35" s="57">
        <v>55</v>
      </c>
      <c r="AI35" s="57">
        <v>59</v>
      </c>
      <c r="AJ35" s="57">
        <v>70</v>
      </c>
      <c r="AK35" s="57">
        <v>56</v>
      </c>
      <c r="AY35" s="60"/>
    </row>
    <row r="36" spans="1:59" x14ac:dyDescent="0.25">
      <c r="A36" s="57" t="s">
        <v>56</v>
      </c>
      <c r="B36" s="57" t="s">
        <v>153</v>
      </c>
      <c r="C36" s="57">
        <v>26</v>
      </c>
      <c r="D36" s="57">
        <v>67</v>
      </c>
      <c r="E36" s="57">
        <v>73</v>
      </c>
      <c r="F36" s="57">
        <v>6</v>
      </c>
      <c r="G36" s="57">
        <v>98</v>
      </c>
      <c r="H36" s="57">
        <v>77</v>
      </c>
      <c r="I36" s="57">
        <v>15</v>
      </c>
      <c r="J36" s="57">
        <v>83</v>
      </c>
      <c r="K36" s="57">
        <v>89</v>
      </c>
      <c r="L36" s="57">
        <v>87</v>
      </c>
      <c r="M36" s="57">
        <v>88</v>
      </c>
      <c r="N36" s="57">
        <v>69</v>
      </c>
      <c r="O36" s="57">
        <v>57</v>
      </c>
      <c r="P36" s="57">
        <v>48</v>
      </c>
      <c r="Q36" s="57">
        <v>86</v>
      </c>
      <c r="R36" s="57">
        <v>61</v>
      </c>
      <c r="S36">
        <f t="shared" si="1"/>
        <v>64.375</v>
      </c>
      <c r="V36" s="57">
        <v>72</v>
      </c>
      <c r="W36" s="57">
        <v>65</v>
      </c>
      <c r="X36" s="57">
        <v>61</v>
      </c>
      <c r="Y36" s="57">
        <v>77</v>
      </c>
      <c r="Z36" s="57">
        <v>92</v>
      </c>
      <c r="AA36" s="57">
        <v>77</v>
      </c>
      <c r="AB36" s="57">
        <v>43</v>
      </c>
      <c r="AC36" s="57">
        <v>31</v>
      </c>
      <c r="AD36" s="57">
        <v>30</v>
      </c>
      <c r="AE36" s="57">
        <v>62</v>
      </c>
      <c r="AF36" s="57">
        <v>61</v>
      </c>
      <c r="AG36" s="57">
        <v>34</v>
      </c>
      <c r="AH36" s="57">
        <v>56</v>
      </c>
      <c r="AI36" s="57">
        <v>61</v>
      </c>
      <c r="AJ36" s="57">
        <v>70</v>
      </c>
      <c r="AK36" s="57">
        <v>58</v>
      </c>
      <c r="AY36" s="60"/>
    </row>
    <row r="37" spans="1:59" x14ac:dyDescent="0.25">
      <c r="A37" s="57" t="s">
        <v>57</v>
      </c>
      <c r="B37" s="57" t="s">
        <v>153</v>
      </c>
      <c r="C37" s="57">
        <v>33</v>
      </c>
      <c r="D37" s="57">
        <v>71</v>
      </c>
      <c r="E37" s="57">
        <v>78</v>
      </c>
      <c r="F37" s="57">
        <v>96</v>
      </c>
      <c r="G37" s="57">
        <v>95</v>
      </c>
      <c r="H37" s="57">
        <v>80</v>
      </c>
      <c r="I37" s="57">
        <v>58</v>
      </c>
      <c r="J37" s="57">
        <v>80</v>
      </c>
      <c r="K37" s="57">
        <v>1</v>
      </c>
      <c r="L37" s="57">
        <v>72</v>
      </c>
      <c r="M37" s="57">
        <v>98</v>
      </c>
      <c r="N37" s="57">
        <v>65</v>
      </c>
      <c r="O37" s="57">
        <v>62</v>
      </c>
      <c r="P37" s="57">
        <v>98</v>
      </c>
      <c r="Q37" s="57">
        <v>84</v>
      </c>
      <c r="R37" s="57">
        <v>82</v>
      </c>
      <c r="S37">
        <f t="shared" si="1"/>
        <v>72.0625</v>
      </c>
      <c r="V37" s="57">
        <v>72</v>
      </c>
      <c r="W37" s="57">
        <v>65</v>
      </c>
      <c r="X37" s="57">
        <v>65</v>
      </c>
      <c r="Y37" s="57">
        <v>78</v>
      </c>
      <c r="Z37" s="57">
        <v>92</v>
      </c>
      <c r="AA37" s="57">
        <v>77</v>
      </c>
      <c r="AB37" s="57">
        <v>44</v>
      </c>
      <c r="AC37" s="57">
        <v>31</v>
      </c>
      <c r="AD37" s="57">
        <v>32</v>
      </c>
      <c r="AE37" s="57">
        <v>63</v>
      </c>
      <c r="AF37" s="57">
        <v>62</v>
      </c>
      <c r="AG37" s="57">
        <v>34</v>
      </c>
      <c r="AH37" s="57">
        <v>57</v>
      </c>
      <c r="AI37" s="57">
        <v>64</v>
      </c>
      <c r="AJ37" s="57">
        <v>70</v>
      </c>
      <c r="AK37" s="57">
        <v>58</v>
      </c>
      <c r="AY37" s="60"/>
    </row>
    <row r="38" spans="1:59" x14ac:dyDescent="0.25">
      <c r="A38" s="57" t="s">
        <v>58</v>
      </c>
      <c r="B38" s="57" t="s">
        <v>150</v>
      </c>
      <c r="C38" s="57">
        <v>81</v>
      </c>
      <c r="D38" s="57">
        <v>42</v>
      </c>
      <c r="E38" s="57">
        <v>2</v>
      </c>
      <c r="F38" s="57">
        <v>94</v>
      </c>
      <c r="G38" s="57">
        <v>29</v>
      </c>
      <c r="H38" s="57">
        <v>84</v>
      </c>
      <c r="I38" s="57">
        <v>71</v>
      </c>
      <c r="J38" s="57">
        <v>26</v>
      </c>
      <c r="K38" s="57">
        <v>62</v>
      </c>
      <c r="L38" s="57">
        <v>71</v>
      </c>
      <c r="M38" s="57">
        <v>71</v>
      </c>
      <c r="N38" s="57">
        <v>62</v>
      </c>
      <c r="O38" s="57">
        <v>75</v>
      </c>
      <c r="P38" s="57">
        <v>100</v>
      </c>
      <c r="Q38" s="57">
        <v>70</v>
      </c>
      <c r="R38" s="57">
        <v>92</v>
      </c>
      <c r="S38">
        <f t="shared" si="1"/>
        <v>64.5</v>
      </c>
      <c r="V38" s="57">
        <v>73</v>
      </c>
      <c r="W38" s="57">
        <v>65</v>
      </c>
      <c r="X38" s="57">
        <v>65</v>
      </c>
      <c r="Y38" s="57">
        <v>79</v>
      </c>
      <c r="Z38" s="57">
        <v>92</v>
      </c>
      <c r="AA38" s="57">
        <v>77</v>
      </c>
      <c r="AB38" s="57">
        <v>44</v>
      </c>
      <c r="AC38" s="57">
        <v>34</v>
      </c>
      <c r="AD38" s="57">
        <v>32</v>
      </c>
      <c r="AE38" s="57">
        <v>66</v>
      </c>
      <c r="AF38" s="57">
        <v>62</v>
      </c>
      <c r="AG38" s="57">
        <v>35</v>
      </c>
      <c r="AH38" s="57">
        <v>57</v>
      </c>
      <c r="AI38" s="57">
        <v>64</v>
      </c>
      <c r="AJ38" s="57">
        <v>71</v>
      </c>
      <c r="AK38" s="57">
        <v>61</v>
      </c>
      <c r="AY38" s="60"/>
    </row>
    <row r="39" spans="1:59" x14ac:dyDescent="0.25">
      <c r="A39" s="57" t="s">
        <v>59</v>
      </c>
      <c r="B39" s="57" t="s">
        <v>150</v>
      </c>
      <c r="C39" s="57">
        <v>78</v>
      </c>
      <c r="D39" s="57">
        <v>42</v>
      </c>
      <c r="E39" s="57">
        <v>90</v>
      </c>
      <c r="F39" s="57">
        <v>97</v>
      </c>
      <c r="G39" s="57">
        <v>98</v>
      </c>
      <c r="H39" s="57">
        <v>82</v>
      </c>
      <c r="I39" s="57">
        <v>48</v>
      </c>
      <c r="J39" s="57">
        <v>45</v>
      </c>
      <c r="K39" s="57">
        <v>57</v>
      </c>
      <c r="L39" s="57">
        <v>55</v>
      </c>
      <c r="M39" s="57">
        <v>75</v>
      </c>
      <c r="N39" s="57">
        <v>45</v>
      </c>
      <c r="O39" s="57">
        <v>41</v>
      </c>
      <c r="P39" s="57">
        <v>64</v>
      </c>
      <c r="Q39" s="57">
        <v>64</v>
      </c>
      <c r="R39" s="57">
        <v>74</v>
      </c>
      <c r="S39">
        <f t="shared" si="1"/>
        <v>65.9375</v>
      </c>
      <c r="V39" s="57">
        <v>73</v>
      </c>
      <c r="W39" s="57">
        <v>65</v>
      </c>
      <c r="X39" s="57">
        <v>68</v>
      </c>
      <c r="Y39" s="57">
        <v>80</v>
      </c>
      <c r="Z39" s="57">
        <v>92</v>
      </c>
      <c r="AA39" s="57">
        <v>77</v>
      </c>
      <c r="AB39" s="57">
        <v>44</v>
      </c>
      <c r="AC39" s="57">
        <v>43</v>
      </c>
      <c r="AD39" s="57">
        <v>33</v>
      </c>
      <c r="AE39" s="57">
        <v>66</v>
      </c>
      <c r="AF39" s="57">
        <v>64</v>
      </c>
      <c r="AG39" s="57">
        <v>36</v>
      </c>
      <c r="AH39" s="57">
        <v>57</v>
      </c>
      <c r="AI39" s="57">
        <v>66</v>
      </c>
      <c r="AJ39" s="57">
        <v>71</v>
      </c>
      <c r="AK39" s="57">
        <v>61</v>
      </c>
      <c r="AY39" s="60"/>
    </row>
    <row r="40" spans="1:59" x14ac:dyDescent="0.25">
      <c r="A40" s="57" t="s">
        <v>60</v>
      </c>
      <c r="B40" s="57" t="s">
        <v>150</v>
      </c>
      <c r="C40" s="57">
        <v>87</v>
      </c>
      <c r="D40" s="57">
        <v>72</v>
      </c>
      <c r="E40" s="57">
        <v>93</v>
      </c>
      <c r="F40" s="57">
        <v>93</v>
      </c>
      <c r="G40" s="57">
        <v>96</v>
      </c>
      <c r="H40" s="57">
        <v>92</v>
      </c>
      <c r="I40" s="57">
        <v>73</v>
      </c>
      <c r="J40" s="57">
        <v>13</v>
      </c>
      <c r="K40" s="57">
        <v>24</v>
      </c>
      <c r="L40" s="57">
        <v>66</v>
      </c>
      <c r="M40" s="57">
        <v>89</v>
      </c>
      <c r="N40" s="57">
        <v>70</v>
      </c>
      <c r="O40" s="57">
        <v>80</v>
      </c>
      <c r="P40" s="57">
        <v>95</v>
      </c>
      <c r="Q40" s="57">
        <v>73</v>
      </c>
      <c r="R40" s="57">
        <v>81</v>
      </c>
      <c r="S40">
        <f t="shared" si="1"/>
        <v>74.8125</v>
      </c>
      <c r="V40" s="57">
        <v>74</v>
      </c>
      <c r="W40" s="57">
        <v>66</v>
      </c>
      <c r="X40" s="57">
        <v>69</v>
      </c>
      <c r="Y40" s="57">
        <v>80</v>
      </c>
      <c r="Z40" s="57">
        <v>92</v>
      </c>
      <c r="AA40" s="57">
        <v>77</v>
      </c>
      <c r="AB40" s="57">
        <v>44</v>
      </c>
      <c r="AC40" s="57">
        <v>44</v>
      </c>
      <c r="AD40" s="57">
        <v>34</v>
      </c>
      <c r="AE40" s="57">
        <v>67</v>
      </c>
      <c r="AF40" s="57">
        <v>65</v>
      </c>
      <c r="AG40" s="57">
        <v>36</v>
      </c>
      <c r="AH40" s="57">
        <v>58</v>
      </c>
      <c r="AI40" s="57">
        <v>66</v>
      </c>
      <c r="AJ40" s="57">
        <v>71</v>
      </c>
      <c r="AK40" s="57">
        <v>63</v>
      </c>
      <c r="AY40" s="60"/>
    </row>
    <row r="41" spans="1:59" x14ac:dyDescent="0.25">
      <c r="A41" s="57" t="s">
        <v>61</v>
      </c>
      <c r="B41" s="57" t="s">
        <v>151</v>
      </c>
      <c r="C41" s="57">
        <v>84</v>
      </c>
      <c r="D41" s="57">
        <v>65</v>
      </c>
      <c r="E41" s="57">
        <v>2</v>
      </c>
      <c r="F41" s="57">
        <v>93</v>
      </c>
      <c r="G41" s="57">
        <v>97</v>
      </c>
      <c r="H41" s="57">
        <v>92</v>
      </c>
      <c r="I41" s="57">
        <v>40</v>
      </c>
      <c r="J41" s="57">
        <v>74</v>
      </c>
      <c r="K41" s="57">
        <v>86</v>
      </c>
      <c r="L41" s="57">
        <v>58</v>
      </c>
      <c r="M41" s="57">
        <v>85</v>
      </c>
      <c r="N41" s="57">
        <v>64</v>
      </c>
      <c r="O41" s="57">
        <v>24</v>
      </c>
      <c r="P41" s="57">
        <v>29</v>
      </c>
      <c r="Q41" s="57">
        <v>84</v>
      </c>
      <c r="R41" s="57">
        <v>76</v>
      </c>
      <c r="S41">
        <f t="shared" si="1"/>
        <v>65.8125</v>
      </c>
      <c r="V41" s="57">
        <v>74</v>
      </c>
      <c r="W41" s="57">
        <v>66</v>
      </c>
      <c r="X41" s="57">
        <v>70</v>
      </c>
      <c r="Y41" s="57">
        <v>80</v>
      </c>
      <c r="Z41" s="57">
        <v>93</v>
      </c>
      <c r="AA41" s="57">
        <v>78</v>
      </c>
      <c r="AB41" s="57">
        <v>44</v>
      </c>
      <c r="AC41" s="57">
        <v>45</v>
      </c>
      <c r="AD41" s="57">
        <v>34</v>
      </c>
      <c r="AE41" s="57">
        <v>68</v>
      </c>
      <c r="AF41" s="57">
        <v>66</v>
      </c>
      <c r="AG41" s="57">
        <v>38</v>
      </c>
      <c r="AH41" s="57">
        <v>58</v>
      </c>
      <c r="AI41" s="57">
        <v>68</v>
      </c>
      <c r="AJ41" s="57">
        <v>72</v>
      </c>
      <c r="AK41" s="57">
        <v>63</v>
      </c>
      <c r="AY41" s="60"/>
    </row>
    <row r="42" spans="1:59" x14ac:dyDescent="0.25">
      <c r="A42" s="57" t="s">
        <v>62</v>
      </c>
      <c r="B42" s="57" t="s">
        <v>151</v>
      </c>
      <c r="C42" s="57">
        <v>86</v>
      </c>
      <c r="D42" s="57">
        <v>73</v>
      </c>
      <c r="E42" s="57">
        <v>7</v>
      </c>
      <c r="F42" s="57">
        <v>96</v>
      </c>
      <c r="G42" s="57">
        <v>98</v>
      </c>
      <c r="H42" s="57">
        <v>60</v>
      </c>
      <c r="I42" s="57">
        <v>70</v>
      </c>
      <c r="J42" s="57">
        <v>69</v>
      </c>
      <c r="K42" s="57">
        <v>73</v>
      </c>
      <c r="L42" s="57">
        <v>55</v>
      </c>
      <c r="M42" s="57">
        <v>84</v>
      </c>
      <c r="N42" s="57">
        <v>53</v>
      </c>
      <c r="O42" s="57">
        <v>30</v>
      </c>
      <c r="P42" s="57">
        <v>99</v>
      </c>
      <c r="Q42" s="57">
        <v>65</v>
      </c>
      <c r="R42" s="57">
        <v>56</v>
      </c>
      <c r="S42">
        <f t="shared" si="1"/>
        <v>67.125</v>
      </c>
      <c r="V42" s="57">
        <v>74</v>
      </c>
      <c r="W42" s="57">
        <v>66</v>
      </c>
      <c r="X42" s="57">
        <v>72</v>
      </c>
      <c r="Y42" s="57">
        <v>82</v>
      </c>
      <c r="Z42" s="57">
        <v>93</v>
      </c>
      <c r="AA42" s="57">
        <v>78</v>
      </c>
      <c r="AB42" s="57">
        <v>44</v>
      </c>
      <c r="AC42" s="57">
        <v>48</v>
      </c>
      <c r="AD42" s="57">
        <v>36</v>
      </c>
      <c r="AE42" s="57">
        <v>70</v>
      </c>
      <c r="AF42" s="57">
        <v>67</v>
      </c>
      <c r="AG42" s="57">
        <v>39</v>
      </c>
      <c r="AH42" s="57">
        <v>59</v>
      </c>
      <c r="AI42" s="57">
        <v>70</v>
      </c>
      <c r="AJ42" s="57">
        <v>72</v>
      </c>
      <c r="AK42" s="57">
        <v>64</v>
      </c>
      <c r="AY42" s="60"/>
    </row>
    <row r="43" spans="1:59" x14ac:dyDescent="0.25">
      <c r="A43" s="57" t="s">
        <v>63</v>
      </c>
      <c r="B43" s="57" t="s">
        <v>151</v>
      </c>
      <c r="C43" s="57">
        <v>87</v>
      </c>
      <c r="D43" s="57">
        <v>75</v>
      </c>
      <c r="E43" s="57">
        <v>46</v>
      </c>
      <c r="F43" s="57">
        <v>97</v>
      </c>
      <c r="G43" s="57">
        <v>91</v>
      </c>
      <c r="H43" s="57">
        <v>86</v>
      </c>
      <c r="I43" s="57">
        <v>55</v>
      </c>
      <c r="J43" s="57">
        <v>89</v>
      </c>
      <c r="K43" s="57">
        <v>6</v>
      </c>
      <c r="L43" s="57">
        <v>95</v>
      </c>
      <c r="M43" s="57">
        <v>76</v>
      </c>
      <c r="N43" s="57">
        <v>46</v>
      </c>
      <c r="O43" s="57">
        <v>22</v>
      </c>
      <c r="P43" s="57">
        <v>66</v>
      </c>
      <c r="Q43" s="57">
        <v>69</v>
      </c>
      <c r="R43" s="57">
        <v>75</v>
      </c>
      <c r="S43">
        <f t="shared" si="1"/>
        <v>67.5625</v>
      </c>
      <c r="V43" s="57">
        <v>74</v>
      </c>
      <c r="W43" s="57">
        <v>66</v>
      </c>
      <c r="X43" s="57">
        <v>73</v>
      </c>
      <c r="Y43" s="57">
        <v>82</v>
      </c>
      <c r="Z43" s="57">
        <v>93</v>
      </c>
      <c r="AA43" s="57">
        <v>78</v>
      </c>
      <c r="AB43" s="57">
        <v>45</v>
      </c>
      <c r="AC43" s="57">
        <v>48</v>
      </c>
      <c r="AD43" s="57">
        <v>36</v>
      </c>
      <c r="AE43" s="57">
        <v>71</v>
      </c>
      <c r="AF43" s="57">
        <v>68</v>
      </c>
      <c r="AG43" s="57">
        <v>39</v>
      </c>
      <c r="AH43" s="57">
        <v>59</v>
      </c>
      <c r="AI43" s="57">
        <v>72</v>
      </c>
      <c r="AJ43" s="57">
        <v>72</v>
      </c>
      <c r="AK43" s="57">
        <v>65</v>
      </c>
      <c r="AY43" s="60"/>
    </row>
    <row r="44" spans="1:59" x14ac:dyDescent="0.25">
      <c r="A44" s="57" t="s">
        <v>64</v>
      </c>
      <c r="B44" s="57" t="s">
        <v>152</v>
      </c>
      <c r="C44" s="57">
        <v>90</v>
      </c>
      <c r="D44" s="57">
        <v>65</v>
      </c>
      <c r="E44" s="57">
        <v>94</v>
      </c>
      <c r="F44" s="57">
        <v>93</v>
      </c>
      <c r="G44" s="57">
        <v>94</v>
      </c>
      <c r="H44" s="57">
        <v>85</v>
      </c>
      <c r="I44" s="57">
        <v>62</v>
      </c>
      <c r="J44" s="57">
        <v>91</v>
      </c>
      <c r="K44" s="57">
        <v>25</v>
      </c>
      <c r="L44" s="57">
        <v>94</v>
      </c>
      <c r="M44" s="57">
        <v>10</v>
      </c>
      <c r="N44" s="57">
        <v>70</v>
      </c>
      <c r="O44" s="57">
        <v>42</v>
      </c>
      <c r="P44" s="57">
        <v>99</v>
      </c>
      <c r="Q44" s="57">
        <v>85</v>
      </c>
      <c r="R44" s="57">
        <v>88</v>
      </c>
      <c r="S44">
        <f t="shared" si="1"/>
        <v>74.1875</v>
      </c>
      <c r="V44" s="57">
        <v>75</v>
      </c>
      <c r="W44" s="57">
        <v>66</v>
      </c>
      <c r="X44" s="57">
        <v>73</v>
      </c>
      <c r="Y44" s="57">
        <v>82</v>
      </c>
      <c r="Z44" s="57">
        <v>93</v>
      </c>
      <c r="AA44" s="57">
        <v>78</v>
      </c>
      <c r="AB44" s="57">
        <v>46</v>
      </c>
      <c r="AC44" s="57">
        <v>48</v>
      </c>
      <c r="AD44" s="57">
        <v>36</v>
      </c>
      <c r="AE44" s="57">
        <v>72</v>
      </c>
      <c r="AF44" s="57">
        <v>69</v>
      </c>
      <c r="AG44" s="57">
        <v>41</v>
      </c>
      <c r="AH44" s="57">
        <v>60</v>
      </c>
      <c r="AI44" s="57">
        <v>73</v>
      </c>
      <c r="AJ44" s="57">
        <v>72</v>
      </c>
      <c r="AK44" s="57">
        <v>66</v>
      </c>
      <c r="AY44" s="60"/>
    </row>
    <row r="45" spans="1:59" x14ac:dyDescent="0.25">
      <c r="A45" s="57" t="s">
        <v>65</v>
      </c>
      <c r="B45" s="57" t="s">
        <v>152</v>
      </c>
      <c r="C45" s="57">
        <v>74</v>
      </c>
      <c r="D45" s="57">
        <v>68</v>
      </c>
      <c r="E45" s="57">
        <v>90</v>
      </c>
      <c r="F45" s="57">
        <v>89</v>
      </c>
      <c r="G45" s="57">
        <v>96</v>
      </c>
      <c r="H45" s="57">
        <v>22</v>
      </c>
      <c r="I45" s="57">
        <v>52</v>
      </c>
      <c r="J45" s="57">
        <v>92</v>
      </c>
      <c r="K45" s="57">
        <v>34</v>
      </c>
      <c r="L45" s="57">
        <v>88</v>
      </c>
      <c r="M45" s="57">
        <v>69</v>
      </c>
      <c r="N45" s="57">
        <v>61</v>
      </c>
      <c r="O45" s="57">
        <v>68</v>
      </c>
      <c r="P45" s="57">
        <v>4</v>
      </c>
      <c r="Q45" s="57">
        <v>69</v>
      </c>
      <c r="R45" s="57">
        <v>82</v>
      </c>
      <c r="S45">
        <f t="shared" si="1"/>
        <v>66.125</v>
      </c>
      <c r="V45" s="57">
        <v>75</v>
      </c>
      <c r="W45" s="57">
        <v>66</v>
      </c>
      <c r="X45" s="57">
        <v>73</v>
      </c>
      <c r="Y45" s="57">
        <v>82</v>
      </c>
      <c r="Z45" s="57">
        <v>94</v>
      </c>
      <c r="AA45" s="57">
        <v>78</v>
      </c>
      <c r="AB45" s="57">
        <v>46</v>
      </c>
      <c r="AC45" s="57">
        <v>50</v>
      </c>
      <c r="AD45" s="57">
        <v>37</v>
      </c>
      <c r="AE45" s="57">
        <v>73</v>
      </c>
      <c r="AF45" s="57">
        <v>69</v>
      </c>
      <c r="AG45" s="57">
        <v>43</v>
      </c>
      <c r="AH45" s="57">
        <v>60</v>
      </c>
      <c r="AI45" s="57">
        <v>77</v>
      </c>
      <c r="AJ45" s="57">
        <v>72</v>
      </c>
      <c r="AK45" s="57">
        <v>67</v>
      </c>
      <c r="AY45" s="60"/>
    </row>
    <row r="46" spans="1:59" x14ac:dyDescent="0.25">
      <c r="A46" s="57" t="s">
        <v>66</v>
      </c>
      <c r="B46" s="57" t="s">
        <v>152</v>
      </c>
      <c r="C46" s="57">
        <v>88</v>
      </c>
      <c r="D46" s="57">
        <v>69</v>
      </c>
      <c r="E46" s="57">
        <v>45</v>
      </c>
      <c r="F46" s="57">
        <v>96</v>
      </c>
      <c r="G46" s="57">
        <v>18</v>
      </c>
      <c r="H46" s="57">
        <v>89</v>
      </c>
      <c r="I46" s="57">
        <v>58</v>
      </c>
      <c r="J46" s="57">
        <v>8</v>
      </c>
      <c r="K46" s="57">
        <v>21</v>
      </c>
      <c r="L46" s="57">
        <v>91</v>
      </c>
      <c r="M46" s="57">
        <v>74</v>
      </c>
      <c r="N46" s="57">
        <v>74</v>
      </c>
      <c r="O46" s="57">
        <v>88</v>
      </c>
      <c r="P46" s="57">
        <v>87</v>
      </c>
      <c r="Q46" s="57">
        <v>65</v>
      </c>
      <c r="R46" s="57">
        <v>91</v>
      </c>
      <c r="S46">
        <f t="shared" si="1"/>
        <v>66.375</v>
      </c>
      <c r="V46" s="57">
        <v>75</v>
      </c>
      <c r="W46" s="57">
        <v>66</v>
      </c>
      <c r="X46" s="57">
        <v>74</v>
      </c>
      <c r="Y46" s="57">
        <v>82</v>
      </c>
      <c r="Z46" s="57">
        <v>94</v>
      </c>
      <c r="AA46" s="57">
        <v>78</v>
      </c>
      <c r="AB46" s="57">
        <v>47</v>
      </c>
      <c r="AC46" s="57">
        <v>51</v>
      </c>
      <c r="AD46" s="57">
        <v>38</v>
      </c>
      <c r="AE46" s="57">
        <v>73</v>
      </c>
      <c r="AF46" s="57">
        <v>70</v>
      </c>
      <c r="AG46" s="57">
        <v>43</v>
      </c>
      <c r="AH46" s="57">
        <v>60</v>
      </c>
      <c r="AI46" s="57">
        <v>78</v>
      </c>
      <c r="AJ46" s="57">
        <v>72</v>
      </c>
      <c r="AK46" s="57">
        <v>68</v>
      </c>
      <c r="AY46" s="60"/>
    </row>
    <row r="47" spans="1:59" x14ac:dyDescent="0.25">
      <c r="A47" s="57" t="s">
        <v>67</v>
      </c>
      <c r="B47" s="57" t="s">
        <v>153</v>
      </c>
      <c r="C47" s="57">
        <v>40</v>
      </c>
      <c r="D47" s="57">
        <v>64</v>
      </c>
      <c r="E47" s="57">
        <v>11</v>
      </c>
      <c r="F47" s="57">
        <v>94</v>
      </c>
      <c r="G47" s="57">
        <v>95</v>
      </c>
      <c r="H47" s="57">
        <v>84</v>
      </c>
      <c r="I47" s="57">
        <v>43</v>
      </c>
      <c r="J47" s="57">
        <v>92</v>
      </c>
      <c r="K47" s="57">
        <v>75</v>
      </c>
      <c r="L47" s="57">
        <v>57</v>
      </c>
      <c r="M47" s="57">
        <v>83</v>
      </c>
      <c r="N47" s="57">
        <v>77</v>
      </c>
      <c r="O47" s="57">
        <v>89</v>
      </c>
      <c r="P47" s="57">
        <v>99</v>
      </c>
      <c r="Q47" s="57">
        <v>70</v>
      </c>
      <c r="R47" s="57">
        <v>74</v>
      </c>
      <c r="S47">
        <f t="shared" si="1"/>
        <v>71.6875</v>
      </c>
      <c r="V47" s="57">
        <v>76</v>
      </c>
      <c r="W47" s="57">
        <v>66</v>
      </c>
      <c r="X47" s="57">
        <v>75</v>
      </c>
      <c r="Y47" s="57">
        <v>83</v>
      </c>
      <c r="Z47" s="57">
        <v>94</v>
      </c>
      <c r="AA47" s="57">
        <v>79</v>
      </c>
      <c r="AB47" s="57">
        <v>47</v>
      </c>
      <c r="AC47" s="57">
        <v>52</v>
      </c>
      <c r="AD47" s="57">
        <v>39</v>
      </c>
      <c r="AE47" s="57">
        <v>73</v>
      </c>
      <c r="AF47" s="57">
        <v>71</v>
      </c>
      <c r="AG47" s="57">
        <v>45</v>
      </c>
      <c r="AH47" s="57">
        <v>60</v>
      </c>
      <c r="AI47" s="57">
        <v>78</v>
      </c>
      <c r="AJ47" s="57">
        <v>72</v>
      </c>
      <c r="AK47" s="57">
        <v>68</v>
      </c>
      <c r="AY47" s="60"/>
    </row>
    <row r="48" spans="1:59" x14ac:dyDescent="0.25">
      <c r="A48" s="57" t="s">
        <v>68</v>
      </c>
      <c r="B48" s="57" t="s">
        <v>153</v>
      </c>
      <c r="C48" s="57">
        <v>60</v>
      </c>
      <c r="D48" s="57">
        <v>67</v>
      </c>
      <c r="E48" s="57">
        <v>68</v>
      </c>
      <c r="F48" s="57">
        <v>83</v>
      </c>
      <c r="G48" s="57">
        <v>95</v>
      </c>
      <c r="H48" s="57">
        <v>87</v>
      </c>
      <c r="I48" s="57">
        <v>48</v>
      </c>
      <c r="J48" s="57">
        <v>24</v>
      </c>
      <c r="K48" s="57">
        <v>38</v>
      </c>
      <c r="L48" s="57">
        <v>63</v>
      </c>
      <c r="M48" s="57">
        <v>30</v>
      </c>
      <c r="N48" s="57">
        <v>31</v>
      </c>
      <c r="O48" s="57">
        <v>30</v>
      </c>
      <c r="P48" s="57">
        <v>4</v>
      </c>
      <c r="Q48" s="57">
        <v>71</v>
      </c>
      <c r="R48" s="57">
        <v>56</v>
      </c>
      <c r="S48">
        <f t="shared" si="1"/>
        <v>53.4375</v>
      </c>
      <c r="V48" s="57">
        <v>76</v>
      </c>
      <c r="W48" s="57">
        <v>67</v>
      </c>
      <c r="X48" s="57">
        <v>76</v>
      </c>
      <c r="Y48" s="57">
        <v>84</v>
      </c>
      <c r="Z48" s="57">
        <v>94</v>
      </c>
      <c r="AA48" s="57">
        <v>79</v>
      </c>
      <c r="AB48" s="57">
        <v>47</v>
      </c>
      <c r="AC48" s="57">
        <v>52</v>
      </c>
      <c r="AD48" s="57">
        <v>40</v>
      </c>
      <c r="AE48" s="57">
        <v>74</v>
      </c>
      <c r="AF48" s="57">
        <v>72</v>
      </c>
      <c r="AG48" s="57">
        <v>45</v>
      </c>
      <c r="AH48" s="57">
        <v>61</v>
      </c>
      <c r="AI48" s="57">
        <v>79</v>
      </c>
      <c r="AJ48" s="57">
        <v>73</v>
      </c>
      <c r="AK48" s="57">
        <v>70</v>
      </c>
      <c r="AY48" s="60"/>
    </row>
    <row r="49" spans="1:51" x14ac:dyDescent="0.25">
      <c r="A49" s="57" t="s">
        <v>69</v>
      </c>
      <c r="B49" s="57" t="s">
        <v>153</v>
      </c>
      <c r="C49" s="57">
        <v>74</v>
      </c>
      <c r="D49" s="57">
        <v>60</v>
      </c>
      <c r="E49" s="57">
        <v>69</v>
      </c>
      <c r="F49" s="57">
        <v>94</v>
      </c>
      <c r="G49" s="57">
        <v>96</v>
      </c>
      <c r="H49" s="57">
        <v>87</v>
      </c>
      <c r="I49" s="57">
        <v>69</v>
      </c>
      <c r="J49" s="57">
        <v>87</v>
      </c>
      <c r="K49" s="57">
        <v>60</v>
      </c>
      <c r="L49" s="57">
        <v>74</v>
      </c>
      <c r="M49" s="57">
        <v>16</v>
      </c>
      <c r="N49" s="57">
        <v>73</v>
      </c>
      <c r="O49" s="57">
        <v>70</v>
      </c>
      <c r="P49" s="57">
        <v>97</v>
      </c>
      <c r="Q49" s="57">
        <v>92</v>
      </c>
      <c r="R49" s="57">
        <v>97</v>
      </c>
      <c r="S49">
        <f t="shared" si="1"/>
        <v>75.9375</v>
      </c>
      <c r="V49" s="57">
        <v>77</v>
      </c>
      <c r="W49" s="57">
        <v>67</v>
      </c>
      <c r="X49" s="57">
        <v>78</v>
      </c>
      <c r="Y49" s="57">
        <v>85</v>
      </c>
      <c r="Z49" s="57">
        <v>94</v>
      </c>
      <c r="AA49" s="57">
        <v>79</v>
      </c>
      <c r="AB49" s="57">
        <v>48</v>
      </c>
      <c r="AC49" s="57">
        <v>52</v>
      </c>
      <c r="AD49" s="57">
        <v>41</v>
      </c>
      <c r="AE49" s="57">
        <v>74</v>
      </c>
      <c r="AF49" s="57">
        <v>72</v>
      </c>
      <c r="AG49" s="57">
        <v>46</v>
      </c>
      <c r="AH49" s="57">
        <v>61</v>
      </c>
      <c r="AI49" s="57">
        <v>80</v>
      </c>
      <c r="AJ49" s="57">
        <v>73</v>
      </c>
      <c r="AK49" s="57">
        <v>71</v>
      </c>
      <c r="AY49" s="60"/>
    </row>
    <row r="50" spans="1:51" x14ac:dyDescent="0.25">
      <c r="A50" s="57" t="s">
        <v>70</v>
      </c>
      <c r="B50" s="57" t="s">
        <v>150</v>
      </c>
      <c r="C50" s="57">
        <v>83</v>
      </c>
      <c r="D50" s="57">
        <v>73</v>
      </c>
      <c r="E50" s="57">
        <v>65</v>
      </c>
      <c r="F50" s="57">
        <v>98</v>
      </c>
      <c r="G50" s="57">
        <v>91</v>
      </c>
      <c r="H50" s="57">
        <v>85</v>
      </c>
      <c r="I50" s="57">
        <v>62</v>
      </c>
      <c r="J50" s="57">
        <v>51</v>
      </c>
      <c r="K50" s="57">
        <v>37</v>
      </c>
      <c r="L50" s="57">
        <v>66</v>
      </c>
      <c r="M50" s="57">
        <v>61</v>
      </c>
      <c r="N50" s="57">
        <v>10</v>
      </c>
      <c r="O50" s="57">
        <v>78</v>
      </c>
      <c r="P50" s="57">
        <v>16</v>
      </c>
      <c r="Q50" s="57">
        <v>69</v>
      </c>
      <c r="R50" s="57">
        <v>76</v>
      </c>
      <c r="S50">
        <f t="shared" si="1"/>
        <v>63.8125</v>
      </c>
      <c r="V50" s="57">
        <v>77</v>
      </c>
      <c r="W50" s="57">
        <v>67</v>
      </c>
      <c r="X50" s="57">
        <v>78</v>
      </c>
      <c r="Y50" s="57">
        <v>85</v>
      </c>
      <c r="Z50" s="57">
        <v>94</v>
      </c>
      <c r="AA50" s="57">
        <v>79</v>
      </c>
      <c r="AB50" s="57">
        <v>48</v>
      </c>
      <c r="AC50" s="57">
        <v>52</v>
      </c>
      <c r="AD50" s="57">
        <v>42</v>
      </c>
      <c r="AE50" s="57">
        <v>74</v>
      </c>
      <c r="AF50" s="57">
        <v>74</v>
      </c>
      <c r="AG50" s="57">
        <v>48</v>
      </c>
      <c r="AH50" s="57">
        <v>62</v>
      </c>
      <c r="AI50" s="57">
        <v>80</v>
      </c>
      <c r="AJ50" s="57">
        <v>74</v>
      </c>
      <c r="AK50" s="57">
        <v>71</v>
      </c>
      <c r="AY50" s="60"/>
    </row>
    <row r="51" spans="1:51" x14ac:dyDescent="0.25">
      <c r="A51" s="57" t="s">
        <v>71</v>
      </c>
      <c r="B51" s="57" t="s">
        <v>150</v>
      </c>
      <c r="C51" s="57">
        <v>80</v>
      </c>
      <c r="D51" s="57">
        <v>65</v>
      </c>
      <c r="E51" s="57">
        <v>34</v>
      </c>
      <c r="F51" s="57">
        <v>98</v>
      </c>
      <c r="G51" s="57">
        <v>94</v>
      </c>
      <c r="H51" s="57">
        <v>77</v>
      </c>
      <c r="I51" s="57">
        <v>62</v>
      </c>
      <c r="J51" s="57">
        <v>44</v>
      </c>
      <c r="K51" s="57">
        <v>77</v>
      </c>
      <c r="L51" s="57">
        <v>58</v>
      </c>
      <c r="M51" s="57">
        <v>85</v>
      </c>
      <c r="N51" s="57">
        <v>54</v>
      </c>
      <c r="O51" s="57">
        <v>65</v>
      </c>
      <c r="P51" s="57">
        <v>96</v>
      </c>
      <c r="Q51" s="57">
        <v>72</v>
      </c>
      <c r="R51" s="57">
        <v>22</v>
      </c>
      <c r="S51">
        <f t="shared" si="1"/>
        <v>67.6875</v>
      </c>
      <c r="V51" s="57">
        <v>77</v>
      </c>
      <c r="W51" s="57">
        <v>67</v>
      </c>
      <c r="X51" s="57">
        <v>79</v>
      </c>
      <c r="Y51" s="57">
        <v>85</v>
      </c>
      <c r="Z51" s="57">
        <v>94</v>
      </c>
      <c r="AA51" s="57">
        <v>79</v>
      </c>
      <c r="AB51" s="57">
        <v>48</v>
      </c>
      <c r="AC51" s="57">
        <v>52</v>
      </c>
      <c r="AD51" s="57">
        <v>43</v>
      </c>
      <c r="AE51" s="57">
        <v>74</v>
      </c>
      <c r="AF51" s="57">
        <v>74</v>
      </c>
      <c r="AG51" s="57">
        <v>48</v>
      </c>
      <c r="AH51" s="57">
        <v>62</v>
      </c>
      <c r="AI51" s="57">
        <v>82</v>
      </c>
      <c r="AJ51" s="57">
        <v>74</v>
      </c>
      <c r="AK51" s="57">
        <v>72</v>
      </c>
      <c r="AY51" s="60"/>
    </row>
    <row r="52" spans="1:51" x14ac:dyDescent="0.25">
      <c r="A52" s="57" t="s">
        <v>72</v>
      </c>
      <c r="B52" s="57" t="s">
        <v>150</v>
      </c>
      <c r="C52" s="57">
        <v>68</v>
      </c>
      <c r="D52" s="57">
        <v>79</v>
      </c>
      <c r="E52" s="57">
        <v>70</v>
      </c>
      <c r="F52" s="57">
        <v>93</v>
      </c>
      <c r="G52" s="57">
        <v>97</v>
      </c>
      <c r="H52" s="57">
        <v>76</v>
      </c>
      <c r="I52" s="57">
        <v>81</v>
      </c>
      <c r="J52" s="57">
        <v>43</v>
      </c>
      <c r="K52" s="57">
        <v>72</v>
      </c>
      <c r="L52" s="57">
        <v>74</v>
      </c>
      <c r="M52" s="57">
        <v>24</v>
      </c>
      <c r="N52" s="57">
        <v>39</v>
      </c>
      <c r="O52" s="57">
        <v>74</v>
      </c>
      <c r="P52" s="57">
        <v>20</v>
      </c>
      <c r="Q52" s="57">
        <v>72</v>
      </c>
      <c r="R52" s="57">
        <v>34</v>
      </c>
      <c r="S52">
        <f t="shared" si="1"/>
        <v>63.5</v>
      </c>
      <c r="V52" s="57">
        <v>77</v>
      </c>
      <c r="W52" s="57">
        <v>68</v>
      </c>
      <c r="X52" s="57">
        <v>80</v>
      </c>
      <c r="Y52" s="57">
        <v>86</v>
      </c>
      <c r="Z52" s="57">
        <v>94</v>
      </c>
      <c r="AA52" s="57">
        <v>79</v>
      </c>
      <c r="AB52" s="57">
        <v>49</v>
      </c>
      <c r="AC52" s="57">
        <v>53</v>
      </c>
      <c r="AD52" s="57">
        <v>47</v>
      </c>
      <c r="AE52" s="57">
        <v>75</v>
      </c>
      <c r="AF52" s="57">
        <v>75</v>
      </c>
      <c r="AG52" s="57">
        <v>48</v>
      </c>
      <c r="AH52" s="57">
        <v>62</v>
      </c>
      <c r="AI52" s="57">
        <v>83</v>
      </c>
      <c r="AJ52" s="57">
        <v>74</v>
      </c>
      <c r="AK52" s="57">
        <v>72</v>
      </c>
      <c r="AY52" s="60"/>
    </row>
    <row r="53" spans="1:51" x14ac:dyDescent="0.25">
      <c r="A53" s="57" t="s">
        <v>73</v>
      </c>
      <c r="B53" s="57" t="s">
        <v>151</v>
      </c>
      <c r="C53" s="57">
        <v>87</v>
      </c>
      <c r="D53" s="57">
        <v>58</v>
      </c>
      <c r="E53" s="57">
        <v>83</v>
      </c>
      <c r="F53" s="57">
        <v>99</v>
      </c>
      <c r="G53" s="57">
        <v>95</v>
      </c>
      <c r="H53" s="57">
        <v>53</v>
      </c>
      <c r="I53" s="57">
        <v>67</v>
      </c>
      <c r="J53" s="57">
        <v>81</v>
      </c>
      <c r="K53" s="57">
        <v>4</v>
      </c>
      <c r="L53" s="57">
        <v>81</v>
      </c>
      <c r="M53" s="57">
        <v>86</v>
      </c>
      <c r="N53" s="57">
        <v>70</v>
      </c>
      <c r="O53" s="57">
        <v>28</v>
      </c>
      <c r="P53" s="57">
        <v>96</v>
      </c>
      <c r="Q53" s="57">
        <v>68</v>
      </c>
      <c r="R53" s="57">
        <v>58</v>
      </c>
      <c r="S53">
        <f t="shared" si="1"/>
        <v>69.625</v>
      </c>
      <c r="V53" s="57">
        <v>78</v>
      </c>
      <c r="W53" s="57">
        <v>68</v>
      </c>
      <c r="X53" s="57">
        <v>80</v>
      </c>
      <c r="Y53" s="57">
        <v>87</v>
      </c>
      <c r="Z53" s="57">
        <v>94</v>
      </c>
      <c r="AA53" s="57">
        <v>79</v>
      </c>
      <c r="AB53" s="57">
        <v>50</v>
      </c>
      <c r="AC53" s="57">
        <v>53</v>
      </c>
      <c r="AD53" s="57">
        <v>47</v>
      </c>
      <c r="AE53" s="57">
        <v>76</v>
      </c>
      <c r="AF53" s="57">
        <v>76</v>
      </c>
      <c r="AG53" s="57">
        <v>49</v>
      </c>
      <c r="AH53" s="57">
        <v>64</v>
      </c>
      <c r="AI53" s="57">
        <v>84</v>
      </c>
      <c r="AJ53" s="57">
        <v>75</v>
      </c>
      <c r="AK53" s="57">
        <v>72</v>
      </c>
      <c r="AY53" s="60"/>
    </row>
    <row r="54" spans="1:51" x14ac:dyDescent="0.25">
      <c r="A54" s="57" t="s">
        <v>74</v>
      </c>
      <c r="B54" s="57" t="s">
        <v>151</v>
      </c>
      <c r="C54" s="57">
        <v>88</v>
      </c>
      <c r="D54" s="57">
        <v>60</v>
      </c>
      <c r="E54" s="57">
        <v>81</v>
      </c>
      <c r="F54" s="57">
        <v>97</v>
      </c>
      <c r="G54" s="57">
        <v>96</v>
      </c>
      <c r="H54" s="57">
        <v>78</v>
      </c>
      <c r="I54" s="57">
        <v>24</v>
      </c>
      <c r="J54" s="57">
        <v>52</v>
      </c>
      <c r="K54" s="57">
        <v>87</v>
      </c>
      <c r="L54" s="57">
        <v>81</v>
      </c>
      <c r="M54" s="57">
        <v>82</v>
      </c>
      <c r="N54" s="57">
        <v>24</v>
      </c>
      <c r="O54" s="57">
        <v>67</v>
      </c>
      <c r="P54" s="57">
        <v>97</v>
      </c>
      <c r="Q54" s="57">
        <v>64</v>
      </c>
      <c r="R54" s="57">
        <v>22</v>
      </c>
      <c r="S54">
        <f t="shared" si="1"/>
        <v>68.75</v>
      </c>
      <c r="V54" s="57">
        <v>78</v>
      </c>
      <c r="W54" s="57">
        <v>68</v>
      </c>
      <c r="X54" s="57">
        <v>81</v>
      </c>
      <c r="Y54" s="57">
        <v>87</v>
      </c>
      <c r="Z54" s="57">
        <v>94</v>
      </c>
      <c r="AA54" s="57">
        <v>79</v>
      </c>
      <c r="AB54" s="57">
        <v>50</v>
      </c>
      <c r="AC54" s="57">
        <v>58</v>
      </c>
      <c r="AD54" s="57">
        <v>48</v>
      </c>
      <c r="AE54" s="57">
        <v>76</v>
      </c>
      <c r="AF54" s="57">
        <v>76</v>
      </c>
      <c r="AG54" s="57">
        <v>51</v>
      </c>
      <c r="AH54" s="57">
        <v>64</v>
      </c>
      <c r="AI54" s="57">
        <v>85</v>
      </c>
      <c r="AJ54" s="57">
        <v>75</v>
      </c>
      <c r="AK54" s="57">
        <v>72</v>
      </c>
      <c r="AY54" s="60"/>
    </row>
    <row r="55" spans="1:51" x14ac:dyDescent="0.25">
      <c r="A55" s="57" t="s">
        <v>75</v>
      </c>
      <c r="B55" s="57" t="s">
        <v>151</v>
      </c>
      <c r="C55" s="57">
        <v>73</v>
      </c>
      <c r="D55" s="57">
        <v>66</v>
      </c>
      <c r="E55" s="57">
        <v>46</v>
      </c>
      <c r="F55" s="57">
        <v>97</v>
      </c>
      <c r="G55" s="57">
        <v>95</v>
      </c>
      <c r="H55" s="57">
        <v>18</v>
      </c>
      <c r="I55" s="57">
        <v>42</v>
      </c>
      <c r="J55" s="57">
        <v>13</v>
      </c>
      <c r="K55" s="57">
        <v>82</v>
      </c>
      <c r="L55" s="57">
        <v>77</v>
      </c>
      <c r="M55" s="57">
        <v>23</v>
      </c>
      <c r="N55" s="57">
        <v>30</v>
      </c>
      <c r="O55" s="57">
        <v>64</v>
      </c>
      <c r="P55" s="57">
        <v>27</v>
      </c>
      <c r="Q55" s="57">
        <v>73</v>
      </c>
      <c r="R55" s="57">
        <v>82</v>
      </c>
      <c r="S55">
        <f t="shared" si="1"/>
        <v>56.75</v>
      </c>
      <c r="V55" s="57">
        <v>78</v>
      </c>
      <c r="W55" s="57">
        <v>68</v>
      </c>
      <c r="X55" s="57">
        <v>81</v>
      </c>
      <c r="Y55" s="57">
        <v>88</v>
      </c>
      <c r="Z55" s="57">
        <v>94</v>
      </c>
      <c r="AA55" s="57">
        <v>79</v>
      </c>
      <c r="AB55" s="57">
        <v>51</v>
      </c>
      <c r="AC55" s="57">
        <v>61</v>
      </c>
      <c r="AD55" s="57">
        <v>48</v>
      </c>
      <c r="AE55" s="57">
        <v>76</v>
      </c>
      <c r="AF55" s="57">
        <v>76</v>
      </c>
      <c r="AG55" s="57">
        <v>51</v>
      </c>
      <c r="AH55" s="57">
        <v>64</v>
      </c>
      <c r="AI55" s="57">
        <v>87</v>
      </c>
      <c r="AJ55" s="57">
        <v>75</v>
      </c>
      <c r="AK55" s="57">
        <v>72</v>
      </c>
      <c r="AY55" s="60"/>
    </row>
    <row r="56" spans="1:51" x14ac:dyDescent="0.25">
      <c r="A56" s="57" t="s">
        <v>76</v>
      </c>
      <c r="B56" s="57" t="s">
        <v>152</v>
      </c>
      <c r="C56" s="57">
        <v>78</v>
      </c>
      <c r="D56" s="57">
        <v>62</v>
      </c>
      <c r="E56" s="57">
        <v>6</v>
      </c>
      <c r="F56" s="57">
        <v>95</v>
      </c>
      <c r="G56" s="57">
        <v>92</v>
      </c>
      <c r="H56" s="57">
        <v>19</v>
      </c>
      <c r="I56" s="57">
        <v>45</v>
      </c>
      <c r="J56" s="57">
        <v>53</v>
      </c>
      <c r="K56" s="57">
        <v>54</v>
      </c>
      <c r="L56" s="57">
        <v>73</v>
      </c>
      <c r="M56" s="57">
        <v>91</v>
      </c>
      <c r="N56" s="57">
        <v>64</v>
      </c>
      <c r="O56" s="57">
        <v>59</v>
      </c>
      <c r="P56" s="57">
        <v>99</v>
      </c>
      <c r="Q56" s="57">
        <v>72</v>
      </c>
      <c r="R56" s="57">
        <v>86</v>
      </c>
      <c r="S56">
        <f t="shared" si="1"/>
        <v>65.5</v>
      </c>
      <c r="V56" s="57">
        <v>78</v>
      </c>
      <c r="W56" s="57">
        <v>68</v>
      </c>
      <c r="X56" s="57">
        <v>81</v>
      </c>
      <c r="Y56" s="57">
        <v>88</v>
      </c>
      <c r="Z56" s="57">
        <v>94</v>
      </c>
      <c r="AA56" s="57">
        <v>80</v>
      </c>
      <c r="AB56" s="57">
        <v>52</v>
      </c>
      <c r="AC56" s="57">
        <v>61</v>
      </c>
      <c r="AD56" s="57">
        <v>49</v>
      </c>
      <c r="AE56" s="57">
        <v>77</v>
      </c>
      <c r="AF56" s="57">
        <v>76</v>
      </c>
      <c r="AG56" s="57">
        <v>53</v>
      </c>
      <c r="AH56" s="57">
        <v>64</v>
      </c>
      <c r="AI56" s="57">
        <v>87</v>
      </c>
      <c r="AJ56" s="57">
        <v>75</v>
      </c>
      <c r="AK56" s="57">
        <v>72</v>
      </c>
      <c r="AY56" s="60"/>
    </row>
    <row r="57" spans="1:51" x14ac:dyDescent="0.25">
      <c r="A57" s="57" t="s">
        <v>77</v>
      </c>
      <c r="B57" s="57" t="s">
        <v>152</v>
      </c>
      <c r="C57" s="57">
        <v>68</v>
      </c>
      <c r="D57" s="57">
        <v>67</v>
      </c>
      <c r="E57" s="57">
        <v>73</v>
      </c>
      <c r="F57" s="57">
        <v>97</v>
      </c>
      <c r="G57" s="57">
        <v>95</v>
      </c>
      <c r="H57" s="57">
        <v>80</v>
      </c>
      <c r="I57" s="57">
        <v>32</v>
      </c>
      <c r="J57" s="57">
        <v>82</v>
      </c>
      <c r="K57" s="57">
        <v>42</v>
      </c>
      <c r="L57" s="57">
        <v>81</v>
      </c>
      <c r="M57" s="57">
        <v>89</v>
      </c>
      <c r="N57" s="57">
        <v>78</v>
      </c>
      <c r="O57" s="57">
        <v>71</v>
      </c>
      <c r="P57" s="57">
        <v>83</v>
      </c>
      <c r="Q57" s="57">
        <v>71</v>
      </c>
      <c r="R57" s="57">
        <v>86</v>
      </c>
      <c r="S57">
        <f t="shared" si="1"/>
        <v>74.6875</v>
      </c>
      <c r="V57" s="57">
        <v>78</v>
      </c>
      <c r="W57" s="57">
        <v>69</v>
      </c>
      <c r="X57" s="57">
        <v>83</v>
      </c>
      <c r="Y57" s="57">
        <v>88</v>
      </c>
      <c r="Z57" s="57">
        <v>94</v>
      </c>
      <c r="AA57" s="57">
        <v>80</v>
      </c>
      <c r="AB57" s="57">
        <v>52</v>
      </c>
      <c r="AC57" s="57">
        <v>61</v>
      </c>
      <c r="AD57" s="57">
        <v>54</v>
      </c>
      <c r="AE57" s="57">
        <v>77</v>
      </c>
      <c r="AF57" s="57">
        <v>77</v>
      </c>
      <c r="AG57" s="57">
        <v>54</v>
      </c>
      <c r="AH57" s="57">
        <v>64</v>
      </c>
      <c r="AI57" s="57">
        <v>87</v>
      </c>
      <c r="AJ57" s="57">
        <v>75</v>
      </c>
      <c r="AK57" s="57">
        <v>73</v>
      </c>
      <c r="AY57" s="60"/>
    </row>
    <row r="58" spans="1:51" x14ac:dyDescent="0.25">
      <c r="A58" s="57" t="s">
        <v>78</v>
      </c>
      <c r="B58" s="57" t="s">
        <v>152</v>
      </c>
      <c r="C58" s="57">
        <v>75</v>
      </c>
      <c r="D58" s="57">
        <v>71</v>
      </c>
      <c r="E58" s="57">
        <v>2</v>
      </c>
      <c r="F58" s="57">
        <v>98</v>
      </c>
      <c r="G58" s="57">
        <v>96</v>
      </c>
      <c r="H58" s="57">
        <v>56</v>
      </c>
      <c r="I58" s="57">
        <v>43</v>
      </c>
      <c r="J58" s="57">
        <v>24</v>
      </c>
      <c r="K58" s="57">
        <v>43</v>
      </c>
      <c r="L58" s="57">
        <v>82</v>
      </c>
      <c r="M58" s="57">
        <v>84</v>
      </c>
      <c r="N58" s="57">
        <v>8</v>
      </c>
      <c r="O58" s="57">
        <v>93</v>
      </c>
      <c r="P58" s="57">
        <v>97</v>
      </c>
      <c r="Q58" s="57">
        <v>66</v>
      </c>
      <c r="R58" s="57">
        <v>83</v>
      </c>
      <c r="S58">
        <f t="shared" si="1"/>
        <v>63.8125</v>
      </c>
      <c r="V58" s="57">
        <v>78</v>
      </c>
      <c r="W58" s="57">
        <v>69</v>
      </c>
      <c r="X58" s="57">
        <v>83</v>
      </c>
      <c r="Y58" s="57">
        <v>89</v>
      </c>
      <c r="Z58" s="57">
        <v>94</v>
      </c>
      <c r="AA58" s="57">
        <v>80</v>
      </c>
      <c r="AB58" s="57">
        <v>52</v>
      </c>
      <c r="AC58" s="57">
        <v>62</v>
      </c>
      <c r="AD58" s="57">
        <v>54</v>
      </c>
      <c r="AE58" s="57">
        <v>78</v>
      </c>
      <c r="AF58" s="57">
        <v>77</v>
      </c>
      <c r="AG58" s="57">
        <v>55</v>
      </c>
      <c r="AH58" s="57">
        <v>64</v>
      </c>
      <c r="AI58" s="57">
        <v>87</v>
      </c>
      <c r="AJ58" s="57">
        <v>75</v>
      </c>
      <c r="AK58" s="57">
        <v>73</v>
      </c>
      <c r="AY58" s="60"/>
    </row>
    <row r="59" spans="1:51" x14ac:dyDescent="0.25">
      <c r="A59" s="57" t="s">
        <v>79</v>
      </c>
      <c r="B59" s="57" t="s">
        <v>153</v>
      </c>
      <c r="C59" s="57">
        <v>70</v>
      </c>
      <c r="D59" s="57">
        <v>68</v>
      </c>
      <c r="E59" s="57">
        <v>65</v>
      </c>
      <c r="F59" s="57">
        <v>93</v>
      </c>
      <c r="G59" s="57">
        <v>96</v>
      </c>
      <c r="H59" s="57">
        <v>70</v>
      </c>
      <c r="I59" s="57">
        <v>41</v>
      </c>
      <c r="J59" s="57">
        <v>85</v>
      </c>
      <c r="K59" s="57">
        <v>40</v>
      </c>
      <c r="L59" s="57">
        <v>76</v>
      </c>
      <c r="M59" s="57">
        <v>36</v>
      </c>
      <c r="N59" s="57">
        <v>79</v>
      </c>
      <c r="O59" s="57">
        <v>34</v>
      </c>
      <c r="P59" s="57">
        <v>99</v>
      </c>
      <c r="Q59" s="57">
        <v>72</v>
      </c>
      <c r="R59" s="57">
        <v>30</v>
      </c>
      <c r="S59">
        <f t="shared" si="1"/>
        <v>65.875</v>
      </c>
      <c r="V59" s="57">
        <v>78</v>
      </c>
      <c r="W59" s="57">
        <v>69</v>
      </c>
      <c r="X59" s="57">
        <v>83</v>
      </c>
      <c r="Y59" s="57">
        <v>89</v>
      </c>
      <c r="Z59" s="57">
        <v>94</v>
      </c>
      <c r="AA59" s="57">
        <v>80</v>
      </c>
      <c r="AB59" s="57">
        <v>53</v>
      </c>
      <c r="AC59" s="57">
        <v>64</v>
      </c>
      <c r="AD59" s="57">
        <v>57</v>
      </c>
      <c r="AE59" s="57">
        <v>78</v>
      </c>
      <c r="AF59" s="57">
        <v>78</v>
      </c>
      <c r="AG59" s="57">
        <v>56</v>
      </c>
      <c r="AH59" s="57">
        <v>64</v>
      </c>
      <c r="AI59" s="57">
        <v>88</v>
      </c>
      <c r="AJ59" s="57">
        <v>76</v>
      </c>
      <c r="AK59" s="57">
        <v>73</v>
      </c>
      <c r="AY59" s="60"/>
    </row>
    <row r="60" spans="1:51" x14ac:dyDescent="0.25">
      <c r="A60" s="57" t="s">
        <v>80</v>
      </c>
      <c r="B60" s="57" t="s">
        <v>153</v>
      </c>
      <c r="C60" s="57">
        <v>82</v>
      </c>
      <c r="D60" s="57">
        <v>42</v>
      </c>
      <c r="E60" s="57">
        <v>61</v>
      </c>
      <c r="F60" s="57">
        <v>87</v>
      </c>
      <c r="G60" s="57">
        <v>96</v>
      </c>
      <c r="H60" s="57">
        <v>34</v>
      </c>
      <c r="I60" s="57">
        <v>63</v>
      </c>
      <c r="J60" s="57">
        <v>31</v>
      </c>
      <c r="K60" s="57">
        <v>21</v>
      </c>
      <c r="L60" s="57">
        <v>46</v>
      </c>
      <c r="M60" s="57">
        <v>92</v>
      </c>
      <c r="N60" s="57">
        <v>14</v>
      </c>
      <c r="O60" s="57">
        <v>60</v>
      </c>
      <c r="P60" s="57">
        <v>2</v>
      </c>
      <c r="Q60" s="57">
        <v>68</v>
      </c>
      <c r="R60" s="57">
        <v>74</v>
      </c>
      <c r="S60">
        <f t="shared" si="1"/>
        <v>54.5625</v>
      </c>
      <c r="V60" s="57">
        <v>79</v>
      </c>
      <c r="W60" s="57">
        <v>69</v>
      </c>
      <c r="X60" s="57">
        <v>84</v>
      </c>
      <c r="Y60" s="57">
        <v>89</v>
      </c>
      <c r="Z60" s="57">
        <v>94</v>
      </c>
      <c r="AA60" s="57">
        <v>80</v>
      </c>
      <c r="AB60" s="57">
        <v>53</v>
      </c>
      <c r="AC60" s="57">
        <v>66</v>
      </c>
      <c r="AD60" s="57">
        <v>59</v>
      </c>
      <c r="AE60" s="57">
        <v>79</v>
      </c>
      <c r="AF60" s="57">
        <v>78</v>
      </c>
      <c r="AG60" s="57">
        <v>56</v>
      </c>
      <c r="AH60" s="57">
        <v>65</v>
      </c>
      <c r="AI60" s="57">
        <v>88</v>
      </c>
      <c r="AJ60" s="57">
        <v>76</v>
      </c>
      <c r="AK60" s="57">
        <v>74</v>
      </c>
      <c r="AY60" s="60"/>
    </row>
    <row r="61" spans="1:51" x14ac:dyDescent="0.25">
      <c r="A61" s="57" t="s">
        <v>81</v>
      </c>
      <c r="B61" s="57" t="s">
        <v>153</v>
      </c>
      <c r="C61" s="57">
        <v>39</v>
      </c>
      <c r="D61" s="57">
        <v>76</v>
      </c>
      <c r="E61" s="57">
        <v>76</v>
      </c>
      <c r="F61" s="57">
        <v>97</v>
      </c>
      <c r="G61" s="57">
        <v>95</v>
      </c>
      <c r="H61" s="57">
        <v>35</v>
      </c>
      <c r="I61" s="57">
        <v>28</v>
      </c>
      <c r="J61" s="57">
        <v>23</v>
      </c>
      <c r="K61" s="57">
        <v>64</v>
      </c>
      <c r="L61" s="57">
        <v>77</v>
      </c>
      <c r="M61" s="57">
        <v>66</v>
      </c>
      <c r="N61" s="57">
        <v>70</v>
      </c>
      <c r="O61" s="57">
        <v>41</v>
      </c>
      <c r="P61" s="57">
        <v>72</v>
      </c>
      <c r="Q61" s="57">
        <v>71</v>
      </c>
      <c r="R61" s="57">
        <v>43</v>
      </c>
      <c r="S61">
        <f t="shared" si="1"/>
        <v>60.8125</v>
      </c>
      <c r="V61" s="57">
        <v>79</v>
      </c>
      <c r="W61" s="57">
        <v>70</v>
      </c>
      <c r="X61" s="57">
        <v>84</v>
      </c>
      <c r="Y61" s="57">
        <v>89</v>
      </c>
      <c r="Z61" s="57">
        <v>94</v>
      </c>
      <c r="AA61" s="57">
        <v>80</v>
      </c>
      <c r="AB61" s="57">
        <v>53</v>
      </c>
      <c r="AC61" s="57">
        <v>67</v>
      </c>
      <c r="AD61" s="57">
        <v>60</v>
      </c>
      <c r="AE61" s="57">
        <v>80</v>
      </c>
      <c r="AF61" s="57">
        <v>78</v>
      </c>
      <c r="AG61" s="57">
        <v>56</v>
      </c>
      <c r="AH61" s="57">
        <v>65</v>
      </c>
      <c r="AI61" s="57">
        <v>90</v>
      </c>
      <c r="AJ61" s="57">
        <v>76</v>
      </c>
      <c r="AK61" s="57">
        <v>74</v>
      </c>
      <c r="AY61" s="60"/>
    </row>
    <row r="62" spans="1:51" x14ac:dyDescent="0.25">
      <c r="A62" s="57" t="s">
        <v>82</v>
      </c>
      <c r="B62" s="57" t="s">
        <v>150</v>
      </c>
      <c r="C62" s="57">
        <v>82</v>
      </c>
      <c r="D62" s="57">
        <v>52</v>
      </c>
      <c r="E62" s="57">
        <v>2</v>
      </c>
      <c r="F62" s="57">
        <v>53</v>
      </c>
      <c r="G62" s="57">
        <v>94</v>
      </c>
      <c r="H62" s="57">
        <v>92</v>
      </c>
      <c r="I62" s="57">
        <v>79</v>
      </c>
      <c r="J62" s="57">
        <v>4</v>
      </c>
      <c r="K62" s="57">
        <v>27</v>
      </c>
      <c r="L62" s="57">
        <v>88</v>
      </c>
      <c r="M62" s="57">
        <v>94</v>
      </c>
      <c r="N62" s="57">
        <v>56</v>
      </c>
      <c r="O62" s="57">
        <v>81</v>
      </c>
      <c r="P62" s="57">
        <v>94</v>
      </c>
      <c r="Q62" s="57">
        <v>62</v>
      </c>
      <c r="R62" s="57">
        <v>88</v>
      </c>
      <c r="S62">
        <f t="shared" si="1"/>
        <v>65.5</v>
      </c>
      <c r="V62" s="57">
        <v>80</v>
      </c>
      <c r="W62" s="57">
        <v>70</v>
      </c>
      <c r="X62" s="57">
        <v>85</v>
      </c>
      <c r="Y62" s="57">
        <v>90</v>
      </c>
      <c r="Z62" s="57">
        <v>94</v>
      </c>
      <c r="AA62" s="57">
        <v>80</v>
      </c>
      <c r="AB62" s="57">
        <v>53</v>
      </c>
      <c r="AC62" s="57">
        <v>67</v>
      </c>
      <c r="AD62" s="57">
        <v>60</v>
      </c>
      <c r="AE62" s="57">
        <v>80</v>
      </c>
      <c r="AF62" s="57">
        <v>79</v>
      </c>
      <c r="AG62" s="57">
        <v>56</v>
      </c>
      <c r="AH62" s="57">
        <v>66</v>
      </c>
      <c r="AI62" s="57">
        <v>90</v>
      </c>
      <c r="AJ62" s="57">
        <v>76</v>
      </c>
      <c r="AK62" s="57">
        <v>74</v>
      </c>
      <c r="AY62" s="60"/>
    </row>
    <row r="63" spans="1:51" x14ac:dyDescent="0.25">
      <c r="A63" s="57" t="s">
        <v>83</v>
      </c>
      <c r="B63" s="57" t="s">
        <v>150</v>
      </c>
      <c r="C63" s="57">
        <v>70</v>
      </c>
      <c r="D63" s="57">
        <v>75</v>
      </c>
      <c r="E63" s="57">
        <v>3</v>
      </c>
      <c r="F63" s="57">
        <v>68</v>
      </c>
      <c r="G63" s="57">
        <v>96</v>
      </c>
      <c r="H63" s="57">
        <v>86</v>
      </c>
      <c r="I63" s="57">
        <v>29</v>
      </c>
      <c r="J63" s="57">
        <v>62</v>
      </c>
      <c r="K63" s="57">
        <v>64</v>
      </c>
      <c r="L63" s="57">
        <v>80</v>
      </c>
      <c r="M63" s="57">
        <v>69</v>
      </c>
      <c r="N63" s="57">
        <v>64</v>
      </c>
      <c r="O63" s="57">
        <v>64</v>
      </c>
      <c r="P63" s="57">
        <v>98</v>
      </c>
      <c r="Q63" s="57">
        <v>78</v>
      </c>
      <c r="R63" s="57">
        <v>35</v>
      </c>
      <c r="S63">
        <f t="shared" si="1"/>
        <v>65.0625</v>
      </c>
      <c r="V63" s="57">
        <v>80</v>
      </c>
      <c r="W63" s="57">
        <v>70</v>
      </c>
      <c r="X63" s="57">
        <v>85</v>
      </c>
      <c r="Y63" s="57">
        <v>90</v>
      </c>
      <c r="Z63" s="57">
        <v>95</v>
      </c>
      <c r="AA63" s="57">
        <v>81</v>
      </c>
      <c r="AB63" s="57">
        <v>54</v>
      </c>
      <c r="AC63" s="57">
        <v>68</v>
      </c>
      <c r="AD63" s="57">
        <v>60</v>
      </c>
      <c r="AE63" s="57">
        <v>80</v>
      </c>
      <c r="AF63" s="57">
        <v>79</v>
      </c>
      <c r="AG63" s="57">
        <v>56</v>
      </c>
      <c r="AH63" s="57">
        <v>66</v>
      </c>
      <c r="AI63" s="57">
        <v>94</v>
      </c>
      <c r="AJ63" s="57">
        <v>77</v>
      </c>
      <c r="AK63" s="57">
        <v>74</v>
      </c>
      <c r="AY63" s="60"/>
    </row>
    <row r="64" spans="1:51" x14ac:dyDescent="0.25">
      <c r="A64" s="57" t="s">
        <v>84</v>
      </c>
      <c r="B64" s="57" t="s">
        <v>150</v>
      </c>
      <c r="C64" s="57">
        <v>65</v>
      </c>
      <c r="D64" s="57">
        <v>41</v>
      </c>
      <c r="E64" s="57">
        <v>6</v>
      </c>
      <c r="F64" s="57">
        <v>4</v>
      </c>
      <c r="G64" s="57">
        <v>64</v>
      </c>
      <c r="H64" s="57">
        <v>87</v>
      </c>
      <c r="I64" s="57">
        <v>39</v>
      </c>
      <c r="J64" s="57">
        <v>85</v>
      </c>
      <c r="K64" s="57">
        <v>48</v>
      </c>
      <c r="L64" s="57">
        <v>45</v>
      </c>
      <c r="M64" s="57">
        <v>92</v>
      </c>
      <c r="N64" s="57">
        <v>22</v>
      </c>
      <c r="O64" s="57">
        <v>82</v>
      </c>
      <c r="P64" s="57">
        <v>87</v>
      </c>
      <c r="Q64" s="57">
        <v>65</v>
      </c>
      <c r="R64" s="57">
        <v>88</v>
      </c>
      <c r="S64">
        <f t="shared" si="1"/>
        <v>57.5</v>
      </c>
      <c r="V64" s="57">
        <v>80</v>
      </c>
      <c r="W64" s="57">
        <v>70</v>
      </c>
      <c r="X64" s="57">
        <v>86</v>
      </c>
      <c r="Y64" s="57">
        <v>90</v>
      </c>
      <c r="Z64" s="57">
        <v>95</v>
      </c>
      <c r="AA64" s="57">
        <v>81</v>
      </c>
      <c r="AB64" s="57">
        <v>54</v>
      </c>
      <c r="AC64" s="57">
        <v>68</v>
      </c>
      <c r="AD64" s="57">
        <v>61</v>
      </c>
      <c r="AE64" s="57">
        <v>80</v>
      </c>
      <c r="AF64" s="57">
        <v>79</v>
      </c>
      <c r="AG64" s="57">
        <v>57</v>
      </c>
      <c r="AH64" s="57">
        <v>67</v>
      </c>
      <c r="AI64" s="57">
        <v>94</v>
      </c>
      <c r="AJ64" s="57">
        <v>77</v>
      </c>
      <c r="AK64" s="57">
        <v>75</v>
      </c>
      <c r="AY64" s="60"/>
    </row>
    <row r="65" spans="1:51" x14ac:dyDescent="0.25">
      <c r="A65" s="57" t="s">
        <v>85</v>
      </c>
      <c r="B65" s="57" t="s">
        <v>151</v>
      </c>
      <c r="C65" s="57">
        <v>64</v>
      </c>
      <c r="D65" s="57">
        <v>76</v>
      </c>
      <c r="E65" s="57">
        <v>4</v>
      </c>
      <c r="F65" s="57">
        <v>96</v>
      </c>
      <c r="G65" s="57">
        <v>95</v>
      </c>
      <c r="H65" s="57">
        <v>55</v>
      </c>
      <c r="I65" s="57">
        <v>51</v>
      </c>
      <c r="J65" s="57">
        <v>26</v>
      </c>
      <c r="K65" s="57">
        <v>64</v>
      </c>
      <c r="L65" s="57">
        <v>61</v>
      </c>
      <c r="M65" s="57">
        <v>90</v>
      </c>
      <c r="N65" s="57">
        <v>16</v>
      </c>
      <c r="O65" s="57">
        <v>62</v>
      </c>
      <c r="P65" s="57">
        <v>6</v>
      </c>
      <c r="Q65" s="57">
        <v>80</v>
      </c>
      <c r="R65" s="57">
        <v>65</v>
      </c>
      <c r="S65">
        <f t="shared" si="1"/>
        <v>56.9375</v>
      </c>
      <c r="V65" s="57">
        <v>81</v>
      </c>
      <c r="W65" s="57">
        <v>71</v>
      </c>
      <c r="X65" s="57">
        <v>86</v>
      </c>
      <c r="Y65" s="57">
        <v>90</v>
      </c>
      <c r="Z65" s="57">
        <v>95</v>
      </c>
      <c r="AA65" s="57">
        <v>81</v>
      </c>
      <c r="AB65" s="57">
        <v>55</v>
      </c>
      <c r="AC65" s="57">
        <v>69</v>
      </c>
      <c r="AD65" s="57">
        <v>62</v>
      </c>
      <c r="AE65" s="57">
        <v>81</v>
      </c>
      <c r="AF65" s="57">
        <v>80</v>
      </c>
      <c r="AG65" s="57">
        <v>58</v>
      </c>
      <c r="AH65" s="57">
        <v>68</v>
      </c>
      <c r="AI65" s="57">
        <v>94</v>
      </c>
      <c r="AJ65" s="57">
        <v>77</v>
      </c>
      <c r="AK65" s="57">
        <v>76</v>
      </c>
      <c r="AY65" s="60"/>
    </row>
    <row r="66" spans="1:51" x14ac:dyDescent="0.25">
      <c r="A66" s="57" t="s">
        <v>86</v>
      </c>
      <c r="B66" s="57" t="s">
        <v>151</v>
      </c>
      <c r="C66" s="57">
        <v>79</v>
      </c>
      <c r="D66" s="57">
        <v>42</v>
      </c>
      <c r="E66" s="57">
        <v>96</v>
      </c>
      <c r="F66" s="57">
        <v>69</v>
      </c>
      <c r="G66" s="57">
        <v>92</v>
      </c>
      <c r="H66" s="57">
        <v>81</v>
      </c>
      <c r="I66" s="57">
        <v>71</v>
      </c>
      <c r="J66" s="57">
        <v>52</v>
      </c>
      <c r="K66" s="57">
        <v>80</v>
      </c>
      <c r="L66" s="57">
        <v>46</v>
      </c>
      <c r="M66" s="57">
        <v>90</v>
      </c>
      <c r="N66" s="57">
        <v>64</v>
      </c>
      <c r="O66" s="57">
        <v>80</v>
      </c>
      <c r="P66" s="57">
        <v>3</v>
      </c>
      <c r="Q66" s="57">
        <v>80</v>
      </c>
      <c r="R66" s="57">
        <v>56</v>
      </c>
      <c r="S66">
        <f t="shared" ref="S66:S97" si="2">AVERAGE(C66:R66)</f>
        <v>67.5625</v>
      </c>
      <c r="V66" s="57">
        <v>81</v>
      </c>
      <c r="W66" s="57">
        <v>71</v>
      </c>
      <c r="X66" s="57">
        <v>88</v>
      </c>
      <c r="Y66" s="57">
        <v>90</v>
      </c>
      <c r="Z66" s="57">
        <v>95</v>
      </c>
      <c r="AA66" s="57">
        <v>81</v>
      </c>
      <c r="AB66" s="57">
        <v>56</v>
      </c>
      <c r="AC66" s="57">
        <v>69</v>
      </c>
      <c r="AD66" s="57">
        <v>63</v>
      </c>
      <c r="AE66" s="57">
        <v>81</v>
      </c>
      <c r="AF66" s="57">
        <v>81</v>
      </c>
      <c r="AG66" s="57">
        <v>59</v>
      </c>
      <c r="AH66" s="57">
        <v>68</v>
      </c>
      <c r="AI66" s="57">
        <v>94</v>
      </c>
      <c r="AJ66" s="57">
        <v>77</v>
      </c>
      <c r="AK66" s="57">
        <v>76</v>
      </c>
      <c r="AY66" s="60"/>
    </row>
    <row r="67" spans="1:51" x14ac:dyDescent="0.25">
      <c r="A67" s="57" t="s">
        <v>87</v>
      </c>
      <c r="B67" s="57" t="s">
        <v>151</v>
      </c>
      <c r="C67" s="57">
        <v>83</v>
      </c>
      <c r="D67" s="57">
        <v>72</v>
      </c>
      <c r="E67" s="57">
        <v>74</v>
      </c>
      <c r="F67" s="57">
        <v>98</v>
      </c>
      <c r="G67" s="57">
        <v>94</v>
      </c>
      <c r="H67" s="57">
        <v>79</v>
      </c>
      <c r="I67" s="57">
        <v>29</v>
      </c>
      <c r="J67" s="57">
        <v>93</v>
      </c>
      <c r="K67" s="57">
        <v>73</v>
      </c>
      <c r="L67" s="57">
        <v>92</v>
      </c>
      <c r="M67" s="57">
        <v>83</v>
      </c>
      <c r="N67" s="57">
        <v>61</v>
      </c>
      <c r="O67" s="57">
        <v>87</v>
      </c>
      <c r="P67" s="57">
        <v>97</v>
      </c>
      <c r="Q67" s="57">
        <v>83</v>
      </c>
      <c r="R67" s="57">
        <v>90</v>
      </c>
      <c r="S67">
        <f t="shared" si="2"/>
        <v>80.5</v>
      </c>
      <c r="V67" s="57">
        <v>81</v>
      </c>
      <c r="W67" s="57">
        <v>71</v>
      </c>
      <c r="X67" s="57">
        <v>88</v>
      </c>
      <c r="Y67" s="57">
        <v>91</v>
      </c>
      <c r="Z67" s="57">
        <v>95</v>
      </c>
      <c r="AA67" s="57">
        <v>81</v>
      </c>
      <c r="AB67" s="57">
        <v>56</v>
      </c>
      <c r="AC67" s="57">
        <v>69</v>
      </c>
      <c r="AD67" s="57">
        <v>64</v>
      </c>
      <c r="AE67" s="57">
        <v>81</v>
      </c>
      <c r="AF67" s="57">
        <v>81</v>
      </c>
      <c r="AG67" s="57">
        <v>59</v>
      </c>
      <c r="AH67" s="57">
        <v>68</v>
      </c>
      <c r="AI67" s="57">
        <v>95</v>
      </c>
      <c r="AJ67" s="57">
        <v>77</v>
      </c>
      <c r="AK67" s="57">
        <v>76</v>
      </c>
      <c r="AY67" s="60"/>
    </row>
    <row r="68" spans="1:51" x14ac:dyDescent="0.25">
      <c r="A68" s="57" t="s">
        <v>88</v>
      </c>
      <c r="B68" s="57" t="s">
        <v>152</v>
      </c>
      <c r="C68" s="57">
        <v>95</v>
      </c>
      <c r="D68" s="57">
        <v>78</v>
      </c>
      <c r="E68" s="57">
        <v>97</v>
      </c>
      <c r="F68" s="57">
        <v>95</v>
      </c>
      <c r="G68" s="57">
        <v>97</v>
      </c>
      <c r="H68" s="57">
        <v>75</v>
      </c>
      <c r="I68" s="57">
        <v>41</v>
      </c>
      <c r="J68" s="57">
        <v>84</v>
      </c>
      <c r="K68" s="57">
        <v>80</v>
      </c>
      <c r="L68" s="57">
        <v>43</v>
      </c>
      <c r="M68" s="57">
        <v>86</v>
      </c>
      <c r="N68" s="57">
        <v>71</v>
      </c>
      <c r="O68" s="57">
        <v>74</v>
      </c>
      <c r="P68" s="57">
        <v>96</v>
      </c>
      <c r="Q68" s="57">
        <v>76</v>
      </c>
      <c r="R68" s="57">
        <v>29</v>
      </c>
      <c r="S68">
        <f t="shared" si="2"/>
        <v>76.0625</v>
      </c>
      <c r="V68" s="57">
        <v>82</v>
      </c>
      <c r="W68" s="57">
        <v>71</v>
      </c>
      <c r="X68" s="57">
        <v>88</v>
      </c>
      <c r="Y68" s="57">
        <v>91</v>
      </c>
      <c r="Z68" s="57">
        <v>95</v>
      </c>
      <c r="AA68" s="57">
        <v>81</v>
      </c>
      <c r="AB68" s="57">
        <v>58</v>
      </c>
      <c r="AC68" s="57">
        <v>70</v>
      </c>
      <c r="AD68" s="57">
        <v>64</v>
      </c>
      <c r="AE68" s="57">
        <v>81</v>
      </c>
      <c r="AF68" s="57">
        <v>82</v>
      </c>
      <c r="AG68" s="57">
        <v>60</v>
      </c>
      <c r="AH68" s="57">
        <v>70</v>
      </c>
      <c r="AI68" s="57">
        <v>95</v>
      </c>
      <c r="AJ68" s="57">
        <v>78</v>
      </c>
      <c r="AK68" s="57">
        <v>76</v>
      </c>
      <c r="AY68" s="60"/>
    </row>
    <row r="69" spans="1:51" x14ac:dyDescent="0.25">
      <c r="A69" s="57" t="s">
        <v>89</v>
      </c>
      <c r="B69" s="57" t="s">
        <v>152</v>
      </c>
      <c r="C69" s="57">
        <v>43</v>
      </c>
      <c r="D69" s="57">
        <v>24</v>
      </c>
      <c r="E69" s="57">
        <v>97</v>
      </c>
      <c r="F69" s="57">
        <v>97</v>
      </c>
      <c r="G69" s="57">
        <v>97</v>
      </c>
      <c r="H69" s="57">
        <v>79</v>
      </c>
      <c r="I69" s="57">
        <v>38</v>
      </c>
      <c r="J69" s="57">
        <v>82</v>
      </c>
      <c r="K69" s="57">
        <v>18</v>
      </c>
      <c r="L69" s="57">
        <v>42</v>
      </c>
      <c r="M69" s="57">
        <v>93</v>
      </c>
      <c r="N69" s="57">
        <v>68</v>
      </c>
      <c r="O69" s="57">
        <v>81</v>
      </c>
      <c r="P69" s="57">
        <v>3</v>
      </c>
      <c r="Q69" s="57">
        <v>72</v>
      </c>
      <c r="R69" s="57">
        <v>23</v>
      </c>
      <c r="S69">
        <f t="shared" si="2"/>
        <v>59.8125</v>
      </c>
      <c r="V69" s="57">
        <v>82</v>
      </c>
      <c r="W69" s="57">
        <v>71</v>
      </c>
      <c r="X69" s="57">
        <v>88</v>
      </c>
      <c r="Y69" s="57">
        <v>91</v>
      </c>
      <c r="Z69" s="57">
        <v>95</v>
      </c>
      <c r="AA69" s="57">
        <v>81</v>
      </c>
      <c r="AB69" s="57">
        <v>58</v>
      </c>
      <c r="AC69" s="57">
        <v>70</v>
      </c>
      <c r="AD69" s="57">
        <v>64</v>
      </c>
      <c r="AE69" s="57">
        <v>82</v>
      </c>
      <c r="AF69" s="57">
        <v>82</v>
      </c>
      <c r="AG69" s="57">
        <v>60</v>
      </c>
      <c r="AH69" s="57">
        <v>70</v>
      </c>
      <c r="AI69" s="57">
        <v>95</v>
      </c>
      <c r="AJ69" s="57">
        <v>78</v>
      </c>
      <c r="AK69" s="57">
        <v>77</v>
      </c>
      <c r="AY69" s="60"/>
    </row>
    <row r="70" spans="1:51" x14ac:dyDescent="0.25">
      <c r="A70" s="57" t="s">
        <v>90</v>
      </c>
      <c r="B70" s="57" t="s">
        <v>152</v>
      </c>
      <c r="C70" s="57">
        <v>92</v>
      </c>
      <c r="D70" s="57">
        <v>42</v>
      </c>
      <c r="E70" s="57">
        <v>95</v>
      </c>
      <c r="F70" s="57">
        <v>89</v>
      </c>
      <c r="G70" s="57">
        <v>96</v>
      </c>
      <c r="H70" s="57">
        <v>80</v>
      </c>
      <c r="I70" s="57">
        <v>58</v>
      </c>
      <c r="J70" s="57">
        <v>86</v>
      </c>
      <c r="K70" s="57">
        <v>16</v>
      </c>
      <c r="L70" s="57">
        <v>6</v>
      </c>
      <c r="M70" s="57">
        <v>91</v>
      </c>
      <c r="N70" s="57">
        <v>36</v>
      </c>
      <c r="O70" s="57">
        <v>13</v>
      </c>
      <c r="P70" s="57">
        <v>97</v>
      </c>
      <c r="Q70" s="57">
        <v>69</v>
      </c>
      <c r="R70" s="57">
        <v>61</v>
      </c>
      <c r="S70">
        <f t="shared" si="2"/>
        <v>64.1875</v>
      </c>
      <c r="V70" s="57">
        <v>82</v>
      </c>
      <c r="W70" s="57">
        <v>72</v>
      </c>
      <c r="X70" s="57">
        <v>89</v>
      </c>
      <c r="Y70" s="57">
        <v>92</v>
      </c>
      <c r="Z70" s="57">
        <v>95</v>
      </c>
      <c r="AA70" s="57">
        <v>81</v>
      </c>
      <c r="AB70" s="57">
        <v>58</v>
      </c>
      <c r="AC70" s="57">
        <v>71</v>
      </c>
      <c r="AD70" s="57">
        <v>65</v>
      </c>
      <c r="AE70" s="57">
        <v>82</v>
      </c>
      <c r="AF70" s="57">
        <v>82</v>
      </c>
      <c r="AG70" s="57">
        <v>60</v>
      </c>
      <c r="AH70" s="57">
        <v>70</v>
      </c>
      <c r="AI70" s="57">
        <v>95</v>
      </c>
      <c r="AJ70" s="57">
        <v>78</v>
      </c>
      <c r="AK70" s="57">
        <v>78</v>
      </c>
      <c r="AY70" s="60"/>
    </row>
    <row r="71" spans="1:51" x14ac:dyDescent="0.25">
      <c r="A71" s="57" t="s">
        <v>91</v>
      </c>
      <c r="B71" s="57" t="s">
        <v>153</v>
      </c>
      <c r="C71" s="57">
        <v>55</v>
      </c>
      <c r="D71" s="57">
        <v>33</v>
      </c>
      <c r="E71" s="57">
        <v>96</v>
      </c>
      <c r="F71" s="57">
        <v>61</v>
      </c>
      <c r="G71" s="57">
        <v>96</v>
      </c>
      <c r="H71" s="57">
        <v>79</v>
      </c>
      <c r="I71" s="57">
        <v>28</v>
      </c>
      <c r="J71" s="57">
        <v>76</v>
      </c>
      <c r="K71" s="57">
        <v>32</v>
      </c>
      <c r="L71" s="57">
        <v>92</v>
      </c>
      <c r="M71" s="57">
        <v>93</v>
      </c>
      <c r="N71" s="57">
        <v>66</v>
      </c>
      <c r="O71" s="57">
        <v>70</v>
      </c>
      <c r="P71" s="57">
        <v>95</v>
      </c>
      <c r="Q71" s="57">
        <v>79</v>
      </c>
      <c r="R71" s="57">
        <v>97</v>
      </c>
      <c r="S71">
        <f t="shared" si="2"/>
        <v>71.75</v>
      </c>
      <c r="V71" s="57">
        <v>82</v>
      </c>
      <c r="W71" s="57">
        <v>72</v>
      </c>
      <c r="X71" s="57">
        <v>90</v>
      </c>
      <c r="Y71" s="57">
        <v>92</v>
      </c>
      <c r="Z71" s="57">
        <v>95</v>
      </c>
      <c r="AA71" s="57">
        <v>81</v>
      </c>
      <c r="AB71" s="57">
        <v>58</v>
      </c>
      <c r="AC71" s="57">
        <v>72</v>
      </c>
      <c r="AD71" s="57">
        <v>65</v>
      </c>
      <c r="AE71" s="57">
        <v>83</v>
      </c>
      <c r="AF71" s="57">
        <v>83</v>
      </c>
      <c r="AG71" s="57">
        <v>60</v>
      </c>
      <c r="AH71" s="57">
        <v>70</v>
      </c>
      <c r="AI71" s="57">
        <v>95</v>
      </c>
      <c r="AJ71" s="57">
        <v>78</v>
      </c>
      <c r="AK71" s="57">
        <v>78</v>
      </c>
      <c r="AY71" s="60"/>
    </row>
    <row r="72" spans="1:51" x14ac:dyDescent="0.25">
      <c r="A72" s="57" t="s">
        <v>92</v>
      </c>
      <c r="B72" s="57" t="s">
        <v>153</v>
      </c>
      <c r="C72" s="57">
        <v>36</v>
      </c>
      <c r="D72" s="57">
        <v>60</v>
      </c>
      <c r="E72" s="57">
        <v>92</v>
      </c>
      <c r="F72" s="57">
        <v>91</v>
      </c>
      <c r="G72" s="57">
        <v>92</v>
      </c>
      <c r="H72" s="57">
        <v>46</v>
      </c>
      <c r="I72" s="57">
        <v>62</v>
      </c>
      <c r="J72" s="57">
        <v>6</v>
      </c>
      <c r="K72" s="57">
        <v>89</v>
      </c>
      <c r="L72" s="57">
        <v>76</v>
      </c>
      <c r="M72" s="57">
        <v>72</v>
      </c>
      <c r="N72" s="57">
        <v>35</v>
      </c>
      <c r="O72" s="57">
        <v>18</v>
      </c>
      <c r="P72" s="57">
        <v>57</v>
      </c>
      <c r="Q72" s="57">
        <v>61</v>
      </c>
      <c r="R72" s="57">
        <v>42</v>
      </c>
      <c r="S72">
        <f t="shared" si="2"/>
        <v>58.4375</v>
      </c>
      <c r="V72" s="57">
        <v>82</v>
      </c>
      <c r="W72" s="57">
        <v>72</v>
      </c>
      <c r="X72" s="57">
        <v>90</v>
      </c>
      <c r="Y72" s="57">
        <v>92</v>
      </c>
      <c r="Z72" s="57">
        <v>95</v>
      </c>
      <c r="AA72" s="57">
        <v>81</v>
      </c>
      <c r="AB72" s="57">
        <v>58</v>
      </c>
      <c r="AC72" s="57">
        <v>72</v>
      </c>
      <c r="AD72" s="57">
        <v>66</v>
      </c>
      <c r="AE72" s="57">
        <v>83</v>
      </c>
      <c r="AF72" s="57">
        <v>83</v>
      </c>
      <c r="AG72" s="57">
        <v>60</v>
      </c>
      <c r="AH72" s="57">
        <v>71</v>
      </c>
      <c r="AI72" s="57">
        <v>95</v>
      </c>
      <c r="AJ72" s="57">
        <v>78</v>
      </c>
      <c r="AK72" s="57">
        <v>78</v>
      </c>
      <c r="AY72" s="60"/>
    </row>
    <row r="73" spans="1:51" x14ac:dyDescent="0.25">
      <c r="A73" s="57" t="s">
        <v>93</v>
      </c>
      <c r="B73" s="57" t="s">
        <v>153</v>
      </c>
      <c r="C73" s="57">
        <v>76</v>
      </c>
      <c r="D73" s="57">
        <v>72</v>
      </c>
      <c r="E73" s="57">
        <v>94</v>
      </c>
      <c r="F73" s="57">
        <v>95</v>
      </c>
      <c r="G73" s="57">
        <v>96</v>
      </c>
      <c r="H73" s="57">
        <v>63</v>
      </c>
      <c r="I73" s="57">
        <v>27</v>
      </c>
      <c r="J73" s="57">
        <v>26</v>
      </c>
      <c r="K73" s="57">
        <v>63</v>
      </c>
      <c r="L73" s="57">
        <v>80</v>
      </c>
      <c r="M73" s="57">
        <v>90</v>
      </c>
      <c r="N73" s="57">
        <v>33</v>
      </c>
      <c r="O73" s="57">
        <v>84</v>
      </c>
      <c r="P73" s="57">
        <v>97</v>
      </c>
      <c r="Q73" s="57">
        <v>80</v>
      </c>
      <c r="R73" s="57">
        <v>78</v>
      </c>
      <c r="S73">
        <f t="shared" si="2"/>
        <v>72.125</v>
      </c>
      <c r="V73" s="57">
        <v>82</v>
      </c>
      <c r="W73" s="57">
        <v>72</v>
      </c>
      <c r="X73" s="57">
        <v>90</v>
      </c>
      <c r="Y73" s="57">
        <v>93</v>
      </c>
      <c r="Z73" s="57">
        <v>95</v>
      </c>
      <c r="AA73" s="57">
        <v>82</v>
      </c>
      <c r="AB73" s="57">
        <v>58</v>
      </c>
      <c r="AC73" s="57">
        <v>72</v>
      </c>
      <c r="AD73" s="57">
        <v>66</v>
      </c>
      <c r="AE73" s="57">
        <v>83</v>
      </c>
      <c r="AF73" s="57">
        <v>83</v>
      </c>
      <c r="AG73" s="57">
        <v>61</v>
      </c>
      <c r="AH73" s="57">
        <v>72</v>
      </c>
      <c r="AI73" s="57">
        <v>95</v>
      </c>
      <c r="AJ73" s="57">
        <v>78</v>
      </c>
      <c r="AK73" s="57">
        <v>80</v>
      </c>
      <c r="AY73" s="60"/>
    </row>
    <row r="74" spans="1:51" x14ac:dyDescent="0.25">
      <c r="A74" s="57" t="s">
        <v>94</v>
      </c>
      <c r="B74" s="57" t="s">
        <v>150</v>
      </c>
      <c r="C74" s="57">
        <v>61</v>
      </c>
      <c r="D74" s="57">
        <v>34</v>
      </c>
      <c r="E74" s="57">
        <v>96</v>
      </c>
      <c r="F74" s="57">
        <v>14</v>
      </c>
      <c r="G74" s="57">
        <v>97</v>
      </c>
      <c r="H74" s="57">
        <v>92</v>
      </c>
      <c r="I74" s="57">
        <v>59</v>
      </c>
      <c r="J74" s="57">
        <v>21</v>
      </c>
      <c r="K74" s="57">
        <v>54</v>
      </c>
      <c r="L74" s="57">
        <v>43</v>
      </c>
      <c r="M74" s="57">
        <v>77</v>
      </c>
      <c r="N74" s="57">
        <v>45</v>
      </c>
      <c r="O74" s="57">
        <v>68</v>
      </c>
      <c r="P74" s="57">
        <v>42</v>
      </c>
      <c r="Q74" s="57">
        <v>74</v>
      </c>
      <c r="R74" s="57">
        <v>73</v>
      </c>
      <c r="S74">
        <f t="shared" si="2"/>
        <v>59.375</v>
      </c>
      <c r="V74" s="57">
        <v>83</v>
      </c>
      <c r="W74" s="57">
        <v>72</v>
      </c>
      <c r="X74" s="57">
        <v>90</v>
      </c>
      <c r="Y74" s="57">
        <v>93</v>
      </c>
      <c r="Z74" s="57">
        <v>95</v>
      </c>
      <c r="AA74" s="57">
        <v>82</v>
      </c>
      <c r="AB74" s="57">
        <v>58</v>
      </c>
      <c r="AC74" s="57">
        <v>72</v>
      </c>
      <c r="AD74" s="57">
        <v>67</v>
      </c>
      <c r="AE74" s="57">
        <v>84</v>
      </c>
      <c r="AF74" s="57">
        <v>84</v>
      </c>
      <c r="AG74" s="57">
        <v>61</v>
      </c>
      <c r="AH74" s="57">
        <v>72</v>
      </c>
      <c r="AI74" s="57">
        <v>95</v>
      </c>
      <c r="AJ74" s="57">
        <v>79</v>
      </c>
      <c r="AK74" s="57">
        <v>80</v>
      </c>
      <c r="AY74" s="60"/>
    </row>
    <row r="75" spans="1:51" x14ac:dyDescent="0.25">
      <c r="A75" s="57" t="s">
        <v>95</v>
      </c>
      <c r="B75" s="57" t="s">
        <v>150</v>
      </c>
      <c r="C75" s="57">
        <v>86</v>
      </c>
      <c r="D75" s="57">
        <v>63</v>
      </c>
      <c r="E75" s="57">
        <v>95</v>
      </c>
      <c r="F75" s="57">
        <v>92</v>
      </c>
      <c r="G75" s="57">
        <v>97</v>
      </c>
      <c r="H75" s="57">
        <v>84</v>
      </c>
      <c r="I75" s="57">
        <v>60</v>
      </c>
      <c r="J75" s="57">
        <v>21</v>
      </c>
      <c r="K75" s="57">
        <v>73</v>
      </c>
      <c r="L75" s="57">
        <v>97</v>
      </c>
      <c r="M75" s="57">
        <v>76</v>
      </c>
      <c r="N75" s="57">
        <v>38</v>
      </c>
      <c r="O75" s="57">
        <v>81</v>
      </c>
      <c r="P75" s="57">
        <v>98</v>
      </c>
      <c r="Q75" s="57">
        <v>50</v>
      </c>
      <c r="R75" s="57">
        <v>94</v>
      </c>
      <c r="S75">
        <f t="shared" si="2"/>
        <v>75.3125</v>
      </c>
      <c r="V75" s="57">
        <v>83</v>
      </c>
      <c r="W75" s="57">
        <v>72</v>
      </c>
      <c r="X75" s="57">
        <v>90</v>
      </c>
      <c r="Y75" s="57">
        <v>93</v>
      </c>
      <c r="Z75" s="57">
        <v>95</v>
      </c>
      <c r="AA75" s="57">
        <v>82</v>
      </c>
      <c r="AB75" s="57">
        <v>59</v>
      </c>
      <c r="AC75" s="57">
        <v>73</v>
      </c>
      <c r="AD75" s="57">
        <v>67</v>
      </c>
      <c r="AE75" s="57">
        <v>85</v>
      </c>
      <c r="AF75" s="57">
        <v>84</v>
      </c>
      <c r="AG75" s="57">
        <v>62</v>
      </c>
      <c r="AH75" s="57">
        <v>72</v>
      </c>
      <c r="AI75" s="57">
        <v>96</v>
      </c>
      <c r="AJ75" s="57">
        <v>79</v>
      </c>
      <c r="AK75" s="57">
        <v>80</v>
      </c>
      <c r="AY75" s="60"/>
    </row>
    <row r="76" spans="1:51" x14ac:dyDescent="0.25">
      <c r="A76" s="57" t="s">
        <v>96</v>
      </c>
      <c r="B76" s="57" t="s">
        <v>150</v>
      </c>
      <c r="C76" s="57">
        <v>70</v>
      </c>
      <c r="D76" s="57">
        <v>71</v>
      </c>
      <c r="E76" s="57">
        <v>85</v>
      </c>
      <c r="F76" s="57">
        <v>92</v>
      </c>
      <c r="G76" s="57">
        <v>98</v>
      </c>
      <c r="H76" s="57">
        <v>84</v>
      </c>
      <c r="I76" s="57">
        <v>30</v>
      </c>
      <c r="J76" s="57">
        <v>27</v>
      </c>
      <c r="K76" s="57">
        <v>14</v>
      </c>
      <c r="L76" s="57">
        <v>56</v>
      </c>
      <c r="M76" s="57">
        <v>76</v>
      </c>
      <c r="N76" s="57">
        <v>48</v>
      </c>
      <c r="O76" s="57">
        <v>88</v>
      </c>
      <c r="P76" s="57">
        <v>87</v>
      </c>
      <c r="Q76" s="57">
        <v>81</v>
      </c>
      <c r="R76" s="57">
        <v>87</v>
      </c>
      <c r="S76">
        <f t="shared" si="2"/>
        <v>68.375</v>
      </c>
      <c r="V76" s="57">
        <v>83</v>
      </c>
      <c r="W76" s="57">
        <v>72</v>
      </c>
      <c r="X76" s="57">
        <v>90</v>
      </c>
      <c r="Y76" s="57">
        <v>93</v>
      </c>
      <c r="Z76" s="57">
        <v>95</v>
      </c>
      <c r="AA76" s="57">
        <v>82</v>
      </c>
      <c r="AB76" s="57">
        <v>59</v>
      </c>
      <c r="AC76" s="57">
        <v>74</v>
      </c>
      <c r="AD76" s="57">
        <v>68</v>
      </c>
      <c r="AE76" s="57">
        <v>85</v>
      </c>
      <c r="AF76" s="57">
        <v>84</v>
      </c>
      <c r="AG76" s="57">
        <v>62</v>
      </c>
      <c r="AH76" s="57">
        <v>73</v>
      </c>
      <c r="AI76" s="57">
        <v>96</v>
      </c>
      <c r="AJ76" s="57">
        <v>79</v>
      </c>
      <c r="AK76" s="57">
        <v>81</v>
      </c>
      <c r="AY76" s="60"/>
    </row>
    <row r="77" spans="1:51" x14ac:dyDescent="0.25">
      <c r="A77" s="57" t="s">
        <v>97</v>
      </c>
      <c r="B77" s="57" t="s">
        <v>151</v>
      </c>
      <c r="C77" s="57">
        <v>72</v>
      </c>
      <c r="D77" s="57">
        <v>77</v>
      </c>
      <c r="E77" s="57">
        <v>92</v>
      </c>
      <c r="F77" s="57">
        <v>90</v>
      </c>
      <c r="G77" s="57">
        <v>94</v>
      </c>
      <c r="H77" s="57">
        <v>83</v>
      </c>
      <c r="I77" s="57">
        <v>29</v>
      </c>
      <c r="J77" s="57">
        <v>83</v>
      </c>
      <c r="K77" s="57">
        <v>13</v>
      </c>
      <c r="L77" s="57">
        <v>96</v>
      </c>
      <c r="M77" s="57">
        <v>85</v>
      </c>
      <c r="N77" s="57">
        <v>11</v>
      </c>
      <c r="O77" s="57">
        <v>41</v>
      </c>
      <c r="P77" s="57">
        <v>78</v>
      </c>
      <c r="Q77" s="57">
        <v>68</v>
      </c>
      <c r="R77" s="57">
        <v>67</v>
      </c>
      <c r="S77">
        <f t="shared" si="2"/>
        <v>67.4375</v>
      </c>
      <c r="V77" s="57">
        <v>83</v>
      </c>
      <c r="W77" s="57">
        <v>72</v>
      </c>
      <c r="X77" s="57">
        <v>90</v>
      </c>
      <c r="Y77" s="57">
        <v>93</v>
      </c>
      <c r="Z77" s="57">
        <v>95</v>
      </c>
      <c r="AA77" s="57">
        <v>82</v>
      </c>
      <c r="AB77" s="57">
        <v>59</v>
      </c>
      <c r="AC77" s="57">
        <v>74</v>
      </c>
      <c r="AD77" s="57">
        <v>69</v>
      </c>
      <c r="AE77" s="57">
        <v>86</v>
      </c>
      <c r="AF77" s="57">
        <v>84</v>
      </c>
      <c r="AG77" s="57">
        <v>63</v>
      </c>
      <c r="AH77" s="57">
        <v>74</v>
      </c>
      <c r="AI77" s="57">
        <v>96</v>
      </c>
      <c r="AJ77" s="57">
        <v>80</v>
      </c>
      <c r="AK77" s="57">
        <v>81</v>
      </c>
      <c r="AY77" s="60"/>
    </row>
    <row r="78" spans="1:51" x14ac:dyDescent="0.25">
      <c r="A78" s="57" t="s">
        <v>98</v>
      </c>
      <c r="B78" s="57" t="s">
        <v>151</v>
      </c>
      <c r="C78" s="57">
        <v>89</v>
      </c>
      <c r="D78" s="57">
        <v>82</v>
      </c>
      <c r="E78" s="57">
        <v>92</v>
      </c>
      <c r="F78" s="57">
        <v>88</v>
      </c>
      <c r="G78" s="57">
        <v>96</v>
      </c>
      <c r="H78" s="57">
        <v>88</v>
      </c>
      <c r="I78" s="57">
        <v>60</v>
      </c>
      <c r="J78" s="57">
        <v>34</v>
      </c>
      <c r="K78" s="57">
        <v>36</v>
      </c>
      <c r="L78" s="57">
        <v>97</v>
      </c>
      <c r="M78" s="57">
        <v>89</v>
      </c>
      <c r="N78" s="57">
        <v>60</v>
      </c>
      <c r="O78" s="57">
        <v>60</v>
      </c>
      <c r="P78" s="57">
        <v>100</v>
      </c>
      <c r="Q78" s="57">
        <v>84</v>
      </c>
      <c r="R78" s="57">
        <v>76</v>
      </c>
      <c r="S78">
        <f t="shared" si="2"/>
        <v>76.9375</v>
      </c>
      <c r="V78" s="57">
        <v>83</v>
      </c>
      <c r="W78" s="57">
        <v>72</v>
      </c>
      <c r="X78" s="57">
        <v>90</v>
      </c>
      <c r="Y78" s="57">
        <v>93</v>
      </c>
      <c r="Z78" s="57">
        <v>95</v>
      </c>
      <c r="AA78" s="57">
        <v>82</v>
      </c>
      <c r="AB78" s="57">
        <v>60</v>
      </c>
      <c r="AC78" s="57">
        <v>74</v>
      </c>
      <c r="AD78" s="57">
        <v>69</v>
      </c>
      <c r="AE78" s="57">
        <v>87</v>
      </c>
      <c r="AF78" s="57">
        <v>84</v>
      </c>
      <c r="AG78" s="57">
        <v>63</v>
      </c>
      <c r="AH78" s="57">
        <v>74</v>
      </c>
      <c r="AI78" s="57">
        <v>96</v>
      </c>
      <c r="AJ78" s="57">
        <v>80</v>
      </c>
      <c r="AK78" s="57">
        <v>81</v>
      </c>
      <c r="AY78" s="60"/>
    </row>
    <row r="79" spans="1:51" x14ac:dyDescent="0.25">
      <c r="A79" s="57" t="s">
        <v>99</v>
      </c>
      <c r="B79" s="57" t="s">
        <v>151</v>
      </c>
      <c r="C79" s="57">
        <v>90</v>
      </c>
      <c r="D79" s="57">
        <v>77</v>
      </c>
      <c r="E79" s="57">
        <v>93</v>
      </c>
      <c r="F79" s="57">
        <v>96</v>
      </c>
      <c r="G79" s="57">
        <v>92</v>
      </c>
      <c r="H79" s="57">
        <v>85</v>
      </c>
      <c r="I79" s="57">
        <v>52</v>
      </c>
      <c r="J79" s="57">
        <v>30</v>
      </c>
      <c r="K79" s="57">
        <v>94</v>
      </c>
      <c r="L79" s="57">
        <v>80</v>
      </c>
      <c r="M79" s="57">
        <v>72</v>
      </c>
      <c r="N79" s="57">
        <v>65</v>
      </c>
      <c r="O79" s="57">
        <v>84</v>
      </c>
      <c r="P79" s="57">
        <v>94</v>
      </c>
      <c r="Q79" s="57">
        <v>72</v>
      </c>
      <c r="R79" s="57">
        <v>86</v>
      </c>
      <c r="S79">
        <f t="shared" si="2"/>
        <v>78.875</v>
      </c>
      <c r="V79" s="57">
        <v>84</v>
      </c>
      <c r="W79" s="57">
        <v>72</v>
      </c>
      <c r="X79" s="57">
        <v>90</v>
      </c>
      <c r="Y79" s="57">
        <v>93</v>
      </c>
      <c r="Z79" s="57">
        <v>95</v>
      </c>
      <c r="AA79" s="57">
        <v>83</v>
      </c>
      <c r="AB79" s="57">
        <v>60</v>
      </c>
      <c r="AC79" s="57">
        <v>76</v>
      </c>
      <c r="AD79" s="57">
        <v>69</v>
      </c>
      <c r="AE79" s="57">
        <v>87</v>
      </c>
      <c r="AF79" s="57">
        <v>85</v>
      </c>
      <c r="AG79" s="57">
        <v>63</v>
      </c>
      <c r="AH79" s="57">
        <v>74</v>
      </c>
      <c r="AI79" s="57">
        <v>96</v>
      </c>
      <c r="AJ79" s="57">
        <v>80</v>
      </c>
      <c r="AK79" s="57">
        <v>82</v>
      </c>
      <c r="AY79" s="60"/>
    </row>
    <row r="80" spans="1:51" x14ac:dyDescent="0.25">
      <c r="A80" s="57" t="s">
        <v>100</v>
      </c>
      <c r="B80" s="57" t="s">
        <v>152</v>
      </c>
      <c r="C80" s="57">
        <v>92</v>
      </c>
      <c r="D80" s="57">
        <v>82</v>
      </c>
      <c r="E80" s="57">
        <v>92</v>
      </c>
      <c r="F80" s="57">
        <v>99</v>
      </c>
      <c r="G80" s="57">
        <v>98</v>
      </c>
      <c r="H80" s="57">
        <v>90</v>
      </c>
      <c r="I80" s="57">
        <v>82</v>
      </c>
      <c r="J80" s="57">
        <v>52</v>
      </c>
      <c r="K80" s="57">
        <v>89</v>
      </c>
      <c r="L80" s="57">
        <v>57</v>
      </c>
      <c r="M80" s="57">
        <v>81</v>
      </c>
      <c r="N80" s="57">
        <v>51</v>
      </c>
      <c r="O80" s="57">
        <v>80</v>
      </c>
      <c r="P80" s="57">
        <v>80</v>
      </c>
      <c r="Q80" s="57">
        <v>74</v>
      </c>
      <c r="R80" s="57">
        <v>81</v>
      </c>
      <c r="S80">
        <f t="shared" si="2"/>
        <v>80</v>
      </c>
      <c r="V80" s="57">
        <v>84</v>
      </c>
      <c r="W80" s="57">
        <v>72</v>
      </c>
      <c r="X80" s="57">
        <v>90</v>
      </c>
      <c r="Y80" s="57">
        <v>93</v>
      </c>
      <c r="Z80" s="57">
        <v>96</v>
      </c>
      <c r="AA80" s="57">
        <v>83</v>
      </c>
      <c r="AB80" s="57">
        <v>60</v>
      </c>
      <c r="AC80" s="57">
        <v>76</v>
      </c>
      <c r="AD80" s="57">
        <v>70</v>
      </c>
      <c r="AE80" s="57">
        <v>88</v>
      </c>
      <c r="AF80" s="57">
        <v>85</v>
      </c>
      <c r="AG80" s="57">
        <v>64</v>
      </c>
      <c r="AH80" s="57">
        <v>74</v>
      </c>
      <c r="AI80" s="57">
        <v>96</v>
      </c>
      <c r="AJ80" s="57">
        <v>80</v>
      </c>
      <c r="AK80" s="57">
        <v>82</v>
      </c>
      <c r="AY80" s="60"/>
    </row>
    <row r="81" spans="1:60" x14ac:dyDescent="0.25">
      <c r="A81" s="57" t="s">
        <v>101</v>
      </c>
      <c r="B81" s="57" t="s">
        <v>152</v>
      </c>
      <c r="C81" s="57">
        <v>77</v>
      </c>
      <c r="D81" s="57">
        <v>67</v>
      </c>
      <c r="E81" s="57">
        <v>95</v>
      </c>
      <c r="F81" s="57">
        <v>94</v>
      </c>
      <c r="G81" s="57">
        <v>94</v>
      </c>
      <c r="H81" s="57">
        <v>81</v>
      </c>
      <c r="I81" s="57">
        <v>78</v>
      </c>
      <c r="J81" s="57">
        <v>76</v>
      </c>
      <c r="K81" s="57">
        <v>83</v>
      </c>
      <c r="L81" s="57">
        <v>96</v>
      </c>
      <c r="M81" s="57">
        <v>79</v>
      </c>
      <c r="N81" s="57">
        <v>14</v>
      </c>
      <c r="O81" s="57">
        <v>15</v>
      </c>
      <c r="P81" s="57">
        <v>12</v>
      </c>
      <c r="Q81" s="57">
        <v>88</v>
      </c>
      <c r="R81" s="57">
        <v>89</v>
      </c>
      <c r="S81">
        <f t="shared" si="2"/>
        <v>71.125</v>
      </c>
      <c r="V81" s="57">
        <v>85</v>
      </c>
      <c r="W81" s="57">
        <v>72</v>
      </c>
      <c r="X81" s="57">
        <v>90</v>
      </c>
      <c r="Y81" s="57">
        <v>94</v>
      </c>
      <c r="Z81" s="57">
        <v>96</v>
      </c>
      <c r="AA81" s="57">
        <v>83</v>
      </c>
      <c r="AB81" s="57">
        <v>60</v>
      </c>
      <c r="AC81" s="57">
        <v>76</v>
      </c>
      <c r="AD81" s="57">
        <v>71</v>
      </c>
      <c r="AE81" s="57">
        <v>88</v>
      </c>
      <c r="AF81" s="57">
        <v>85</v>
      </c>
      <c r="AG81" s="57">
        <v>64</v>
      </c>
      <c r="AH81" s="57">
        <v>74</v>
      </c>
      <c r="AI81" s="57">
        <v>96</v>
      </c>
      <c r="AJ81" s="57">
        <v>80</v>
      </c>
      <c r="AK81" s="57">
        <v>82</v>
      </c>
      <c r="AY81" s="60"/>
    </row>
    <row r="82" spans="1:60" x14ac:dyDescent="0.25">
      <c r="A82" s="57" t="s">
        <v>102</v>
      </c>
      <c r="B82" s="57" t="s">
        <v>152</v>
      </c>
      <c r="C82" s="57">
        <v>68</v>
      </c>
      <c r="D82" s="57">
        <v>74</v>
      </c>
      <c r="E82" s="57">
        <v>4</v>
      </c>
      <c r="F82" s="57">
        <v>95</v>
      </c>
      <c r="G82" s="57">
        <v>98</v>
      </c>
      <c r="H82" s="57">
        <v>52</v>
      </c>
      <c r="I82" s="57">
        <v>30</v>
      </c>
      <c r="J82" s="57">
        <v>66</v>
      </c>
      <c r="K82" s="57">
        <v>87</v>
      </c>
      <c r="L82" s="57">
        <v>89</v>
      </c>
      <c r="M82" s="57">
        <v>78</v>
      </c>
      <c r="N82" s="57">
        <v>62</v>
      </c>
      <c r="O82" s="57">
        <v>58</v>
      </c>
      <c r="P82" s="57">
        <v>95</v>
      </c>
      <c r="Q82" s="57">
        <v>85</v>
      </c>
      <c r="R82" s="57">
        <v>81</v>
      </c>
      <c r="S82">
        <f t="shared" si="2"/>
        <v>70.125</v>
      </c>
      <c r="V82" s="57">
        <v>85</v>
      </c>
      <c r="W82" s="57">
        <v>72</v>
      </c>
      <c r="X82" s="57">
        <v>90</v>
      </c>
      <c r="Y82" s="57">
        <v>94</v>
      </c>
      <c r="Z82" s="57">
        <v>96</v>
      </c>
      <c r="AA82" s="57">
        <v>83</v>
      </c>
      <c r="AB82" s="57">
        <v>60</v>
      </c>
      <c r="AC82" s="57">
        <v>76</v>
      </c>
      <c r="AD82" s="57">
        <v>71</v>
      </c>
      <c r="AE82" s="57">
        <v>88</v>
      </c>
      <c r="AF82" s="57">
        <v>85</v>
      </c>
      <c r="AG82" s="57">
        <v>64</v>
      </c>
      <c r="AH82" s="57">
        <v>75</v>
      </c>
      <c r="AI82" s="57">
        <v>96</v>
      </c>
      <c r="AJ82" s="57">
        <v>80</v>
      </c>
      <c r="AK82" s="57">
        <v>82</v>
      </c>
      <c r="AY82" s="60"/>
    </row>
    <row r="83" spans="1:60" x14ac:dyDescent="0.25">
      <c r="A83" s="57" t="s">
        <v>103</v>
      </c>
      <c r="B83" s="57" t="s">
        <v>153</v>
      </c>
      <c r="C83" s="57">
        <v>76</v>
      </c>
      <c r="D83" s="57">
        <v>70</v>
      </c>
      <c r="E83" s="57">
        <v>88</v>
      </c>
      <c r="F83" s="57">
        <v>88</v>
      </c>
      <c r="G83" s="57">
        <v>98</v>
      </c>
      <c r="H83" s="57">
        <v>83</v>
      </c>
      <c r="I83" s="57">
        <v>56</v>
      </c>
      <c r="J83" s="57">
        <v>88</v>
      </c>
      <c r="K83" s="57">
        <v>76</v>
      </c>
      <c r="L83" s="57">
        <v>88</v>
      </c>
      <c r="M83" s="57">
        <v>83</v>
      </c>
      <c r="N83" s="57">
        <v>60</v>
      </c>
      <c r="O83" s="57">
        <v>74</v>
      </c>
      <c r="P83" s="57">
        <v>73</v>
      </c>
      <c r="Q83" s="57">
        <v>67</v>
      </c>
      <c r="R83" s="57">
        <v>98</v>
      </c>
      <c r="S83">
        <f t="shared" si="2"/>
        <v>79.125</v>
      </c>
      <c r="V83" s="57">
        <v>85</v>
      </c>
      <c r="W83" s="57">
        <v>73</v>
      </c>
      <c r="X83" s="57">
        <v>90</v>
      </c>
      <c r="Y83" s="57">
        <v>94</v>
      </c>
      <c r="Z83" s="57">
        <v>96</v>
      </c>
      <c r="AA83" s="57">
        <v>83</v>
      </c>
      <c r="AB83" s="57">
        <v>60</v>
      </c>
      <c r="AC83" s="57">
        <v>76</v>
      </c>
      <c r="AD83" s="57">
        <v>71</v>
      </c>
      <c r="AE83" s="57">
        <v>88</v>
      </c>
      <c r="AF83" s="57">
        <v>85</v>
      </c>
      <c r="AG83" s="57">
        <v>64</v>
      </c>
      <c r="AH83" s="57">
        <v>75</v>
      </c>
      <c r="AI83" s="57">
        <v>96</v>
      </c>
      <c r="AJ83" s="57">
        <v>80</v>
      </c>
      <c r="AK83" s="57">
        <v>83</v>
      </c>
      <c r="AT83" s="58" t="s">
        <v>154</v>
      </c>
      <c r="AU83" s="54" t="s">
        <v>155</v>
      </c>
      <c r="AV83" s="58" t="s">
        <v>156</v>
      </c>
      <c r="AW83" s="58" t="s">
        <v>157</v>
      </c>
      <c r="AX83" s="58" t="s">
        <v>158</v>
      </c>
      <c r="AY83" s="58" t="s">
        <v>159</v>
      </c>
      <c r="AZ83" s="58" t="s">
        <v>160</v>
      </c>
      <c r="BA83" s="58" t="s">
        <v>161</v>
      </c>
      <c r="BB83" s="58" t="s">
        <v>162</v>
      </c>
      <c r="BC83" s="58" t="s">
        <v>163</v>
      </c>
      <c r="BD83" s="58" t="s">
        <v>164</v>
      </c>
      <c r="BE83" s="58" t="s">
        <v>165</v>
      </c>
      <c r="BF83" s="58" t="s">
        <v>166</v>
      </c>
      <c r="BG83" s="58" t="s">
        <v>169</v>
      </c>
    </row>
    <row r="84" spans="1:60" x14ac:dyDescent="0.25">
      <c r="A84" s="57" t="s">
        <v>104</v>
      </c>
      <c r="B84" s="57" t="s">
        <v>153</v>
      </c>
      <c r="C84" s="57">
        <v>85</v>
      </c>
      <c r="D84" s="57">
        <v>50</v>
      </c>
      <c r="E84" s="57">
        <v>96</v>
      </c>
      <c r="F84" s="57">
        <v>15</v>
      </c>
      <c r="G84" s="57">
        <v>24</v>
      </c>
      <c r="H84" s="57">
        <v>50</v>
      </c>
      <c r="I84" s="57">
        <v>67</v>
      </c>
      <c r="J84" s="57">
        <v>79</v>
      </c>
      <c r="K84" s="57">
        <v>67</v>
      </c>
      <c r="L84" s="57">
        <v>93</v>
      </c>
      <c r="M84" s="57">
        <v>82</v>
      </c>
      <c r="N84" s="57">
        <v>57</v>
      </c>
      <c r="O84" s="57">
        <v>61</v>
      </c>
      <c r="P84" s="57">
        <v>99</v>
      </c>
      <c r="Q84" s="57">
        <v>81</v>
      </c>
      <c r="R84" s="57">
        <v>85</v>
      </c>
      <c r="S84">
        <f t="shared" si="2"/>
        <v>68.1875</v>
      </c>
      <c r="V84" s="57">
        <v>85</v>
      </c>
      <c r="W84" s="57">
        <v>73</v>
      </c>
      <c r="X84" s="57">
        <v>90</v>
      </c>
      <c r="Y84" s="57">
        <v>94</v>
      </c>
      <c r="Z84" s="57">
        <v>96</v>
      </c>
      <c r="AA84" s="57">
        <v>83</v>
      </c>
      <c r="AB84" s="57">
        <v>62</v>
      </c>
      <c r="AC84" s="57">
        <v>76</v>
      </c>
      <c r="AD84" s="57">
        <v>72</v>
      </c>
      <c r="AE84" s="57">
        <v>88</v>
      </c>
      <c r="AF84" s="57">
        <v>86</v>
      </c>
      <c r="AG84" s="57">
        <v>64</v>
      </c>
      <c r="AH84" s="57">
        <v>76</v>
      </c>
      <c r="AI84" s="57">
        <v>97</v>
      </c>
      <c r="AJ84" s="57">
        <v>80</v>
      </c>
      <c r="AK84" s="57">
        <v>83</v>
      </c>
      <c r="AS84" s="61">
        <v>10</v>
      </c>
      <c r="AT84" s="59">
        <v>0</v>
      </c>
      <c r="AU84" s="59">
        <v>0</v>
      </c>
      <c r="AV84" s="59">
        <v>22</v>
      </c>
      <c r="AW84" s="59">
        <v>6</v>
      </c>
      <c r="AX84" s="59">
        <v>0</v>
      </c>
      <c r="AY84" s="59">
        <v>0</v>
      </c>
      <c r="AZ84" s="59">
        <v>0</v>
      </c>
      <c r="BA84" s="59">
        <v>6</v>
      </c>
      <c r="BB84" s="59">
        <v>6</v>
      </c>
      <c r="BC84" s="59">
        <v>2</v>
      </c>
      <c r="BD84" s="59">
        <v>3</v>
      </c>
      <c r="BE84" s="59">
        <v>4</v>
      </c>
      <c r="BF84" s="59">
        <v>2</v>
      </c>
      <c r="BG84" s="59">
        <v>1</v>
      </c>
      <c r="BH84" s="57">
        <f t="shared" ref="BH84:BH93" si="3">SUM(AT84:BG84)</f>
        <v>52</v>
      </c>
    </row>
    <row r="85" spans="1:60" x14ac:dyDescent="0.25">
      <c r="A85" s="57" t="s">
        <v>105</v>
      </c>
      <c r="B85" s="57" t="s">
        <v>153</v>
      </c>
      <c r="C85" s="57">
        <v>70</v>
      </c>
      <c r="D85" s="57">
        <v>48</v>
      </c>
      <c r="E85" s="57">
        <v>90</v>
      </c>
      <c r="F85" s="57">
        <v>95</v>
      </c>
      <c r="G85" s="57">
        <v>93</v>
      </c>
      <c r="H85" s="57">
        <v>43</v>
      </c>
      <c r="I85" s="57">
        <v>85</v>
      </c>
      <c r="J85" s="57">
        <v>67</v>
      </c>
      <c r="K85" s="57">
        <v>41</v>
      </c>
      <c r="L85" s="57">
        <v>94</v>
      </c>
      <c r="M85" s="57">
        <v>88</v>
      </c>
      <c r="N85" s="57">
        <v>12</v>
      </c>
      <c r="O85" s="57">
        <v>60</v>
      </c>
      <c r="P85" s="57">
        <v>87</v>
      </c>
      <c r="Q85" s="57">
        <v>76</v>
      </c>
      <c r="R85" s="57">
        <v>73</v>
      </c>
      <c r="S85">
        <f t="shared" si="2"/>
        <v>70.125</v>
      </c>
      <c r="V85" s="57">
        <v>85</v>
      </c>
      <c r="W85" s="57">
        <v>73</v>
      </c>
      <c r="X85" s="57">
        <v>91</v>
      </c>
      <c r="Y85" s="57">
        <v>94</v>
      </c>
      <c r="Z85" s="57">
        <v>96</v>
      </c>
      <c r="AA85" s="57">
        <v>84</v>
      </c>
      <c r="AB85" s="57">
        <v>62</v>
      </c>
      <c r="AC85" s="57">
        <v>77</v>
      </c>
      <c r="AD85" s="57">
        <v>72</v>
      </c>
      <c r="AE85" s="57">
        <v>88</v>
      </c>
      <c r="AF85" s="57">
        <v>86</v>
      </c>
      <c r="AG85" s="57">
        <v>64</v>
      </c>
      <c r="AH85" s="57">
        <v>78</v>
      </c>
      <c r="AI85" s="57">
        <v>97</v>
      </c>
      <c r="AJ85" s="57">
        <v>81</v>
      </c>
      <c r="AK85" s="57">
        <v>83</v>
      </c>
      <c r="AS85" s="61">
        <v>20</v>
      </c>
      <c r="AT85" s="59">
        <v>1</v>
      </c>
      <c r="AU85" s="59">
        <v>0</v>
      </c>
      <c r="AV85" s="59">
        <v>3</v>
      </c>
      <c r="AW85" s="59">
        <v>4</v>
      </c>
      <c r="AX85" s="59">
        <v>2</v>
      </c>
      <c r="AY85" s="59">
        <v>2</v>
      </c>
      <c r="AZ85" s="59">
        <v>1</v>
      </c>
      <c r="BA85" s="59">
        <v>11</v>
      </c>
      <c r="BB85" s="59">
        <v>10</v>
      </c>
      <c r="BC85" s="59">
        <v>0</v>
      </c>
      <c r="BD85" s="59">
        <v>4</v>
      </c>
      <c r="BE85" s="59">
        <v>13</v>
      </c>
      <c r="BF85" s="59">
        <v>7</v>
      </c>
      <c r="BG85" s="59">
        <v>5</v>
      </c>
      <c r="BH85" s="57">
        <f t="shared" si="3"/>
        <v>63</v>
      </c>
    </row>
    <row r="86" spans="1:60" x14ac:dyDescent="0.25">
      <c r="A86" s="57" t="s">
        <v>106</v>
      </c>
      <c r="B86" s="57" t="s">
        <v>150</v>
      </c>
      <c r="C86" s="57">
        <v>97</v>
      </c>
      <c r="D86" s="57">
        <v>82</v>
      </c>
      <c r="E86" s="57">
        <v>90</v>
      </c>
      <c r="F86" s="57">
        <v>19</v>
      </c>
      <c r="G86" s="57">
        <v>95</v>
      </c>
      <c r="H86" s="57">
        <v>75</v>
      </c>
      <c r="I86" s="57">
        <v>92</v>
      </c>
      <c r="J86" s="57">
        <v>52</v>
      </c>
      <c r="K86" s="57">
        <v>24</v>
      </c>
      <c r="L86" s="57">
        <v>90</v>
      </c>
      <c r="M86" s="57">
        <v>30</v>
      </c>
      <c r="N86" s="57">
        <v>74</v>
      </c>
      <c r="O86" s="57">
        <v>72</v>
      </c>
      <c r="P86" s="57">
        <v>28</v>
      </c>
      <c r="Q86" s="57">
        <v>34</v>
      </c>
      <c r="R86" s="57">
        <v>32</v>
      </c>
      <c r="S86">
        <f t="shared" si="2"/>
        <v>61.625</v>
      </c>
      <c r="V86" s="57">
        <v>85</v>
      </c>
      <c r="W86" s="57">
        <v>73</v>
      </c>
      <c r="X86" s="57">
        <v>91</v>
      </c>
      <c r="Y86" s="57">
        <v>94</v>
      </c>
      <c r="Z86" s="57">
        <v>96</v>
      </c>
      <c r="AA86" s="57">
        <v>84</v>
      </c>
      <c r="AB86" s="57">
        <v>62</v>
      </c>
      <c r="AC86" s="57">
        <v>77</v>
      </c>
      <c r="AD86" s="57">
        <v>72</v>
      </c>
      <c r="AE86" s="57">
        <v>88</v>
      </c>
      <c r="AF86" s="57">
        <v>86</v>
      </c>
      <c r="AG86" s="57">
        <v>65</v>
      </c>
      <c r="AH86" s="57">
        <v>80</v>
      </c>
      <c r="AI86" s="57">
        <v>97</v>
      </c>
      <c r="AJ86" s="57">
        <v>81</v>
      </c>
      <c r="AK86" s="57">
        <v>83</v>
      </c>
      <c r="AS86" s="61">
        <v>30</v>
      </c>
      <c r="AT86" s="59">
        <v>2</v>
      </c>
      <c r="AU86" s="59">
        <v>1</v>
      </c>
      <c r="AV86" s="59">
        <v>0</v>
      </c>
      <c r="AW86" s="59">
        <v>0</v>
      </c>
      <c r="AX86" s="59">
        <v>4</v>
      </c>
      <c r="AY86" s="59">
        <v>3</v>
      </c>
      <c r="AZ86" s="59">
        <v>12</v>
      </c>
      <c r="BA86" s="59">
        <v>16</v>
      </c>
      <c r="BB86" s="59">
        <v>19</v>
      </c>
      <c r="BC86" s="59">
        <v>3</v>
      </c>
      <c r="BD86" s="59">
        <v>17</v>
      </c>
      <c r="BE86" s="59">
        <v>12</v>
      </c>
      <c r="BF86" s="59">
        <v>6</v>
      </c>
      <c r="BG86" s="59">
        <v>9</v>
      </c>
      <c r="BH86" s="57">
        <f t="shared" si="3"/>
        <v>104</v>
      </c>
    </row>
    <row r="87" spans="1:60" x14ac:dyDescent="0.25">
      <c r="A87" s="57" t="s">
        <v>107</v>
      </c>
      <c r="B87" s="57" t="s">
        <v>150</v>
      </c>
      <c r="C87" s="57">
        <v>83</v>
      </c>
      <c r="D87" s="57">
        <v>72</v>
      </c>
      <c r="E87" s="57">
        <v>92</v>
      </c>
      <c r="F87" s="57">
        <v>96</v>
      </c>
      <c r="G87" s="57">
        <v>96</v>
      </c>
      <c r="H87" s="57">
        <v>80</v>
      </c>
      <c r="I87" s="57">
        <v>59</v>
      </c>
      <c r="J87" s="57">
        <v>64</v>
      </c>
      <c r="K87" s="57">
        <v>26</v>
      </c>
      <c r="L87" s="57">
        <v>91</v>
      </c>
      <c r="M87" s="57">
        <v>67</v>
      </c>
      <c r="N87" s="57">
        <v>74</v>
      </c>
      <c r="O87" s="57">
        <v>98</v>
      </c>
      <c r="P87" s="57">
        <v>78</v>
      </c>
      <c r="Q87" s="57">
        <v>83</v>
      </c>
      <c r="R87" s="57">
        <v>45</v>
      </c>
      <c r="S87">
        <f t="shared" si="2"/>
        <v>75.25</v>
      </c>
      <c r="V87" s="57">
        <v>86</v>
      </c>
      <c r="W87" s="57">
        <v>73</v>
      </c>
      <c r="X87" s="57">
        <v>92</v>
      </c>
      <c r="Y87" s="57">
        <v>94</v>
      </c>
      <c r="Z87" s="57">
        <v>96</v>
      </c>
      <c r="AA87" s="57">
        <v>84</v>
      </c>
      <c r="AB87" s="57">
        <v>62</v>
      </c>
      <c r="AC87" s="57">
        <v>78</v>
      </c>
      <c r="AD87" s="57">
        <v>73</v>
      </c>
      <c r="AE87" s="57">
        <v>89</v>
      </c>
      <c r="AF87" s="57">
        <v>87</v>
      </c>
      <c r="AG87" s="57">
        <v>65</v>
      </c>
      <c r="AH87" s="57">
        <v>80</v>
      </c>
      <c r="AI87" s="57">
        <v>97</v>
      </c>
      <c r="AJ87" s="57">
        <v>81</v>
      </c>
      <c r="AK87" s="57">
        <v>84</v>
      </c>
      <c r="AS87" s="61">
        <v>40</v>
      </c>
      <c r="AT87" s="59">
        <v>5</v>
      </c>
      <c r="AU87" s="59">
        <v>4</v>
      </c>
      <c r="AV87" s="59">
        <v>3</v>
      </c>
      <c r="AW87" s="59">
        <v>3</v>
      </c>
      <c r="AX87" s="59">
        <v>4</v>
      </c>
      <c r="AY87" s="59">
        <v>6</v>
      </c>
      <c r="AZ87" s="59">
        <v>16</v>
      </c>
      <c r="BA87" s="59">
        <v>4</v>
      </c>
      <c r="BB87" s="59">
        <v>12</v>
      </c>
      <c r="BC87" s="59">
        <v>5</v>
      </c>
      <c r="BD87" s="59">
        <v>4</v>
      </c>
      <c r="BE87" s="59">
        <v>13</v>
      </c>
      <c r="BF87" s="59">
        <v>8</v>
      </c>
      <c r="BG87" s="59">
        <v>7</v>
      </c>
      <c r="BH87" s="57">
        <f t="shared" si="3"/>
        <v>94</v>
      </c>
    </row>
    <row r="88" spans="1:60" x14ac:dyDescent="0.25">
      <c r="A88" s="57" t="s">
        <v>108</v>
      </c>
      <c r="B88" s="57" t="s">
        <v>150</v>
      </c>
      <c r="C88" s="57">
        <v>98</v>
      </c>
      <c r="D88" s="57">
        <v>66</v>
      </c>
      <c r="E88" s="57">
        <v>95</v>
      </c>
      <c r="F88" s="57">
        <v>39</v>
      </c>
      <c r="G88" s="57">
        <v>92</v>
      </c>
      <c r="H88" s="57">
        <v>84</v>
      </c>
      <c r="I88" s="57">
        <v>37</v>
      </c>
      <c r="J88" s="57">
        <v>80</v>
      </c>
      <c r="K88" s="57">
        <v>19</v>
      </c>
      <c r="L88" s="57">
        <v>95</v>
      </c>
      <c r="M88" s="57">
        <v>94</v>
      </c>
      <c r="N88" s="57">
        <v>26</v>
      </c>
      <c r="O88" s="57">
        <v>83</v>
      </c>
      <c r="P88" s="57">
        <v>98</v>
      </c>
      <c r="Q88" s="57">
        <v>84</v>
      </c>
      <c r="R88" s="57">
        <v>19</v>
      </c>
      <c r="S88">
        <f t="shared" si="2"/>
        <v>69.3125</v>
      </c>
      <c r="V88" s="57">
        <v>86</v>
      </c>
      <c r="W88" s="57">
        <v>73</v>
      </c>
      <c r="X88" s="57">
        <v>92</v>
      </c>
      <c r="Y88" s="57">
        <v>94</v>
      </c>
      <c r="Z88" s="57">
        <v>96</v>
      </c>
      <c r="AA88" s="57">
        <v>84</v>
      </c>
      <c r="AB88" s="57">
        <v>62</v>
      </c>
      <c r="AC88" s="57">
        <v>78</v>
      </c>
      <c r="AD88" s="57">
        <v>73</v>
      </c>
      <c r="AE88" s="57">
        <v>89</v>
      </c>
      <c r="AF88" s="57">
        <v>88</v>
      </c>
      <c r="AG88" s="57">
        <v>65</v>
      </c>
      <c r="AH88" s="57">
        <v>80</v>
      </c>
      <c r="AI88" s="57">
        <v>97</v>
      </c>
      <c r="AJ88" s="57">
        <v>81</v>
      </c>
      <c r="AK88" s="57">
        <v>84</v>
      </c>
      <c r="AS88" s="61">
        <v>50</v>
      </c>
      <c r="AT88" s="59">
        <v>1</v>
      </c>
      <c r="AU88" s="59">
        <v>12</v>
      </c>
      <c r="AV88" s="59">
        <v>4</v>
      </c>
      <c r="AW88" s="59">
        <v>1</v>
      </c>
      <c r="AX88" s="59">
        <v>1</v>
      </c>
      <c r="AY88" s="59">
        <v>5</v>
      </c>
      <c r="AZ88" s="59">
        <v>24</v>
      </c>
      <c r="BA88" s="59">
        <v>7</v>
      </c>
      <c r="BB88" s="59">
        <v>8</v>
      </c>
      <c r="BC88" s="59">
        <v>11</v>
      </c>
      <c r="BD88" s="59">
        <v>2</v>
      </c>
      <c r="BE88" s="59">
        <v>10</v>
      </c>
      <c r="BF88" s="59">
        <v>9</v>
      </c>
      <c r="BG88" s="59">
        <v>7</v>
      </c>
      <c r="BH88" s="57">
        <f t="shared" si="3"/>
        <v>102</v>
      </c>
    </row>
    <row r="89" spans="1:60" x14ac:dyDescent="0.25">
      <c r="A89" s="57" t="s">
        <v>109</v>
      </c>
      <c r="B89" s="57" t="s">
        <v>151</v>
      </c>
      <c r="C89" s="57">
        <v>77</v>
      </c>
      <c r="D89" s="57">
        <v>72</v>
      </c>
      <c r="E89" s="57">
        <v>90</v>
      </c>
      <c r="F89" s="57">
        <v>64</v>
      </c>
      <c r="G89" s="57">
        <v>38</v>
      </c>
      <c r="H89" s="57">
        <v>76</v>
      </c>
      <c r="I89" s="57">
        <v>34</v>
      </c>
      <c r="J89" s="57">
        <v>85</v>
      </c>
      <c r="K89" s="57">
        <v>75</v>
      </c>
      <c r="L89" s="57">
        <v>83</v>
      </c>
      <c r="M89" s="57">
        <v>86</v>
      </c>
      <c r="N89" s="57">
        <v>27</v>
      </c>
      <c r="O89" s="57">
        <v>83</v>
      </c>
      <c r="P89" s="57">
        <v>98</v>
      </c>
      <c r="Q89" s="57">
        <v>78</v>
      </c>
      <c r="R89" s="57">
        <v>72</v>
      </c>
      <c r="S89">
        <f t="shared" si="2"/>
        <v>71.125</v>
      </c>
      <c r="V89" s="57">
        <v>86</v>
      </c>
      <c r="W89" s="57">
        <v>73</v>
      </c>
      <c r="X89" s="57">
        <v>92</v>
      </c>
      <c r="Y89" s="57">
        <v>95</v>
      </c>
      <c r="Z89" s="57">
        <v>96</v>
      </c>
      <c r="AA89" s="57">
        <v>84</v>
      </c>
      <c r="AB89" s="57">
        <v>63</v>
      </c>
      <c r="AC89" s="57">
        <v>79</v>
      </c>
      <c r="AD89" s="57">
        <v>73</v>
      </c>
      <c r="AE89" s="57">
        <v>89</v>
      </c>
      <c r="AF89" s="57">
        <v>88</v>
      </c>
      <c r="AG89" s="57">
        <v>66</v>
      </c>
      <c r="AH89" s="57">
        <v>80</v>
      </c>
      <c r="AI89" s="57">
        <v>97</v>
      </c>
      <c r="AJ89" s="57">
        <v>82</v>
      </c>
      <c r="AK89" s="57">
        <v>85</v>
      </c>
      <c r="AS89" s="61">
        <v>60</v>
      </c>
      <c r="AT89" s="59">
        <v>4</v>
      </c>
      <c r="AU89" s="59">
        <v>12</v>
      </c>
      <c r="AV89" s="59">
        <v>2</v>
      </c>
      <c r="AW89" s="59">
        <v>1</v>
      </c>
      <c r="AX89" s="59">
        <v>2</v>
      </c>
      <c r="AY89" s="59">
        <v>7</v>
      </c>
      <c r="AZ89" s="59">
        <v>29</v>
      </c>
      <c r="BA89" s="59">
        <v>9</v>
      </c>
      <c r="BB89" s="59">
        <v>7</v>
      </c>
      <c r="BC89" s="59">
        <v>11</v>
      </c>
      <c r="BD89" s="59">
        <v>2</v>
      </c>
      <c r="BE89" s="59">
        <v>19</v>
      </c>
      <c r="BF89" s="59">
        <v>14</v>
      </c>
      <c r="BG89" s="59">
        <v>7</v>
      </c>
      <c r="BH89" s="57">
        <f t="shared" si="3"/>
        <v>126</v>
      </c>
    </row>
    <row r="90" spans="1:60" x14ac:dyDescent="0.25">
      <c r="A90" s="57" t="s">
        <v>110</v>
      </c>
      <c r="B90" s="57" t="s">
        <v>151</v>
      </c>
      <c r="C90" s="57">
        <v>85</v>
      </c>
      <c r="D90" s="57">
        <v>76</v>
      </c>
      <c r="E90" s="57">
        <v>90</v>
      </c>
      <c r="F90" s="57">
        <v>95</v>
      </c>
      <c r="G90" s="57">
        <v>90</v>
      </c>
      <c r="H90" s="57">
        <v>83</v>
      </c>
      <c r="I90" s="57">
        <v>37</v>
      </c>
      <c r="J90" s="57">
        <v>13</v>
      </c>
      <c r="K90" s="57">
        <v>71</v>
      </c>
      <c r="L90" s="57">
        <v>93</v>
      </c>
      <c r="M90" s="57">
        <v>92</v>
      </c>
      <c r="N90" s="57">
        <v>64</v>
      </c>
      <c r="O90" s="57">
        <v>94</v>
      </c>
      <c r="P90" s="57">
        <v>98</v>
      </c>
      <c r="Q90" s="57">
        <v>60</v>
      </c>
      <c r="R90" s="57">
        <v>83</v>
      </c>
      <c r="S90">
        <f t="shared" si="2"/>
        <v>76.5</v>
      </c>
      <c r="V90" s="57">
        <v>87</v>
      </c>
      <c r="W90" s="57">
        <v>73</v>
      </c>
      <c r="X90" s="57">
        <v>92</v>
      </c>
      <c r="Y90" s="57">
        <v>95</v>
      </c>
      <c r="Z90" s="57">
        <v>96</v>
      </c>
      <c r="AA90" s="57">
        <v>84</v>
      </c>
      <c r="AB90" s="57">
        <v>64</v>
      </c>
      <c r="AC90" s="57">
        <v>79</v>
      </c>
      <c r="AD90" s="57">
        <v>73</v>
      </c>
      <c r="AE90" s="57">
        <v>90</v>
      </c>
      <c r="AF90" s="57">
        <v>88</v>
      </c>
      <c r="AG90" s="57">
        <v>66</v>
      </c>
      <c r="AH90" s="57">
        <v>81</v>
      </c>
      <c r="AI90" s="57">
        <v>97</v>
      </c>
      <c r="AJ90" s="57">
        <v>82</v>
      </c>
      <c r="AK90" s="57">
        <v>85</v>
      </c>
      <c r="AS90" s="61">
        <v>70</v>
      </c>
      <c r="AT90" s="59">
        <v>18</v>
      </c>
      <c r="AU90" s="59">
        <v>34</v>
      </c>
      <c r="AV90" s="59">
        <v>6</v>
      </c>
      <c r="AW90" s="59">
        <v>10</v>
      </c>
      <c r="AX90" s="59">
        <v>2</v>
      </c>
      <c r="AY90" s="59">
        <v>3</v>
      </c>
      <c r="AZ90" s="59">
        <v>20</v>
      </c>
      <c r="BA90" s="59">
        <v>15</v>
      </c>
      <c r="BB90" s="59">
        <v>17</v>
      </c>
      <c r="BC90" s="59">
        <v>9</v>
      </c>
      <c r="BD90" s="59">
        <v>13</v>
      </c>
      <c r="BE90" s="59">
        <v>29</v>
      </c>
      <c r="BF90" s="59">
        <v>24</v>
      </c>
      <c r="BG90" s="59">
        <v>11</v>
      </c>
      <c r="BH90" s="57">
        <f t="shared" si="3"/>
        <v>211</v>
      </c>
    </row>
    <row r="91" spans="1:60" x14ac:dyDescent="0.25">
      <c r="A91" s="57" t="s">
        <v>111</v>
      </c>
      <c r="B91" s="57" t="s">
        <v>151</v>
      </c>
      <c r="C91" s="57">
        <v>62</v>
      </c>
      <c r="D91" s="57">
        <v>72</v>
      </c>
      <c r="E91" s="57">
        <v>95</v>
      </c>
      <c r="F91" s="57">
        <v>82</v>
      </c>
      <c r="G91" s="57">
        <v>94</v>
      </c>
      <c r="H91" s="57">
        <v>79</v>
      </c>
      <c r="I91" s="57">
        <v>62</v>
      </c>
      <c r="J91" s="57">
        <v>77</v>
      </c>
      <c r="K91" s="57">
        <v>65</v>
      </c>
      <c r="L91" s="57">
        <v>84</v>
      </c>
      <c r="M91" s="57">
        <v>64</v>
      </c>
      <c r="N91" s="57">
        <v>74</v>
      </c>
      <c r="O91" s="57">
        <v>42</v>
      </c>
      <c r="P91" s="57">
        <v>82</v>
      </c>
      <c r="Q91" s="57">
        <v>77</v>
      </c>
      <c r="R91" s="57">
        <v>64</v>
      </c>
      <c r="S91">
        <f t="shared" si="2"/>
        <v>73.4375</v>
      </c>
      <c r="V91" s="57">
        <v>87</v>
      </c>
      <c r="W91" s="57">
        <v>74</v>
      </c>
      <c r="X91" s="57">
        <v>92</v>
      </c>
      <c r="Y91" s="57">
        <v>95</v>
      </c>
      <c r="Z91" s="57">
        <v>96</v>
      </c>
      <c r="AA91" s="57">
        <v>84</v>
      </c>
      <c r="AB91" s="57">
        <v>66</v>
      </c>
      <c r="AC91" s="57">
        <v>79</v>
      </c>
      <c r="AD91" s="57">
        <v>74</v>
      </c>
      <c r="AE91" s="57">
        <v>90</v>
      </c>
      <c r="AF91" s="57">
        <v>88</v>
      </c>
      <c r="AG91" s="57">
        <v>66</v>
      </c>
      <c r="AH91" s="57">
        <v>81</v>
      </c>
      <c r="AI91" s="57">
        <v>97</v>
      </c>
      <c r="AJ91" s="57">
        <v>82</v>
      </c>
      <c r="AK91" s="57">
        <v>85</v>
      </c>
      <c r="AS91" s="61">
        <v>80</v>
      </c>
      <c r="AT91" s="59">
        <v>32</v>
      </c>
      <c r="AU91" s="59">
        <v>50</v>
      </c>
      <c r="AV91" s="59">
        <v>12</v>
      </c>
      <c r="AW91" s="59">
        <v>15</v>
      </c>
      <c r="AX91" s="59">
        <v>0</v>
      </c>
      <c r="AY91" s="59">
        <v>35</v>
      </c>
      <c r="AZ91" s="59">
        <v>10</v>
      </c>
      <c r="BA91" s="59">
        <v>24</v>
      </c>
      <c r="BB91" s="59">
        <v>23</v>
      </c>
      <c r="BC91" s="59">
        <v>22</v>
      </c>
      <c r="BD91" s="59">
        <v>19</v>
      </c>
      <c r="BE91" s="59">
        <v>17</v>
      </c>
      <c r="BF91" s="59">
        <v>18</v>
      </c>
      <c r="BG91" s="59">
        <v>27</v>
      </c>
      <c r="BH91" s="57">
        <f t="shared" si="3"/>
        <v>304</v>
      </c>
    </row>
    <row r="92" spans="1:60" x14ac:dyDescent="0.25">
      <c r="A92" s="57" t="s">
        <v>112</v>
      </c>
      <c r="B92" s="57" t="s">
        <v>152</v>
      </c>
      <c r="C92" s="57">
        <v>78</v>
      </c>
      <c r="D92" s="57">
        <v>76</v>
      </c>
      <c r="E92" s="57">
        <v>40</v>
      </c>
      <c r="F92" s="57">
        <v>91</v>
      </c>
      <c r="G92" s="57">
        <v>90</v>
      </c>
      <c r="H92" s="57">
        <v>78</v>
      </c>
      <c r="I92" s="57">
        <v>44</v>
      </c>
      <c r="J92" s="57">
        <v>71</v>
      </c>
      <c r="K92" s="57">
        <v>74</v>
      </c>
      <c r="L92" s="57">
        <v>89</v>
      </c>
      <c r="M92" s="57">
        <v>19</v>
      </c>
      <c r="N92" s="57">
        <v>72</v>
      </c>
      <c r="O92" s="57">
        <v>81</v>
      </c>
      <c r="P92" s="57">
        <v>15</v>
      </c>
      <c r="Q92" s="57">
        <v>75</v>
      </c>
      <c r="R92" s="57">
        <v>27</v>
      </c>
      <c r="S92">
        <f t="shared" si="2"/>
        <v>63.75</v>
      </c>
      <c r="V92" s="57">
        <v>87</v>
      </c>
      <c r="W92" s="57">
        <v>74</v>
      </c>
      <c r="X92" s="57">
        <v>92</v>
      </c>
      <c r="Y92" s="57">
        <v>95</v>
      </c>
      <c r="Z92" s="57">
        <v>96</v>
      </c>
      <c r="AA92" s="57">
        <v>84</v>
      </c>
      <c r="AB92" s="57">
        <v>66</v>
      </c>
      <c r="AC92" s="57">
        <v>80</v>
      </c>
      <c r="AD92" s="57">
        <v>75</v>
      </c>
      <c r="AE92" s="57">
        <v>90</v>
      </c>
      <c r="AF92" s="57">
        <v>88</v>
      </c>
      <c r="AG92" s="57">
        <v>66</v>
      </c>
      <c r="AH92" s="57">
        <v>81</v>
      </c>
      <c r="AI92" s="57">
        <v>98</v>
      </c>
      <c r="AJ92" s="57">
        <v>82</v>
      </c>
      <c r="AK92" s="57">
        <v>86</v>
      </c>
      <c r="AS92" s="61">
        <v>90</v>
      </c>
      <c r="AT92" s="59">
        <v>43</v>
      </c>
      <c r="AU92" s="59">
        <v>7</v>
      </c>
      <c r="AV92" s="59">
        <v>31</v>
      </c>
      <c r="AW92" s="59">
        <v>25</v>
      </c>
      <c r="AX92" s="59">
        <v>7</v>
      </c>
      <c r="AY92" s="59">
        <v>54</v>
      </c>
      <c r="AZ92" s="59">
        <v>7</v>
      </c>
      <c r="BA92" s="59">
        <v>21</v>
      </c>
      <c r="BB92" s="59">
        <v>16</v>
      </c>
      <c r="BC92" s="59">
        <v>29</v>
      </c>
      <c r="BD92" s="59">
        <v>38</v>
      </c>
      <c r="BE92" s="59">
        <v>2</v>
      </c>
      <c r="BF92" s="59">
        <v>27</v>
      </c>
      <c r="BG92" s="59">
        <v>32</v>
      </c>
      <c r="BH92" s="57">
        <f t="shared" si="3"/>
        <v>339</v>
      </c>
    </row>
    <row r="93" spans="1:60" x14ac:dyDescent="0.25">
      <c r="A93" s="57" t="s">
        <v>113</v>
      </c>
      <c r="B93" s="57" t="s">
        <v>152</v>
      </c>
      <c r="C93" s="57">
        <v>73</v>
      </c>
      <c r="D93" s="57">
        <v>69</v>
      </c>
      <c r="E93" s="57">
        <v>6</v>
      </c>
      <c r="F93" s="57">
        <v>48</v>
      </c>
      <c r="G93" s="57">
        <v>49</v>
      </c>
      <c r="H93" s="57">
        <v>79</v>
      </c>
      <c r="I93" s="57">
        <v>46</v>
      </c>
      <c r="J93" s="57">
        <v>72</v>
      </c>
      <c r="K93" s="57">
        <v>28</v>
      </c>
      <c r="L93" s="57">
        <v>74</v>
      </c>
      <c r="M93" s="57">
        <v>54</v>
      </c>
      <c r="N93" s="57">
        <v>70</v>
      </c>
      <c r="O93" s="57">
        <v>60</v>
      </c>
      <c r="P93" s="57">
        <v>64</v>
      </c>
      <c r="Q93" s="57">
        <v>54</v>
      </c>
      <c r="R93" s="57">
        <v>14</v>
      </c>
      <c r="S93">
        <f t="shared" si="2"/>
        <v>53.75</v>
      </c>
      <c r="V93" s="57">
        <v>87</v>
      </c>
      <c r="W93" s="57">
        <v>74</v>
      </c>
      <c r="X93" s="57">
        <v>92</v>
      </c>
      <c r="Y93" s="57">
        <v>95</v>
      </c>
      <c r="Z93" s="57">
        <v>96</v>
      </c>
      <c r="AA93" s="57">
        <v>84</v>
      </c>
      <c r="AB93" s="57">
        <v>66</v>
      </c>
      <c r="AC93" s="57">
        <v>80</v>
      </c>
      <c r="AD93" s="57">
        <v>75</v>
      </c>
      <c r="AE93" s="57">
        <v>90</v>
      </c>
      <c r="AF93" s="57">
        <v>88</v>
      </c>
      <c r="AG93" s="57">
        <v>68</v>
      </c>
      <c r="AH93" s="57">
        <v>81</v>
      </c>
      <c r="AI93" s="57">
        <v>98</v>
      </c>
      <c r="AJ93" s="57">
        <v>83</v>
      </c>
      <c r="AK93" s="57">
        <v>86</v>
      </c>
      <c r="AS93" s="61">
        <v>100</v>
      </c>
      <c r="AT93" s="59">
        <v>14</v>
      </c>
      <c r="AU93" s="59">
        <v>0</v>
      </c>
      <c r="AV93" s="59">
        <v>37</v>
      </c>
      <c r="AW93" s="59">
        <v>55</v>
      </c>
      <c r="AX93" s="59">
        <v>98</v>
      </c>
      <c r="AY93" s="59">
        <v>5</v>
      </c>
      <c r="AZ93" s="59">
        <v>1</v>
      </c>
      <c r="BA93" s="59">
        <v>7</v>
      </c>
      <c r="BB93" s="59">
        <v>2</v>
      </c>
      <c r="BC93" s="59">
        <v>28</v>
      </c>
      <c r="BD93" s="59">
        <v>18</v>
      </c>
      <c r="BE93" s="59">
        <v>1</v>
      </c>
      <c r="BF93" s="59">
        <v>5</v>
      </c>
      <c r="BG93" s="59">
        <v>14</v>
      </c>
      <c r="BH93" s="57">
        <f t="shared" si="3"/>
        <v>285</v>
      </c>
    </row>
    <row r="94" spans="1:60" x14ac:dyDescent="0.25">
      <c r="A94" s="57" t="s">
        <v>114</v>
      </c>
      <c r="B94" s="57" t="s">
        <v>152</v>
      </c>
      <c r="C94" s="57">
        <v>16</v>
      </c>
      <c r="D94" s="57">
        <v>83</v>
      </c>
      <c r="E94" s="57">
        <v>96</v>
      </c>
      <c r="F94" s="57">
        <v>4</v>
      </c>
      <c r="G94" s="57">
        <v>95</v>
      </c>
      <c r="H94" s="57">
        <v>76</v>
      </c>
      <c r="I94" s="57">
        <v>47</v>
      </c>
      <c r="J94" s="57">
        <v>48</v>
      </c>
      <c r="K94" s="57">
        <v>47</v>
      </c>
      <c r="L94" s="57">
        <v>90</v>
      </c>
      <c r="M94" s="57">
        <v>21</v>
      </c>
      <c r="N94" s="57">
        <v>73</v>
      </c>
      <c r="O94" s="57">
        <v>16</v>
      </c>
      <c r="P94" s="57">
        <v>99</v>
      </c>
      <c r="Q94" s="57">
        <v>78</v>
      </c>
      <c r="R94" s="57">
        <v>42</v>
      </c>
      <c r="S94">
        <f t="shared" si="2"/>
        <v>58.1875</v>
      </c>
      <c r="V94" s="57">
        <v>87</v>
      </c>
      <c r="W94" s="57">
        <v>74</v>
      </c>
      <c r="X94" s="57">
        <v>93</v>
      </c>
      <c r="Y94" s="57">
        <v>95</v>
      </c>
      <c r="Z94" s="57">
        <v>96</v>
      </c>
      <c r="AA94" s="57">
        <v>84</v>
      </c>
      <c r="AB94" s="57">
        <v>66</v>
      </c>
      <c r="AC94" s="57">
        <v>81</v>
      </c>
      <c r="AD94" s="57">
        <v>76</v>
      </c>
      <c r="AE94" s="57">
        <v>91</v>
      </c>
      <c r="AF94" s="57">
        <v>88</v>
      </c>
      <c r="AG94" s="57">
        <v>68</v>
      </c>
      <c r="AH94" s="57">
        <v>81</v>
      </c>
      <c r="AI94" s="57">
        <v>98</v>
      </c>
      <c r="AJ94" s="57">
        <v>83</v>
      </c>
      <c r="AK94" s="57">
        <v>86</v>
      </c>
      <c r="AY94" s="60"/>
    </row>
    <row r="95" spans="1:60" x14ac:dyDescent="0.25">
      <c r="A95" s="57" t="s">
        <v>115</v>
      </c>
      <c r="B95" s="57" t="s">
        <v>153</v>
      </c>
      <c r="C95" s="57">
        <v>67</v>
      </c>
      <c r="D95" s="57">
        <v>80</v>
      </c>
      <c r="E95" s="57">
        <v>90</v>
      </c>
      <c r="F95" s="57">
        <v>90</v>
      </c>
      <c r="G95" s="57">
        <v>92</v>
      </c>
      <c r="H95" s="57">
        <v>84</v>
      </c>
      <c r="I95" s="57">
        <v>66</v>
      </c>
      <c r="J95" s="57">
        <v>68</v>
      </c>
      <c r="K95" s="57">
        <v>68</v>
      </c>
      <c r="L95" s="57">
        <v>93</v>
      </c>
      <c r="M95" s="57">
        <v>88</v>
      </c>
      <c r="N95" s="57">
        <v>72</v>
      </c>
      <c r="O95" s="57">
        <v>64</v>
      </c>
      <c r="P95" s="57">
        <v>84</v>
      </c>
      <c r="Q95" s="57">
        <v>78</v>
      </c>
      <c r="R95" s="57">
        <v>78</v>
      </c>
      <c r="S95">
        <f t="shared" si="2"/>
        <v>78.875</v>
      </c>
      <c r="V95" s="57">
        <v>87</v>
      </c>
      <c r="W95" s="57">
        <v>74</v>
      </c>
      <c r="X95" s="57">
        <v>93</v>
      </c>
      <c r="Y95" s="57">
        <v>95</v>
      </c>
      <c r="Z95" s="57">
        <v>96</v>
      </c>
      <c r="AA95" s="57">
        <v>84</v>
      </c>
      <c r="AB95" s="57">
        <v>67</v>
      </c>
      <c r="AC95" s="57">
        <v>82</v>
      </c>
      <c r="AD95" s="57">
        <v>76</v>
      </c>
      <c r="AE95" s="57">
        <v>91</v>
      </c>
      <c r="AF95" s="57">
        <v>89</v>
      </c>
      <c r="AG95" s="57">
        <v>69</v>
      </c>
      <c r="AH95" s="57">
        <v>82</v>
      </c>
      <c r="AI95" s="57">
        <v>98</v>
      </c>
      <c r="AJ95" s="57">
        <v>83</v>
      </c>
      <c r="AK95" s="57">
        <v>86</v>
      </c>
      <c r="AY95" s="60"/>
    </row>
    <row r="96" spans="1:60" x14ac:dyDescent="0.25">
      <c r="A96" s="57" t="s">
        <v>116</v>
      </c>
      <c r="B96" s="57" t="s">
        <v>153</v>
      </c>
      <c r="C96" s="57">
        <v>78</v>
      </c>
      <c r="D96" s="57">
        <v>64</v>
      </c>
      <c r="E96" s="57">
        <v>78</v>
      </c>
      <c r="F96" s="57">
        <v>91</v>
      </c>
      <c r="G96" s="57">
        <v>94</v>
      </c>
      <c r="H96" s="57">
        <v>79</v>
      </c>
      <c r="I96" s="57">
        <v>35</v>
      </c>
      <c r="J96" s="57">
        <v>76</v>
      </c>
      <c r="K96" s="57">
        <v>26</v>
      </c>
      <c r="L96" s="57">
        <v>91</v>
      </c>
      <c r="M96" s="57">
        <v>60</v>
      </c>
      <c r="N96" s="57">
        <v>56</v>
      </c>
      <c r="O96" s="57">
        <v>80</v>
      </c>
      <c r="P96" s="57">
        <v>98</v>
      </c>
      <c r="Q96" s="57">
        <v>76</v>
      </c>
      <c r="R96" s="57">
        <v>83</v>
      </c>
      <c r="S96">
        <f t="shared" si="2"/>
        <v>72.8125</v>
      </c>
      <c r="V96" s="57">
        <v>88</v>
      </c>
      <c r="W96" s="57">
        <v>74</v>
      </c>
      <c r="X96" s="57">
        <v>93</v>
      </c>
      <c r="Y96" s="57">
        <v>95</v>
      </c>
      <c r="Z96" s="57">
        <v>96</v>
      </c>
      <c r="AA96" s="57">
        <v>84</v>
      </c>
      <c r="AB96" s="57">
        <v>67</v>
      </c>
      <c r="AC96" s="57">
        <v>82</v>
      </c>
      <c r="AD96" s="57">
        <v>76</v>
      </c>
      <c r="AE96" s="57">
        <v>91</v>
      </c>
      <c r="AF96" s="57">
        <v>89</v>
      </c>
      <c r="AG96" s="57">
        <v>69</v>
      </c>
      <c r="AH96" s="57">
        <v>82</v>
      </c>
      <c r="AI96" s="57">
        <v>98</v>
      </c>
      <c r="AJ96" s="57">
        <v>83</v>
      </c>
      <c r="AK96" s="57">
        <v>87</v>
      </c>
      <c r="AY96" s="60"/>
    </row>
    <row r="97" spans="1:51" x14ac:dyDescent="0.25">
      <c r="A97" s="57" t="s">
        <v>117</v>
      </c>
      <c r="B97" s="57" t="s">
        <v>153</v>
      </c>
      <c r="C97" s="57">
        <v>91</v>
      </c>
      <c r="D97" s="57">
        <v>73</v>
      </c>
      <c r="E97" s="57">
        <v>97</v>
      </c>
      <c r="F97" s="57">
        <v>84</v>
      </c>
      <c r="G97" s="57">
        <v>91</v>
      </c>
      <c r="H97" s="57">
        <v>78</v>
      </c>
      <c r="I97" s="57">
        <v>44</v>
      </c>
      <c r="J97" s="57">
        <v>48</v>
      </c>
      <c r="K97" s="57">
        <v>78</v>
      </c>
      <c r="L97" s="57">
        <v>96</v>
      </c>
      <c r="M97" s="57">
        <v>25</v>
      </c>
      <c r="N97" s="57">
        <v>26</v>
      </c>
      <c r="O97" s="57">
        <v>55</v>
      </c>
      <c r="P97" s="57">
        <v>90</v>
      </c>
      <c r="Q97" s="57">
        <v>80</v>
      </c>
      <c r="R97" s="57">
        <v>73</v>
      </c>
      <c r="S97">
        <f t="shared" si="2"/>
        <v>70.5625</v>
      </c>
      <c r="V97" s="57">
        <v>88</v>
      </c>
      <c r="W97" s="57">
        <v>74</v>
      </c>
      <c r="X97" s="57">
        <v>93</v>
      </c>
      <c r="Y97" s="57">
        <v>95</v>
      </c>
      <c r="Z97" s="57">
        <v>96</v>
      </c>
      <c r="AA97" s="57">
        <v>84</v>
      </c>
      <c r="AB97" s="57">
        <v>67</v>
      </c>
      <c r="AC97" s="57">
        <v>82</v>
      </c>
      <c r="AD97" s="57">
        <v>77</v>
      </c>
      <c r="AE97" s="57">
        <v>91</v>
      </c>
      <c r="AF97" s="57">
        <v>89</v>
      </c>
      <c r="AG97" s="57">
        <v>70</v>
      </c>
      <c r="AH97" s="57">
        <v>82</v>
      </c>
      <c r="AI97" s="57">
        <v>98</v>
      </c>
      <c r="AJ97" s="57">
        <v>83</v>
      </c>
      <c r="AK97" s="57">
        <v>87</v>
      </c>
      <c r="AY97" s="60"/>
    </row>
    <row r="98" spans="1:51" x14ac:dyDescent="0.25">
      <c r="A98" s="57" t="s">
        <v>118</v>
      </c>
      <c r="B98" s="57" t="s">
        <v>150</v>
      </c>
      <c r="C98" s="57">
        <v>89</v>
      </c>
      <c r="D98" s="57">
        <v>68</v>
      </c>
      <c r="E98" s="57">
        <v>90</v>
      </c>
      <c r="F98" s="57">
        <v>33</v>
      </c>
      <c r="G98" s="57">
        <v>95</v>
      </c>
      <c r="H98" s="57">
        <v>83</v>
      </c>
      <c r="I98" s="57">
        <v>42</v>
      </c>
      <c r="J98" s="57">
        <v>10</v>
      </c>
      <c r="K98" s="57">
        <v>39</v>
      </c>
      <c r="L98" s="57">
        <v>67</v>
      </c>
      <c r="M98" s="57">
        <v>90</v>
      </c>
      <c r="N98" s="57">
        <v>26</v>
      </c>
      <c r="O98" s="57">
        <v>40</v>
      </c>
      <c r="P98" s="57">
        <v>99</v>
      </c>
      <c r="Q98" s="57">
        <v>63</v>
      </c>
      <c r="R98" s="57">
        <v>74</v>
      </c>
      <c r="S98">
        <f t="shared" ref="S98:S121" si="4">AVERAGE(C98:R98)</f>
        <v>63</v>
      </c>
      <c r="V98" s="57">
        <v>88</v>
      </c>
      <c r="W98" s="57">
        <v>75</v>
      </c>
      <c r="X98" s="57">
        <v>93</v>
      </c>
      <c r="Y98" s="57">
        <v>95</v>
      </c>
      <c r="Z98" s="57">
        <v>96</v>
      </c>
      <c r="AA98" s="57">
        <v>85</v>
      </c>
      <c r="AB98" s="57">
        <v>68</v>
      </c>
      <c r="AC98" s="57">
        <v>83</v>
      </c>
      <c r="AD98" s="57">
        <v>77</v>
      </c>
      <c r="AE98" s="57">
        <v>91</v>
      </c>
      <c r="AF98" s="57">
        <v>90</v>
      </c>
      <c r="AG98" s="57">
        <v>70</v>
      </c>
      <c r="AH98" s="57">
        <v>83</v>
      </c>
      <c r="AI98" s="57">
        <v>98</v>
      </c>
      <c r="AJ98" s="57">
        <v>83</v>
      </c>
      <c r="AK98" s="57">
        <v>87</v>
      </c>
      <c r="AY98" s="60"/>
    </row>
    <row r="99" spans="1:51" x14ac:dyDescent="0.25">
      <c r="A99" s="57" t="s">
        <v>119</v>
      </c>
      <c r="B99" s="57" t="s">
        <v>150</v>
      </c>
      <c r="C99" s="57">
        <v>75</v>
      </c>
      <c r="D99" s="57">
        <v>76</v>
      </c>
      <c r="E99" s="57">
        <v>90</v>
      </c>
      <c r="F99" s="57">
        <v>4</v>
      </c>
      <c r="G99" s="57">
        <v>94</v>
      </c>
      <c r="H99" s="57">
        <v>81</v>
      </c>
      <c r="I99" s="57">
        <v>73</v>
      </c>
      <c r="J99" s="57">
        <v>20</v>
      </c>
      <c r="K99" s="57">
        <v>8</v>
      </c>
      <c r="L99" s="57">
        <v>94</v>
      </c>
      <c r="M99" s="57">
        <v>77</v>
      </c>
      <c r="N99" s="57">
        <v>63</v>
      </c>
      <c r="O99" s="57">
        <v>40</v>
      </c>
      <c r="P99" s="57">
        <v>99</v>
      </c>
      <c r="Q99" s="57">
        <v>49</v>
      </c>
      <c r="R99" s="57">
        <v>82</v>
      </c>
      <c r="S99">
        <f t="shared" si="4"/>
        <v>64.0625</v>
      </c>
      <c r="V99" s="57">
        <v>88</v>
      </c>
      <c r="W99" s="57">
        <v>75</v>
      </c>
      <c r="X99" s="57">
        <v>94</v>
      </c>
      <c r="Y99" s="57">
        <v>95</v>
      </c>
      <c r="Z99" s="57">
        <v>96</v>
      </c>
      <c r="AA99" s="57">
        <v>85</v>
      </c>
      <c r="AB99" s="57">
        <v>68</v>
      </c>
      <c r="AC99" s="57">
        <v>83</v>
      </c>
      <c r="AD99" s="57">
        <v>77</v>
      </c>
      <c r="AE99" s="57">
        <v>92</v>
      </c>
      <c r="AF99" s="57">
        <v>90</v>
      </c>
      <c r="AG99" s="57">
        <v>70</v>
      </c>
      <c r="AH99" s="57">
        <v>83</v>
      </c>
      <c r="AI99" s="57">
        <v>98</v>
      </c>
      <c r="AJ99" s="57">
        <v>84</v>
      </c>
      <c r="AK99" s="57">
        <v>88</v>
      </c>
      <c r="AY99" s="60"/>
    </row>
    <row r="100" spans="1:51" x14ac:dyDescent="0.25">
      <c r="A100" s="57" t="s">
        <v>120</v>
      </c>
      <c r="B100" s="57" t="s">
        <v>150</v>
      </c>
      <c r="C100" s="57">
        <v>61</v>
      </c>
      <c r="D100" s="57">
        <v>70</v>
      </c>
      <c r="E100" s="57">
        <v>91</v>
      </c>
      <c r="F100" s="57">
        <v>95</v>
      </c>
      <c r="G100" s="57">
        <v>93</v>
      </c>
      <c r="H100" s="57">
        <v>81</v>
      </c>
      <c r="I100" s="57">
        <v>83</v>
      </c>
      <c r="J100" s="57">
        <v>82</v>
      </c>
      <c r="K100" s="57">
        <v>48</v>
      </c>
      <c r="L100" s="57">
        <v>94</v>
      </c>
      <c r="M100" s="57">
        <v>21</v>
      </c>
      <c r="N100" s="57">
        <v>14</v>
      </c>
      <c r="O100" s="57">
        <v>61</v>
      </c>
      <c r="P100" s="57">
        <v>96</v>
      </c>
      <c r="Q100" s="57">
        <v>70</v>
      </c>
      <c r="R100" s="57">
        <v>87</v>
      </c>
      <c r="S100">
        <f t="shared" si="4"/>
        <v>71.6875</v>
      </c>
      <c r="V100" s="57">
        <v>89</v>
      </c>
      <c r="W100" s="57">
        <v>75</v>
      </c>
      <c r="X100" s="57">
        <v>94</v>
      </c>
      <c r="Y100" s="57">
        <v>96</v>
      </c>
      <c r="Z100" s="57">
        <v>96</v>
      </c>
      <c r="AA100" s="57">
        <v>85</v>
      </c>
      <c r="AB100" s="57">
        <v>69</v>
      </c>
      <c r="AC100" s="57">
        <v>83</v>
      </c>
      <c r="AD100" s="57">
        <v>78</v>
      </c>
      <c r="AE100" s="57">
        <v>92</v>
      </c>
      <c r="AF100" s="57">
        <v>90</v>
      </c>
      <c r="AG100" s="57">
        <v>70</v>
      </c>
      <c r="AH100" s="57">
        <v>83</v>
      </c>
      <c r="AI100" s="57">
        <v>98</v>
      </c>
      <c r="AJ100" s="57">
        <v>84</v>
      </c>
      <c r="AK100" s="57">
        <v>88</v>
      </c>
      <c r="AY100" s="60"/>
    </row>
    <row r="101" spans="1:51" x14ac:dyDescent="0.25">
      <c r="A101" s="57" t="s">
        <v>121</v>
      </c>
      <c r="B101" s="57" t="s">
        <v>151</v>
      </c>
      <c r="C101" s="57">
        <v>90</v>
      </c>
      <c r="D101" s="57">
        <v>72</v>
      </c>
      <c r="E101" s="57">
        <v>72</v>
      </c>
      <c r="F101" s="57">
        <v>96</v>
      </c>
      <c r="G101" s="57">
        <v>95</v>
      </c>
      <c r="H101" s="57">
        <v>83</v>
      </c>
      <c r="I101" s="57">
        <v>37</v>
      </c>
      <c r="J101" s="57">
        <v>83</v>
      </c>
      <c r="K101" s="57">
        <v>86</v>
      </c>
      <c r="L101" s="57">
        <v>96</v>
      </c>
      <c r="M101" s="57">
        <v>30</v>
      </c>
      <c r="N101" s="57">
        <v>10</v>
      </c>
      <c r="O101" s="57">
        <v>57</v>
      </c>
      <c r="P101" s="57">
        <v>88</v>
      </c>
      <c r="Q101" s="57">
        <v>83</v>
      </c>
      <c r="R101" s="57">
        <v>84</v>
      </c>
      <c r="S101">
        <f t="shared" si="4"/>
        <v>72.625</v>
      </c>
      <c r="V101" s="57">
        <v>89</v>
      </c>
      <c r="W101" s="57">
        <v>75</v>
      </c>
      <c r="X101" s="57">
        <v>94</v>
      </c>
      <c r="Y101" s="57">
        <v>96</v>
      </c>
      <c r="Z101" s="57">
        <v>96</v>
      </c>
      <c r="AA101" s="57">
        <v>85</v>
      </c>
      <c r="AB101" s="57">
        <v>70</v>
      </c>
      <c r="AC101" s="57">
        <v>84</v>
      </c>
      <c r="AD101" s="57">
        <v>80</v>
      </c>
      <c r="AE101" s="57">
        <v>92</v>
      </c>
      <c r="AF101" s="57">
        <v>90</v>
      </c>
      <c r="AG101" s="57">
        <v>70</v>
      </c>
      <c r="AH101" s="57">
        <v>84</v>
      </c>
      <c r="AI101" s="57">
        <v>98</v>
      </c>
      <c r="AJ101" s="57">
        <v>84</v>
      </c>
      <c r="AK101" s="57">
        <v>88</v>
      </c>
      <c r="AY101" s="60"/>
    </row>
    <row r="102" spans="1:51" x14ac:dyDescent="0.25">
      <c r="A102" s="57" t="s">
        <v>122</v>
      </c>
      <c r="B102" s="57" t="s">
        <v>151</v>
      </c>
      <c r="C102" s="57">
        <v>79</v>
      </c>
      <c r="D102" s="57">
        <v>61</v>
      </c>
      <c r="E102" s="57">
        <v>92</v>
      </c>
      <c r="F102" s="57">
        <v>77</v>
      </c>
      <c r="G102" s="57">
        <v>94</v>
      </c>
      <c r="H102" s="57">
        <v>78</v>
      </c>
      <c r="I102" s="57">
        <v>85</v>
      </c>
      <c r="J102" s="57">
        <v>31</v>
      </c>
      <c r="K102" s="57">
        <v>49</v>
      </c>
      <c r="L102" s="57">
        <v>95</v>
      </c>
      <c r="M102" s="57">
        <v>50</v>
      </c>
      <c r="N102" s="57">
        <v>16</v>
      </c>
      <c r="O102" s="57">
        <v>90</v>
      </c>
      <c r="P102" s="57">
        <v>17</v>
      </c>
      <c r="Q102" s="57">
        <v>77</v>
      </c>
      <c r="R102" s="57">
        <v>37</v>
      </c>
      <c r="S102">
        <f t="shared" si="4"/>
        <v>64.25</v>
      </c>
      <c r="V102" s="57">
        <v>89</v>
      </c>
      <c r="W102" s="57">
        <v>75</v>
      </c>
      <c r="X102" s="57">
        <v>94</v>
      </c>
      <c r="Y102" s="57">
        <v>96</v>
      </c>
      <c r="Z102" s="57">
        <v>97</v>
      </c>
      <c r="AA102" s="57">
        <v>85</v>
      </c>
      <c r="AB102" s="57">
        <v>70</v>
      </c>
      <c r="AC102" s="57">
        <v>85</v>
      </c>
      <c r="AD102" s="57">
        <v>80</v>
      </c>
      <c r="AE102" s="57">
        <v>92</v>
      </c>
      <c r="AF102" s="57">
        <v>90</v>
      </c>
      <c r="AG102" s="57">
        <v>71</v>
      </c>
      <c r="AH102" s="57">
        <v>84</v>
      </c>
      <c r="AI102" s="57">
        <v>98</v>
      </c>
      <c r="AJ102" s="57">
        <v>84</v>
      </c>
      <c r="AK102" s="57">
        <v>88</v>
      </c>
      <c r="AY102" s="60"/>
    </row>
    <row r="103" spans="1:51" x14ac:dyDescent="0.25">
      <c r="A103" s="57" t="s">
        <v>123</v>
      </c>
      <c r="B103" s="57" t="s">
        <v>151</v>
      </c>
      <c r="C103" s="57">
        <v>72</v>
      </c>
      <c r="D103" s="57">
        <v>73</v>
      </c>
      <c r="E103" s="57">
        <v>90</v>
      </c>
      <c r="F103" s="57">
        <v>93</v>
      </c>
      <c r="G103" s="57">
        <v>88</v>
      </c>
      <c r="H103" s="57">
        <v>77</v>
      </c>
      <c r="I103" s="57">
        <v>70</v>
      </c>
      <c r="J103" s="57">
        <v>20</v>
      </c>
      <c r="K103" s="57">
        <v>87</v>
      </c>
      <c r="L103" s="57">
        <v>70</v>
      </c>
      <c r="M103" s="57">
        <v>82</v>
      </c>
      <c r="N103" s="57">
        <v>72</v>
      </c>
      <c r="O103" s="57">
        <v>86</v>
      </c>
      <c r="P103" s="57">
        <v>100</v>
      </c>
      <c r="Q103" s="57">
        <v>77</v>
      </c>
      <c r="R103" s="57">
        <v>100</v>
      </c>
      <c r="S103">
        <f t="shared" si="4"/>
        <v>78.5625</v>
      </c>
      <c r="V103" s="57">
        <v>89</v>
      </c>
      <c r="W103" s="57">
        <v>76</v>
      </c>
      <c r="X103" s="57">
        <v>94</v>
      </c>
      <c r="Y103" s="57">
        <v>96</v>
      </c>
      <c r="Z103" s="57">
        <v>97</v>
      </c>
      <c r="AA103" s="57">
        <v>86</v>
      </c>
      <c r="AB103" s="57">
        <v>70</v>
      </c>
      <c r="AC103" s="57">
        <v>85</v>
      </c>
      <c r="AD103" s="57">
        <v>80</v>
      </c>
      <c r="AE103" s="57">
        <v>93</v>
      </c>
      <c r="AF103" s="57">
        <v>90</v>
      </c>
      <c r="AG103" s="57">
        <v>71</v>
      </c>
      <c r="AH103" s="57">
        <v>85</v>
      </c>
      <c r="AI103" s="57">
        <v>98</v>
      </c>
      <c r="AJ103" s="57">
        <v>84</v>
      </c>
      <c r="AK103" s="57">
        <v>89</v>
      </c>
      <c r="AY103" s="60"/>
    </row>
    <row r="104" spans="1:51" x14ac:dyDescent="0.25">
      <c r="A104" s="57" t="s">
        <v>124</v>
      </c>
      <c r="B104" s="57" t="s">
        <v>152</v>
      </c>
      <c r="C104" s="57">
        <v>85</v>
      </c>
      <c r="D104" s="57">
        <v>74</v>
      </c>
      <c r="E104" s="57">
        <v>94</v>
      </c>
      <c r="F104" s="57">
        <v>85</v>
      </c>
      <c r="G104" s="57">
        <v>96</v>
      </c>
      <c r="H104" s="57">
        <v>78</v>
      </c>
      <c r="I104" s="57">
        <v>48</v>
      </c>
      <c r="J104" s="57">
        <v>76</v>
      </c>
      <c r="K104" s="57">
        <v>30</v>
      </c>
      <c r="L104" s="57">
        <v>99</v>
      </c>
      <c r="M104" s="57">
        <v>95</v>
      </c>
      <c r="N104" s="57">
        <v>63</v>
      </c>
      <c r="O104" s="57">
        <v>45</v>
      </c>
      <c r="P104" s="57">
        <v>58</v>
      </c>
      <c r="Q104" s="57">
        <v>75</v>
      </c>
      <c r="R104" s="57">
        <v>68</v>
      </c>
      <c r="S104">
        <f t="shared" si="4"/>
        <v>73.0625</v>
      </c>
      <c r="V104" s="57">
        <v>90</v>
      </c>
      <c r="W104" s="57">
        <v>76</v>
      </c>
      <c r="X104" s="57">
        <v>95</v>
      </c>
      <c r="Y104" s="57">
        <v>96</v>
      </c>
      <c r="Z104" s="57">
        <v>97</v>
      </c>
      <c r="AA104" s="57">
        <v>86</v>
      </c>
      <c r="AB104" s="57">
        <v>71</v>
      </c>
      <c r="AC104" s="57">
        <v>85</v>
      </c>
      <c r="AD104" s="57">
        <v>81</v>
      </c>
      <c r="AE104" s="57">
        <v>93</v>
      </c>
      <c r="AF104" s="57">
        <v>91</v>
      </c>
      <c r="AG104" s="57">
        <v>71</v>
      </c>
      <c r="AH104" s="57">
        <v>85</v>
      </c>
      <c r="AI104" s="57">
        <v>98</v>
      </c>
      <c r="AJ104" s="57">
        <v>84</v>
      </c>
      <c r="AK104" s="57">
        <v>89</v>
      </c>
      <c r="AY104" s="60"/>
    </row>
    <row r="105" spans="1:51" x14ac:dyDescent="0.25">
      <c r="A105" s="57" t="s">
        <v>125</v>
      </c>
      <c r="B105" s="57" t="s">
        <v>152</v>
      </c>
      <c r="C105" s="57">
        <v>78</v>
      </c>
      <c r="D105" s="57">
        <v>74</v>
      </c>
      <c r="E105" s="57">
        <v>4</v>
      </c>
      <c r="F105" s="57">
        <v>80</v>
      </c>
      <c r="G105" s="57">
        <v>88</v>
      </c>
      <c r="H105" s="57">
        <v>77</v>
      </c>
      <c r="I105" s="57">
        <v>38</v>
      </c>
      <c r="J105" s="57">
        <v>92</v>
      </c>
      <c r="K105" s="57">
        <v>20</v>
      </c>
      <c r="L105" s="57">
        <v>94</v>
      </c>
      <c r="M105" s="57">
        <v>61</v>
      </c>
      <c r="N105" s="57">
        <v>56</v>
      </c>
      <c r="O105" s="57">
        <v>23</v>
      </c>
      <c r="P105" s="57">
        <v>98</v>
      </c>
      <c r="Q105" s="57">
        <v>75</v>
      </c>
      <c r="R105" s="57">
        <v>26</v>
      </c>
      <c r="S105">
        <f t="shared" si="4"/>
        <v>61.5</v>
      </c>
      <c r="V105" s="57">
        <v>90</v>
      </c>
      <c r="W105" s="57">
        <v>76</v>
      </c>
      <c r="X105" s="57">
        <v>95</v>
      </c>
      <c r="Y105" s="57">
        <v>96</v>
      </c>
      <c r="Z105" s="57">
        <v>97</v>
      </c>
      <c r="AA105" s="57">
        <v>86</v>
      </c>
      <c r="AB105" s="57">
        <v>71</v>
      </c>
      <c r="AC105" s="57">
        <v>86</v>
      </c>
      <c r="AD105" s="57">
        <v>82</v>
      </c>
      <c r="AE105" s="57">
        <v>93</v>
      </c>
      <c r="AF105" s="57">
        <v>91</v>
      </c>
      <c r="AG105" s="57">
        <v>71</v>
      </c>
      <c r="AH105" s="57">
        <v>86</v>
      </c>
      <c r="AI105" s="57">
        <v>98</v>
      </c>
      <c r="AJ105" s="57">
        <v>85</v>
      </c>
      <c r="AK105" s="57">
        <v>89</v>
      </c>
      <c r="AY105" s="60"/>
    </row>
    <row r="106" spans="1:51" x14ac:dyDescent="0.25">
      <c r="A106" s="57" t="s">
        <v>126</v>
      </c>
      <c r="B106" s="57" t="s">
        <v>152</v>
      </c>
      <c r="C106" s="57">
        <v>56</v>
      </c>
      <c r="D106" s="57">
        <v>51</v>
      </c>
      <c r="E106" s="57">
        <v>7</v>
      </c>
      <c r="F106" s="57">
        <v>37</v>
      </c>
      <c r="G106" s="57">
        <v>94</v>
      </c>
      <c r="H106" s="57">
        <v>81</v>
      </c>
      <c r="I106" s="57">
        <v>59</v>
      </c>
      <c r="J106" s="57">
        <v>28</v>
      </c>
      <c r="K106" s="57">
        <v>67</v>
      </c>
      <c r="L106" s="57">
        <v>92</v>
      </c>
      <c r="M106" s="57">
        <v>79</v>
      </c>
      <c r="N106" s="57">
        <v>66</v>
      </c>
      <c r="O106" s="57">
        <v>70</v>
      </c>
      <c r="P106" s="57">
        <v>55</v>
      </c>
      <c r="Q106" s="57">
        <v>75</v>
      </c>
      <c r="R106" s="57">
        <v>34</v>
      </c>
      <c r="S106">
        <f t="shared" si="4"/>
        <v>59.4375</v>
      </c>
      <c r="V106" s="57">
        <v>90</v>
      </c>
      <c r="W106" s="57">
        <v>76</v>
      </c>
      <c r="X106" s="57">
        <v>95</v>
      </c>
      <c r="Y106" s="57">
        <v>96</v>
      </c>
      <c r="Z106" s="57">
        <v>97</v>
      </c>
      <c r="AA106" s="57">
        <v>86</v>
      </c>
      <c r="AB106" s="57">
        <v>71</v>
      </c>
      <c r="AC106" s="57">
        <v>86</v>
      </c>
      <c r="AD106" s="57">
        <v>82</v>
      </c>
      <c r="AE106" s="57">
        <v>94</v>
      </c>
      <c r="AF106" s="57">
        <v>92</v>
      </c>
      <c r="AG106" s="57">
        <v>72</v>
      </c>
      <c r="AH106" s="57">
        <v>86</v>
      </c>
      <c r="AI106" s="57">
        <v>98</v>
      </c>
      <c r="AJ106" s="57">
        <v>85</v>
      </c>
      <c r="AK106" s="57">
        <v>90</v>
      </c>
      <c r="AY106" s="60"/>
    </row>
    <row r="107" spans="1:51" x14ac:dyDescent="0.25">
      <c r="A107" s="57" t="s">
        <v>127</v>
      </c>
      <c r="B107" s="57" t="s">
        <v>153</v>
      </c>
      <c r="C107" s="57">
        <v>65</v>
      </c>
      <c r="D107" s="57">
        <v>66</v>
      </c>
      <c r="E107" s="57">
        <v>90</v>
      </c>
      <c r="F107" s="57">
        <v>94</v>
      </c>
      <c r="G107" s="57">
        <v>90</v>
      </c>
      <c r="H107" s="57">
        <v>84</v>
      </c>
      <c r="I107" s="57">
        <v>60</v>
      </c>
      <c r="J107" s="57">
        <v>74</v>
      </c>
      <c r="K107" s="57">
        <v>71</v>
      </c>
      <c r="L107" s="57">
        <v>85</v>
      </c>
      <c r="M107" s="57">
        <v>78</v>
      </c>
      <c r="N107" s="57">
        <v>39</v>
      </c>
      <c r="O107" s="57">
        <v>73</v>
      </c>
      <c r="P107" s="57">
        <v>97</v>
      </c>
      <c r="Q107" s="57">
        <v>83</v>
      </c>
      <c r="R107" s="57">
        <v>12</v>
      </c>
      <c r="S107">
        <f t="shared" si="4"/>
        <v>72.5625</v>
      </c>
      <c r="V107" s="57">
        <v>90</v>
      </c>
      <c r="W107" s="57">
        <v>76</v>
      </c>
      <c r="X107" s="57">
        <v>95</v>
      </c>
      <c r="Y107" s="57">
        <v>97</v>
      </c>
      <c r="Z107" s="57">
        <v>97</v>
      </c>
      <c r="AA107" s="57">
        <v>86</v>
      </c>
      <c r="AB107" s="57">
        <v>72</v>
      </c>
      <c r="AC107" s="57">
        <v>86</v>
      </c>
      <c r="AD107" s="57">
        <v>83</v>
      </c>
      <c r="AE107" s="57">
        <v>94</v>
      </c>
      <c r="AF107" s="57">
        <v>92</v>
      </c>
      <c r="AG107" s="57">
        <v>72</v>
      </c>
      <c r="AH107" s="57">
        <v>86</v>
      </c>
      <c r="AI107" s="57">
        <v>98</v>
      </c>
      <c r="AJ107" s="57">
        <v>85</v>
      </c>
      <c r="AK107" s="57">
        <v>90</v>
      </c>
      <c r="AY107" s="60"/>
    </row>
    <row r="108" spans="1:51" x14ac:dyDescent="0.25">
      <c r="A108" s="57" t="s">
        <v>128</v>
      </c>
      <c r="B108" s="57" t="s">
        <v>153</v>
      </c>
      <c r="C108" s="57">
        <v>62</v>
      </c>
      <c r="D108" s="57">
        <v>76</v>
      </c>
      <c r="E108" s="57">
        <v>96</v>
      </c>
      <c r="F108" s="57">
        <v>92</v>
      </c>
      <c r="G108" s="57">
        <v>94</v>
      </c>
      <c r="H108" s="57">
        <v>83</v>
      </c>
      <c r="I108" s="57">
        <v>68</v>
      </c>
      <c r="J108" s="57">
        <v>73</v>
      </c>
      <c r="K108" s="57">
        <v>80</v>
      </c>
      <c r="L108" s="57">
        <v>41</v>
      </c>
      <c r="M108" s="57">
        <v>79</v>
      </c>
      <c r="N108" s="57">
        <v>34</v>
      </c>
      <c r="O108" s="57">
        <v>88</v>
      </c>
      <c r="P108" s="57">
        <v>6</v>
      </c>
      <c r="Q108" s="57">
        <v>81</v>
      </c>
      <c r="R108" s="57">
        <v>80</v>
      </c>
      <c r="S108">
        <f t="shared" si="4"/>
        <v>70.8125</v>
      </c>
      <c r="V108" s="57">
        <v>91</v>
      </c>
      <c r="W108" s="57">
        <v>76</v>
      </c>
      <c r="X108" s="57">
        <v>95</v>
      </c>
      <c r="Y108" s="57">
        <v>97</v>
      </c>
      <c r="Z108" s="57">
        <v>97</v>
      </c>
      <c r="AA108" s="57">
        <v>87</v>
      </c>
      <c r="AB108" s="57">
        <v>73</v>
      </c>
      <c r="AC108" s="57">
        <v>87</v>
      </c>
      <c r="AD108" s="57">
        <v>83</v>
      </c>
      <c r="AE108" s="57">
        <v>94</v>
      </c>
      <c r="AF108" s="57">
        <v>92</v>
      </c>
      <c r="AG108" s="57">
        <v>72</v>
      </c>
      <c r="AH108" s="57">
        <v>87</v>
      </c>
      <c r="AI108" s="57">
        <v>98</v>
      </c>
      <c r="AJ108" s="57">
        <v>85</v>
      </c>
      <c r="AK108" s="57">
        <v>91</v>
      </c>
      <c r="AY108" s="60"/>
    </row>
    <row r="109" spans="1:51" x14ac:dyDescent="0.25">
      <c r="A109" s="57" t="s">
        <v>129</v>
      </c>
      <c r="B109" s="57" t="s">
        <v>153</v>
      </c>
      <c r="C109" s="57">
        <v>85</v>
      </c>
      <c r="D109" s="57">
        <v>75</v>
      </c>
      <c r="E109" s="57">
        <v>80</v>
      </c>
      <c r="F109" s="57">
        <v>97</v>
      </c>
      <c r="G109" s="57">
        <v>92</v>
      </c>
      <c r="H109" s="57">
        <v>76</v>
      </c>
      <c r="I109" s="57">
        <v>68</v>
      </c>
      <c r="J109" s="57">
        <v>79</v>
      </c>
      <c r="K109" s="57">
        <v>76</v>
      </c>
      <c r="L109" s="57">
        <v>94</v>
      </c>
      <c r="M109" s="57">
        <v>41</v>
      </c>
      <c r="N109" s="57">
        <v>60</v>
      </c>
      <c r="O109" s="57">
        <v>68</v>
      </c>
      <c r="P109" s="57">
        <v>3</v>
      </c>
      <c r="Q109" s="57">
        <v>77</v>
      </c>
      <c r="R109" s="57">
        <v>26</v>
      </c>
      <c r="S109">
        <f t="shared" si="4"/>
        <v>68.5625</v>
      </c>
      <c r="V109" s="57">
        <v>91</v>
      </c>
      <c r="W109" s="57">
        <v>77</v>
      </c>
      <c r="X109" s="57">
        <v>95</v>
      </c>
      <c r="Y109" s="57">
        <v>97</v>
      </c>
      <c r="Z109" s="57">
        <v>97</v>
      </c>
      <c r="AA109" s="57">
        <v>87</v>
      </c>
      <c r="AB109" s="57">
        <v>73</v>
      </c>
      <c r="AC109" s="57">
        <v>87</v>
      </c>
      <c r="AD109" s="57">
        <v>84</v>
      </c>
      <c r="AE109" s="57">
        <v>94</v>
      </c>
      <c r="AF109" s="57">
        <v>93</v>
      </c>
      <c r="AG109" s="57">
        <v>73</v>
      </c>
      <c r="AH109" s="57">
        <v>88</v>
      </c>
      <c r="AI109" s="57">
        <v>99</v>
      </c>
      <c r="AJ109" s="57">
        <v>85</v>
      </c>
      <c r="AK109" s="57">
        <v>92</v>
      </c>
      <c r="AY109" s="60"/>
    </row>
    <row r="110" spans="1:51" x14ac:dyDescent="0.25">
      <c r="A110" s="57" t="s">
        <v>130</v>
      </c>
      <c r="B110" s="57" t="s">
        <v>150</v>
      </c>
      <c r="C110" s="57">
        <v>82</v>
      </c>
      <c r="D110" s="57">
        <v>46</v>
      </c>
      <c r="E110" s="57">
        <v>81</v>
      </c>
      <c r="F110" s="57">
        <v>82</v>
      </c>
      <c r="G110" s="57">
        <v>95</v>
      </c>
      <c r="H110" s="57">
        <v>90</v>
      </c>
      <c r="I110" s="57">
        <v>54</v>
      </c>
      <c r="J110" s="57">
        <v>15</v>
      </c>
      <c r="K110" s="57">
        <v>28</v>
      </c>
      <c r="L110" s="57">
        <v>58</v>
      </c>
      <c r="M110" s="57">
        <v>30</v>
      </c>
      <c r="N110" s="57">
        <v>41</v>
      </c>
      <c r="O110" s="57">
        <v>86</v>
      </c>
      <c r="P110" s="57">
        <v>98</v>
      </c>
      <c r="Q110" s="57">
        <v>83</v>
      </c>
      <c r="R110" s="57">
        <v>36</v>
      </c>
      <c r="S110">
        <f t="shared" si="4"/>
        <v>62.8125</v>
      </c>
      <c r="V110" s="57">
        <v>92</v>
      </c>
      <c r="W110" s="57">
        <v>77</v>
      </c>
      <c r="X110" s="57">
        <v>95</v>
      </c>
      <c r="Y110" s="57">
        <v>97</v>
      </c>
      <c r="Z110" s="57">
        <v>97</v>
      </c>
      <c r="AA110" s="57">
        <v>87</v>
      </c>
      <c r="AB110" s="57">
        <v>78</v>
      </c>
      <c r="AC110" s="57">
        <v>88</v>
      </c>
      <c r="AD110" s="57">
        <v>84</v>
      </c>
      <c r="AE110" s="57">
        <v>94</v>
      </c>
      <c r="AF110" s="57">
        <v>93</v>
      </c>
      <c r="AG110" s="57">
        <v>73</v>
      </c>
      <c r="AH110" s="57">
        <v>88</v>
      </c>
      <c r="AI110" s="57">
        <v>99</v>
      </c>
      <c r="AJ110" s="57">
        <v>86</v>
      </c>
      <c r="AK110" s="57">
        <v>92</v>
      </c>
      <c r="AY110" s="60"/>
    </row>
    <row r="111" spans="1:51" x14ac:dyDescent="0.25">
      <c r="A111" s="57" t="s">
        <v>131</v>
      </c>
      <c r="B111" s="57" t="s">
        <v>150</v>
      </c>
      <c r="C111" s="57">
        <v>77</v>
      </c>
      <c r="D111" s="57">
        <v>74</v>
      </c>
      <c r="E111" s="57">
        <v>92</v>
      </c>
      <c r="F111" s="57">
        <v>77</v>
      </c>
      <c r="G111" s="57">
        <v>36</v>
      </c>
      <c r="H111" s="57">
        <v>84</v>
      </c>
      <c r="I111" s="57">
        <v>44</v>
      </c>
      <c r="J111" s="57">
        <v>67</v>
      </c>
      <c r="K111" s="57">
        <v>34</v>
      </c>
      <c r="L111" s="57">
        <v>88</v>
      </c>
      <c r="M111" s="57">
        <v>80</v>
      </c>
      <c r="N111" s="57">
        <v>48</v>
      </c>
      <c r="O111" s="57">
        <v>44</v>
      </c>
      <c r="P111" s="57">
        <v>98</v>
      </c>
      <c r="Q111" s="57">
        <v>86</v>
      </c>
      <c r="R111" s="57">
        <v>44</v>
      </c>
      <c r="S111">
        <f t="shared" si="4"/>
        <v>67.0625</v>
      </c>
      <c r="V111" s="57">
        <v>92</v>
      </c>
      <c r="W111" s="57">
        <v>78</v>
      </c>
      <c r="X111" s="57">
        <v>96</v>
      </c>
      <c r="Y111" s="57">
        <v>97</v>
      </c>
      <c r="Z111" s="57">
        <v>97</v>
      </c>
      <c r="AA111" s="57">
        <v>87</v>
      </c>
      <c r="AB111" s="57">
        <v>78</v>
      </c>
      <c r="AC111" s="57">
        <v>88</v>
      </c>
      <c r="AD111" s="57">
        <v>85</v>
      </c>
      <c r="AE111" s="57">
        <v>94</v>
      </c>
      <c r="AF111" s="57">
        <v>93</v>
      </c>
      <c r="AG111" s="57">
        <v>74</v>
      </c>
      <c r="AH111" s="57">
        <v>88</v>
      </c>
      <c r="AI111" s="57">
        <v>99</v>
      </c>
      <c r="AJ111" s="57">
        <v>86</v>
      </c>
      <c r="AK111" s="57">
        <v>94</v>
      </c>
      <c r="AY111" s="60"/>
    </row>
    <row r="112" spans="1:51" x14ac:dyDescent="0.25">
      <c r="A112" s="57" t="s">
        <v>132</v>
      </c>
      <c r="B112" s="57" t="s">
        <v>150</v>
      </c>
      <c r="C112" s="57">
        <v>86</v>
      </c>
      <c r="D112" s="57">
        <v>73</v>
      </c>
      <c r="E112" s="57">
        <v>88</v>
      </c>
      <c r="F112" s="57">
        <v>73</v>
      </c>
      <c r="G112" s="57">
        <v>96</v>
      </c>
      <c r="H112" s="57">
        <v>89</v>
      </c>
      <c r="I112" s="57">
        <v>66</v>
      </c>
      <c r="J112" s="57">
        <v>12</v>
      </c>
      <c r="K112" s="57">
        <v>85</v>
      </c>
      <c r="L112" s="57">
        <v>90</v>
      </c>
      <c r="M112" s="57">
        <v>93</v>
      </c>
      <c r="N112" s="57">
        <v>68</v>
      </c>
      <c r="O112" s="57">
        <v>82</v>
      </c>
      <c r="P112" s="57">
        <v>98</v>
      </c>
      <c r="Q112" s="57">
        <v>62</v>
      </c>
      <c r="R112" s="57">
        <v>89</v>
      </c>
      <c r="S112">
        <f t="shared" si="4"/>
        <v>78.125</v>
      </c>
      <c r="V112" s="57">
        <v>92</v>
      </c>
      <c r="W112" s="57">
        <v>78</v>
      </c>
      <c r="X112" s="57">
        <v>96</v>
      </c>
      <c r="Y112" s="57">
        <v>97</v>
      </c>
      <c r="Z112" s="57">
        <v>98</v>
      </c>
      <c r="AA112" s="57">
        <v>88</v>
      </c>
      <c r="AB112" s="57">
        <v>78</v>
      </c>
      <c r="AC112" s="57">
        <v>89</v>
      </c>
      <c r="AD112" s="57">
        <v>86</v>
      </c>
      <c r="AE112" s="57">
        <v>95</v>
      </c>
      <c r="AF112" s="57">
        <v>93</v>
      </c>
      <c r="AG112" s="57">
        <v>74</v>
      </c>
      <c r="AH112" s="57">
        <v>88</v>
      </c>
      <c r="AI112" s="57">
        <v>99</v>
      </c>
      <c r="AJ112" s="57">
        <v>86</v>
      </c>
      <c r="AK112" s="57">
        <v>94</v>
      </c>
      <c r="AY112" s="60"/>
    </row>
    <row r="113" spans="1:51" x14ac:dyDescent="0.25">
      <c r="A113" s="57" t="s">
        <v>133</v>
      </c>
      <c r="B113" s="57" t="s">
        <v>151</v>
      </c>
      <c r="C113" s="57">
        <v>72</v>
      </c>
      <c r="D113" s="57">
        <v>66</v>
      </c>
      <c r="E113" s="57">
        <v>4</v>
      </c>
      <c r="F113" s="57">
        <v>90</v>
      </c>
      <c r="G113" s="57">
        <v>34</v>
      </c>
      <c r="H113" s="57">
        <v>25</v>
      </c>
      <c r="I113" s="57">
        <v>53</v>
      </c>
      <c r="J113" s="57">
        <v>86</v>
      </c>
      <c r="K113" s="57">
        <v>66</v>
      </c>
      <c r="L113" s="57">
        <v>91</v>
      </c>
      <c r="M113" s="57">
        <v>88</v>
      </c>
      <c r="N113" s="57">
        <v>25</v>
      </c>
      <c r="O113" s="57">
        <v>18</v>
      </c>
      <c r="P113" s="57">
        <v>3</v>
      </c>
      <c r="Q113" s="57">
        <v>81</v>
      </c>
      <c r="R113" s="57">
        <v>25</v>
      </c>
      <c r="S113">
        <f t="shared" si="4"/>
        <v>51.6875</v>
      </c>
      <c r="V113" s="57">
        <v>92</v>
      </c>
      <c r="W113" s="57">
        <v>79</v>
      </c>
      <c r="X113" s="57">
        <v>96</v>
      </c>
      <c r="Y113" s="57">
        <v>97</v>
      </c>
      <c r="Z113" s="57">
        <v>98</v>
      </c>
      <c r="AA113" s="57">
        <v>89</v>
      </c>
      <c r="AB113" s="57">
        <v>79</v>
      </c>
      <c r="AC113" s="57">
        <v>90</v>
      </c>
      <c r="AD113" s="57">
        <v>86</v>
      </c>
      <c r="AE113" s="57">
        <v>95</v>
      </c>
      <c r="AF113" s="57">
        <v>93</v>
      </c>
      <c r="AG113" s="57">
        <v>74</v>
      </c>
      <c r="AH113" s="57">
        <v>89</v>
      </c>
      <c r="AI113" s="57">
        <v>99</v>
      </c>
      <c r="AJ113" s="57">
        <v>86</v>
      </c>
      <c r="AK113" s="57">
        <v>94</v>
      </c>
      <c r="AY113" s="60"/>
    </row>
    <row r="114" spans="1:51" x14ac:dyDescent="0.25">
      <c r="A114" s="57" t="s">
        <v>134</v>
      </c>
      <c r="B114" s="57" t="s">
        <v>151</v>
      </c>
      <c r="C114" s="57">
        <v>88</v>
      </c>
      <c r="D114" s="57">
        <v>50</v>
      </c>
      <c r="E114" s="57">
        <v>80</v>
      </c>
      <c r="F114" s="57">
        <v>93</v>
      </c>
      <c r="G114" s="57">
        <v>90</v>
      </c>
      <c r="H114" s="57">
        <v>33</v>
      </c>
      <c r="I114" s="57">
        <v>34</v>
      </c>
      <c r="J114" s="57">
        <v>92</v>
      </c>
      <c r="K114" s="57">
        <v>10</v>
      </c>
      <c r="L114" s="57">
        <v>91</v>
      </c>
      <c r="M114" s="57">
        <v>31</v>
      </c>
      <c r="N114" s="57">
        <v>12</v>
      </c>
      <c r="O114" s="57">
        <v>37</v>
      </c>
      <c r="P114" s="57">
        <v>3</v>
      </c>
      <c r="Q114" s="57">
        <v>80</v>
      </c>
      <c r="R114" s="57">
        <v>84</v>
      </c>
      <c r="S114">
        <f t="shared" si="4"/>
        <v>56.75</v>
      </c>
      <c r="V114" s="57">
        <v>94</v>
      </c>
      <c r="W114" s="57">
        <v>80</v>
      </c>
      <c r="X114" s="57">
        <v>96</v>
      </c>
      <c r="Y114" s="57">
        <v>97</v>
      </c>
      <c r="Z114" s="57">
        <v>98</v>
      </c>
      <c r="AA114" s="57">
        <v>89</v>
      </c>
      <c r="AB114" s="57">
        <v>81</v>
      </c>
      <c r="AC114" s="57">
        <v>90</v>
      </c>
      <c r="AD114" s="57">
        <v>87</v>
      </c>
      <c r="AE114" s="57">
        <v>95</v>
      </c>
      <c r="AF114" s="57">
        <v>94</v>
      </c>
      <c r="AG114" s="57">
        <v>74</v>
      </c>
      <c r="AH114" s="57">
        <v>89</v>
      </c>
      <c r="AI114" s="57">
        <v>99</v>
      </c>
      <c r="AJ114" s="57">
        <v>88</v>
      </c>
      <c r="AK114" s="57">
        <v>95</v>
      </c>
      <c r="AY114" s="60"/>
    </row>
    <row r="115" spans="1:51" x14ac:dyDescent="0.25">
      <c r="A115" s="57" t="s">
        <v>135</v>
      </c>
      <c r="B115" s="57" t="s">
        <v>151</v>
      </c>
      <c r="C115" s="57">
        <v>96</v>
      </c>
      <c r="D115" s="57">
        <v>75</v>
      </c>
      <c r="E115" s="57">
        <v>94</v>
      </c>
      <c r="F115" s="57">
        <v>87</v>
      </c>
      <c r="G115" s="57">
        <v>94</v>
      </c>
      <c r="H115" s="57">
        <v>82</v>
      </c>
      <c r="I115" s="57">
        <v>58</v>
      </c>
      <c r="J115" s="57">
        <v>88</v>
      </c>
      <c r="K115" s="57">
        <v>16</v>
      </c>
      <c r="L115" s="57">
        <v>90</v>
      </c>
      <c r="M115" s="57">
        <v>84</v>
      </c>
      <c r="N115" s="57">
        <v>43</v>
      </c>
      <c r="O115" s="57">
        <v>47</v>
      </c>
      <c r="P115" s="57">
        <v>70</v>
      </c>
      <c r="Q115" s="57">
        <v>84</v>
      </c>
      <c r="R115" s="57">
        <v>94</v>
      </c>
      <c r="S115">
        <f t="shared" si="4"/>
        <v>75.125</v>
      </c>
      <c r="V115" s="57">
        <v>94</v>
      </c>
      <c r="W115" s="57">
        <v>82</v>
      </c>
      <c r="X115" s="57">
        <v>96</v>
      </c>
      <c r="Y115" s="57">
        <v>98</v>
      </c>
      <c r="Z115" s="57">
        <v>98</v>
      </c>
      <c r="AA115" s="57">
        <v>90</v>
      </c>
      <c r="AB115" s="57">
        <v>82</v>
      </c>
      <c r="AC115" s="57">
        <v>91</v>
      </c>
      <c r="AD115" s="57">
        <v>87</v>
      </c>
      <c r="AE115" s="57">
        <v>96</v>
      </c>
      <c r="AF115" s="57">
        <v>94</v>
      </c>
      <c r="AG115" s="57">
        <v>76</v>
      </c>
      <c r="AH115" s="57">
        <v>90</v>
      </c>
      <c r="AI115" s="57">
        <v>99</v>
      </c>
      <c r="AJ115" s="57">
        <v>88</v>
      </c>
      <c r="AK115" s="57">
        <v>95</v>
      </c>
      <c r="AY115" s="60"/>
    </row>
    <row r="116" spans="1:51" x14ac:dyDescent="0.25">
      <c r="A116" s="57" t="s">
        <v>136</v>
      </c>
      <c r="B116" s="57" t="s">
        <v>152</v>
      </c>
      <c r="C116" s="57">
        <v>77</v>
      </c>
      <c r="D116" s="57">
        <v>66</v>
      </c>
      <c r="E116" s="57">
        <v>20</v>
      </c>
      <c r="F116" s="57">
        <v>95</v>
      </c>
      <c r="G116" s="57">
        <v>90</v>
      </c>
      <c r="H116" s="57">
        <v>55</v>
      </c>
      <c r="I116" s="57">
        <v>34</v>
      </c>
      <c r="J116" s="57">
        <v>94</v>
      </c>
      <c r="K116" s="57">
        <v>11</v>
      </c>
      <c r="L116" s="57">
        <v>89</v>
      </c>
      <c r="M116" s="57">
        <v>81</v>
      </c>
      <c r="N116" s="57">
        <v>60</v>
      </c>
      <c r="O116" s="57">
        <v>89</v>
      </c>
      <c r="P116" s="57">
        <v>94</v>
      </c>
      <c r="Q116" s="57">
        <v>90</v>
      </c>
      <c r="R116" s="57">
        <v>70</v>
      </c>
      <c r="S116">
        <f t="shared" si="4"/>
        <v>69.6875</v>
      </c>
      <c r="V116" s="57">
        <v>95</v>
      </c>
      <c r="W116" s="57">
        <v>82</v>
      </c>
      <c r="X116" s="57">
        <v>96</v>
      </c>
      <c r="Y116" s="57">
        <v>98</v>
      </c>
      <c r="Z116" s="57">
        <v>98</v>
      </c>
      <c r="AA116" s="57">
        <v>90</v>
      </c>
      <c r="AB116" s="57">
        <v>83</v>
      </c>
      <c r="AC116" s="57">
        <v>92</v>
      </c>
      <c r="AD116" s="57">
        <v>87</v>
      </c>
      <c r="AE116" s="57">
        <v>96</v>
      </c>
      <c r="AF116" s="57">
        <v>94</v>
      </c>
      <c r="AG116" s="57">
        <v>77</v>
      </c>
      <c r="AH116" s="57">
        <v>90</v>
      </c>
      <c r="AI116" s="57">
        <v>99</v>
      </c>
      <c r="AJ116" s="57">
        <v>88</v>
      </c>
      <c r="AK116" s="57">
        <v>96</v>
      </c>
      <c r="AY116" s="60"/>
    </row>
    <row r="117" spans="1:51" x14ac:dyDescent="0.25">
      <c r="A117" s="57" t="s">
        <v>137</v>
      </c>
      <c r="B117" s="57" t="s">
        <v>152</v>
      </c>
      <c r="C117" s="57">
        <v>68</v>
      </c>
      <c r="D117" s="57">
        <v>74</v>
      </c>
      <c r="E117" s="57">
        <v>75</v>
      </c>
      <c r="F117" s="57">
        <v>95</v>
      </c>
      <c r="G117" s="57">
        <v>92</v>
      </c>
      <c r="H117" s="57">
        <v>95</v>
      </c>
      <c r="I117" s="57">
        <v>26</v>
      </c>
      <c r="J117" s="57">
        <v>76</v>
      </c>
      <c r="K117" s="57">
        <v>69</v>
      </c>
      <c r="L117" s="57">
        <v>85</v>
      </c>
      <c r="M117" s="57">
        <v>90</v>
      </c>
      <c r="N117" s="57">
        <v>21</v>
      </c>
      <c r="O117" s="57">
        <v>85</v>
      </c>
      <c r="P117" s="57">
        <v>98</v>
      </c>
      <c r="Q117" s="57">
        <v>88</v>
      </c>
      <c r="R117" s="57">
        <v>76</v>
      </c>
      <c r="S117">
        <f t="shared" si="4"/>
        <v>75.8125</v>
      </c>
      <c r="V117" s="57">
        <v>96</v>
      </c>
      <c r="W117" s="57">
        <v>82</v>
      </c>
      <c r="X117" s="57">
        <v>96</v>
      </c>
      <c r="Y117" s="57">
        <v>98</v>
      </c>
      <c r="Z117" s="57">
        <v>98</v>
      </c>
      <c r="AA117" s="57">
        <v>92</v>
      </c>
      <c r="AB117" s="57">
        <v>85</v>
      </c>
      <c r="AC117" s="57">
        <v>92</v>
      </c>
      <c r="AD117" s="57">
        <v>89</v>
      </c>
      <c r="AE117" s="57">
        <v>96</v>
      </c>
      <c r="AF117" s="57">
        <v>95</v>
      </c>
      <c r="AG117" s="57">
        <v>78</v>
      </c>
      <c r="AH117" s="57">
        <v>93</v>
      </c>
      <c r="AI117" s="57">
        <v>99</v>
      </c>
      <c r="AJ117" s="57">
        <v>88</v>
      </c>
      <c r="AK117" s="57">
        <v>97</v>
      </c>
      <c r="AY117" s="60"/>
    </row>
    <row r="118" spans="1:51" x14ac:dyDescent="0.25">
      <c r="A118" s="57" t="s">
        <v>138</v>
      </c>
      <c r="B118" s="57" t="s">
        <v>152</v>
      </c>
      <c r="C118" s="57">
        <v>74</v>
      </c>
      <c r="D118" s="57">
        <v>56</v>
      </c>
      <c r="E118" s="57">
        <v>79</v>
      </c>
      <c r="F118" s="57">
        <v>94</v>
      </c>
      <c r="G118" s="57">
        <v>93</v>
      </c>
      <c r="H118" s="57">
        <v>66</v>
      </c>
      <c r="I118" s="57">
        <v>40</v>
      </c>
      <c r="J118" s="57">
        <v>19</v>
      </c>
      <c r="K118" s="57">
        <v>20</v>
      </c>
      <c r="L118" s="57">
        <v>87</v>
      </c>
      <c r="M118" s="57">
        <v>25</v>
      </c>
      <c r="N118" s="57">
        <v>26</v>
      </c>
      <c r="O118" s="57">
        <v>72</v>
      </c>
      <c r="P118" s="57">
        <v>79</v>
      </c>
      <c r="Q118" s="57">
        <v>88</v>
      </c>
      <c r="R118" s="57">
        <v>85</v>
      </c>
      <c r="S118">
        <f t="shared" si="4"/>
        <v>62.6875</v>
      </c>
      <c r="V118" s="57">
        <v>96</v>
      </c>
      <c r="W118" s="57">
        <v>82</v>
      </c>
      <c r="X118" s="57">
        <v>97</v>
      </c>
      <c r="Y118" s="57">
        <v>98</v>
      </c>
      <c r="Z118" s="57">
        <v>98</v>
      </c>
      <c r="AA118" s="57">
        <v>92</v>
      </c>
      <c r="AB118" s="57">
        <v>85</v>
      </c>
      <c r="AC118" s="57">
        <v>92</v>
      </c>
      <c r="AD118" s="57">
        <v>89</v>
      </c>
      <c r="AE118" s="57">
        <v>96</v>
      </c>
      <c r="AF118" s="57">
        <v>95</v>
      </c>
      <c r="AG118" s="57">
        <v>79</v>
      </c>
      <c r="AH118" s="57">
        <v>94</v>
      </c>
      <c r="AI118" s="57">
        <v>99</v>
      </c>
      <c r="AJ118" s="57">
        <v>90</v>
      </c>
      <c r="AK118" s="57">
        <v>97</v>
      </c>
      <c r="AY118" s="60"/>
    </row>
    <row r="119" spans="1:51" x14ac:dyDescent="0.25">
      <c r="A119" s="57" t="s">
        <v>139</v>
      </c>
      <c r="B119" s="57" t="s">
        <v>153</v>
      </c>
      <c r="C119" s="57">
        <v>35</v>
      </c>
      <c r="D119" s="57">
        <v>69</v>
      </c>
      <c r="E119" s="57">
        <v>2</v>
      </c>
      <c r="F119" s="57">
        <v>93</v>
      </c>
      <c r="G119" s="57">
        <v>92</v>
      </c>
      <c r="H119" s="57">
        <v>82</v>
      </c>
      <c r="I119" s="57">
        <v>56</v>
      </c>
      <c r="J119" s="57">
        <v>70</v>
      </c>
      <c r="K119" s="57">
        <v>2</v>
      </c>
      <c r="L119" s="57">
        <v>88</v>
      </c>
      <c r="M119" s="57">
        <v>68</v>
      </c>
      <c r="N119" s="57">
        <v>56</v>
      </c>
      <c r="O119" s="57">
        <v>72</v>
      </c>
      <c r="P119" s="57">
        <v>34</v>
      </c>
      <c r="Q119" s="57">
        <v>80</v>
      </c>
      <c r="R119" s="57">
        <v>87</v>
      </c>
      <c r="S119">
        <f t="shared" si="4"/>
        <v>61.625</v>
      </c>
      <c r="V119" s="57">
        <v>97</v>
      </c>
      <c r="W119" s="57">
        <v>82</v>
      </c>
      <c r="X119" s="57">
        <v>97</v>
      </c>
      <c r="Y119" s="57">
        <v>98</v>
      </c>
      <c r="Z119" s="57">
        <v>98</v>
      </c>
      <c r="AA119" s="57">
        <v>92</v>
      </c>
      <c r="AB119" s="57">
        <v>89</v>
      </c>
      <c r="AC119" s="57">
        <v>92</v>
      </c>
      <c r="AD119" s="57">
        <v>89</v>
      </c>
      <c r="AE119" s="57">
        <v>97</v>
      </c>
      <c r="AF119" s="57">
        <v>96</v>
      </c>
      <c r="AG119" s="57">
        <v>83</v>
      </c>
      <c r="AH119" s="57">
        <v>94</v>
      </c>
      <c r="AI119" s="57">
        <v>100</v>
      </c>
      <c r="AJ119" s="57">
        <v>90</v>
      </c>
      <c r="AK119" s="57">
        <v>98</v>
      </c>
      <c r="AY119" s="60"/>
    </row>
    <row r="120" spans="1:51" x14ac:dyDescent="0.25">
      <c r="A120" s="57" t="s">
        <v>140</v>
      </c>
      <c r="B120" s="57" t="s">
        <v>153</v>
      </c>
      <c r="C120" s="57">
        <v>85</v>
      </c>
      <c r="D120" s="57">
        <v>48</v>
      </c>
      <c r="E120" s="57">
        <v>89</v>
      </c>
      <c r="F120" s="57">
        <v>95</v>
      </c>
      <c r="G120" s="57">
        <v>91</v>
      </c>
      <c r="H120" s="57">
        <v>58</v>
      </c>
      <c r="I120" s="57">
        <v>32</v>
      </c>
      <c r="J120" s="57">
        <v>72</v>
      </c>
      <c r="K120" s="57">
        <v>26</v>
      </c>
      <c r="L120" s="57">
        <v>78</v>
      </c>
      <c r="M120" s="57">
        <v>85</v>
      </c>
      <c r="N120" s="57">
        <v>59</v>
      </c>
      <c r="O120" s="57">
        <v>83</v>
      </c>
      <c r="P120" s="57">
        <v>95</v>
      </c>
      <c r="Q120" s="57">
        <v>82</v>
      </c>
      <c r="R120" s="57">
        <v>68</v>
      </c>
      <c r="S120">
        <f t="shared" si="4"/>
        <v>71.625</v>
      </c>
      <c r="V120" s="57">
        <v>97</v>
      </c>
      <c r="W120" s="57">
        <v>83</v>
      </c>
      <c r="X120" s="57">
        <v>97</v>
      </c>
      <c r="Y120" s="57">
        <v>99</v>
      </c>
      <c r="Z120" s="57">
        <v>98</v>
      </c>
      <c r="AA120" s="57">
        <v>92</v>
      </c>
      <c r="AB120" s="57">
        <v>90</v>
      </c>
      <c r="AC120" s="57">
        <v>93</v>
      </c>
      <c r="AD120" s="57">
        <v>94</v>
      </c>
      <c r="AE120" s="57">
        <v>97</v>
      </c>
      <c r="AF120" s="57">
        <v>96</v>
      </c>
      <c r="AG120" s="57">
        <v>89</v>
      </c>
      <c r="AH120" s="57">
        <v>97</v>
      </c>
      <c r="AI120" s="57">
        <v>100</v>
      </c>
      <c r="AJ120" s="57">
        <v>92</v>
      </c>
      <c r="AK120" s="57">
        <v>99</v>
      </c>
      <c r="AY120" s="60"/>
    </row>
    <row r="121" spans="1:51" x14ac:dyDescent="0.25">
      <c r="A121" s="57" t="s">
        <v>141</v>
      </c>
      <c r="B121" s="57" t="s">
        <v>153</v>
      </c>
      <c r="C121" s="57">
        <v>96</v>
      </c>
      <c r="D121" s="57">
        <v>36</v>
      </c>
      <c r="E121" s="57">
        <v>84</v>
      </c>
      <c r="F121" s="57">
        <v>94</v>
      </c>
      <c r="G121" s="57">
        <v>59</v>
      </c>
      <c r="H121" s="57">
        <v>74</v>
      </c>
      <c r="I121" s="57">
        <v>44</v>
      </c>
      <c r="J121" s="57">
        <v>78</v>
      </c>
      <c r="K121" s="57">
        <v>73</v>
      </c>
      <c r="L121" s="57">
        <v>76</v>
      </c>
      <c r="M121" s="57">
        <v>27</v>
      </c>
      <c r="N121" s="57">
        <v>33</v>
      </c>
      <c r="O121" s="57">
        <v>65</v>
      </c>
      <c r="P121" s="57">
        <v>85</v>
      </c>
      <c r="Q121" s="57">
        <v>79</v>
      </c>
      <c r="R121" s="57">
        <v>72</v>
      </c>
      <c r="S121">
        <f t="shared" si="4"/>
        <v>67.1875</v>
      </c>
      <c r="V121" s="57">
        <v>98</v>
      </c>
      <c r="W121" s="57">
        <v>85</v>
      </c>
      <c r="X121" s="57">
        <v>98</v>
      </c>
      <c r="Y121" s="57">
        <v>99</v>
      </c>
      <c r="Z121" s="57">
        <v>98</v>
      </c>
      <c r="AA121" s="57">
        <v>95</v>
      </c>
      <c r="AB121" s="57">
        <v>92</v>
      </c>
      <c r="AC121" s="57">
        <v>94</v>
      </c>
      <c r="AD121" s="57">
        <v>94</v>
      </c>
      <c r="AE121" s="57">
        <v>99</v>
      </c>
      <c r="AF121" s="57">
        <v>98</v>
      </c>
      <c r="AG121" s="57">
        <v>95</v>
      </c>
      <c r="AH121" s="57">
        <v>98</v>
      </c>
      <c r="AI121" s="57">
        <v>100</v>
      </c>
      <c r="AJ121" s="57">
        <v>94</v>
      </c>
      <c r="AK121" s="57">
        <v>100</v>
      </c>
      <c r="AY121" s="60"/>
    </row>
    <row r="122" spans="1:51" x14ac:dyDescent="0.25">
      <c r="W122" s="58"/>
    </row>
    <row r="123" spans="1:51" x14ac:dyDescent="0.25">
      <c r="B123" s="22" t="s">
        <v>243</v>
      </c>
      <c r="C123" s="60">
        <f t="shared" ref="C123:R123" si="5">AVERAGE(C2:C122)</f>
        <v>76.150000000000006</v>
      </c>
      <c r="D123" s="60">
        <f t="shared" si="5"/>
        <v>65.941666666666663</v>
      </c>
      <c r="E123" s="60">
        <f t="shared" si="5"/>
        <v>67.099999999999994</v>
      </c>
      <c r="F123" s="60">
        <f t="shared" si="5"/>
        <v>79.208333333333329</v>
      </c>
      <c r="G123" s="23">
        <f t="shared" si="5"/>
        <v>87.591666666666669</v>
      </c>
      <c r="H123" s="23">
        <f t="shared" si="5"/>
        <v>73.908333333333331</v>
      </c>
      <c r="I123" s="23">
        <f t="shared" si="5"/>
        <v>53.408333333333331</v>
      </c>
      <c r="J123" s="23">
        <f t="shared" si="5"/>
        <v>56.65</v>
      </c>
      <c r="K123" s="23">
        <f t="shared" si="5"/>
        <v>52.266666666666666</v>
      </c>
      <c r="L123" s="23">
        <f t="shared" si="5"/>
        <v>73.025000000000006</v>
      </c>
      <c r="M123" s="23">
        <f t="shared" si="5"/>
        <v>67.708333333333329</v>
      </c>
      <c r="N123" s="23">
        <f t="shared" si="5"/>
        <v>49.44166666666667</v>
      </c>
      <c r="O123" s="23">
        <f t="shared" si="5"/>
        <v>62.3</v>
      </c>
      <c r="P123" s="23">
        <f t="shared" si="5"/>
        <v>71.99166666666666</v>
      </c>
      <c r="Q123" s="23">
        <f t="shared" si="5"/>
        <v>73.900000000000006</v>
      </c>
      <c r="R123" s="23">
        <f t="shared" si="5"/>
        <v>67.11666666666666</v>
      </c>
    </row>
    <row r="126" spans="1:51" x14ac:dyDescent="0.25">
      <c r="V126" s="58" t="s">
        <v>154</v>
      </c>
      <c r="W126" s="54" t="s">
        <v>155</v>
      </c>
      <c r="X126" s="58" t="s">
        <v>156</v>
      </c>
      <c r="Y126" s="58" t="s">
        <v>157</v>
      </c>
      <c r="Z126" s="58" t="s">
        <v>158</v>
      </c>
      <c r="AA126" s="58" t="s">
        <v>159</v>
      </c>
      <c r="AB126" s="58" t="s">
        <v>160</v>
      </c>
      <c r="AC126" s="58" t="s">
        <v>161</v>
      </c>
      <c r="AD126" s="58" t="s">
        <v>162</v>
      </c>
      <c r="AE126" s="58" t="s">
        <v>163</v>
      </c>
      <c r="AF126" s="58" t="s">
        <v>164</v>
      </c>
      <c r="AG126" s="58" t="s">
        <v>165</v>
      </c>
      <c r="AH126" s="58" t="s">
        <v>166</v>
      </c>
      <c r="AI126" s="58" t="s">
        <v>167</v>
      </c>
      <c r="AJ126" s="58" t="s">
        <v>168</v>
      </c>
      <c r="AK126" s="58" t="s">
        <v>169</v>
      </c>
      <c r="AL126" s="58"/>
      <c r="AM126" s="54" t="s">
        <v>206</v>
      </c>
    </row>
    <row r="127" spans="1:51" x14ac:dyDescent="0.25">
      <c r="U127" s="57">
        <v>10</v>
      </c>
      <c r="V127" s="59">
        <v>0</v>
      </c>
      <c r="W127" s="59">
        <v>0</v>
      </c>
      <c r="X127" s="59">
        <v>22</v>
      </c>
      <c r="Y127" s="59">
        <v>6</v>
      </c>
      <c r="Z127" s="59">
        <v>0</v>
      </c>
      <c r="AA127" s="59">
        <v>0</v>
      </c>
      <c r="AB127" s="59">
        <v>0</v>
      </c>
      <c r="AC127" s="59">
        <v>6</v>
      </c>
      <c r="AD127" s="59">
        <v>6</v>
      </c>
      <c r="AE127" s="59">
        <v>2</v>
      </c>
      <c r="AF127" s="59">
        <v>3</v>
      </c>
      <c r="AG127" s="59">
        <v>4</v>
      </c>
      <c r="AH127" s="59">
        <v>2</v>
      </c>
      <c r="AI127" s="59">
        <v>12</v>
      </c>
      <c r="AJ127" s="59">
        <v>0</v>
      </c>
      <c r="AK127" s="59">
        <v>1</v>
      </c>
      <c r="AM127" s="60">
        <f t="shared" ref="AM127:AM136" si="6">SUM(V127:AL127)</f>
        <v>64</v>
      </c>
      <c r="AO127" s="61" t="s">
        <v>253</v>
      </c>
      <c r="AP127" s="57">
        <v>64</v>
      </c>
    </row>
    <row r="128" spans="1:51" x14ac:dyDescent="0.25">
      <c r="U128" s="57">
        <v>20</v>
      </c>
      <c r="V128" s="59">
        <v>1</v>
      </c>
      <c r="W128" s="59">
        <v>0</v>
      </c>
      <c r="X128" s="59">
        <v>3</v>
      </c>
      <c r="Y128" s="59">
        <v>4</v>
      </c>
      <c r="Z128" s="59">
        <v>2</v>
      </c>
      <c r="AA128" s="59">
        <v>2</v>
      </c>
      <c r="AB128" s="59">
        <v>1</v>
      </c>
      <c r="AC128" s="59">
        <v>11</v>
      </c>
      <c r="AD128" s="59">
        <v>10</v>
      </c>
      <c r="AE128" s="59">
        <v>0</v>
      </c>
      <c r="AF128" s="59">
        <v>4</v>
      </c>
      <c r="AG128" s="59">
        <v>13</v>
      </c>
      <c r="AH128" s="59">
        <v>7</v>
      </c>
      <c r="AI128" s="59">
        <v>7</v>
      </c>
      <c r="AJ128" s="59">
        <v>0</v>
      </c>
      <c r="AK128" s="59">
        <v>5</v>
      </c>
      <c r="AM128" s="60">
        <f t="shared" si="6"/>
        <v>70</v>
      </c>
      <c r="AO128" s="62" t="s">
        <v>244</v>
      </c>
      <c r="AP128" s="57">
        <v>70</v>
      </c>
    </row>
    <row r="129" spans="7:42" x14ac:dyDescent="0.25">
      <c r="U129" s="57">
        <v>30</v>
      </c>
      <c r="V129" s="59">
        <v>2</v>
      </c>
      <c r="W129" s="59">
        <v>1</v>
      </c>
      <c r="X129" s="59">
        <v>0</v>
      </c>
      <c r="Y129" s="59">
        <v>0</v>
      </c>
      <c r="Z129" s="59">
        <v>4</v>
      </c>
      <c r="AA129" s="59">
        <v>3</v>
      </c>
      <c r="AB129" s="59">
        <v>12</v>
      </c>
      <c r="AC129" s="59">
        <v>16</v>
      </c>
      <c r="AD129" s="59">
        <v>19</v>
      </c>
      <c r="AE129" s="59">
        <v>3</v>
      </c>
      <c r="AF129" s="59">
        <v>17</v>
      </c>
      <c r="AG129" s="59">
        <v>12</v>
      </c>
      <c r="AH129" s="59">
        <v>6</v>
      </c>
      <c r="AI129" s="59">
        <v>4</v>
      </c>
      <c r="AJ129" s="59">
        <v>2</v>
      </c>
      <c r="AK129" s="59">
        <v>9</v>
      </c>
      <c r="AM129" s="60">
        <f t="shared" si="6"/>
        <v>110</v>
      </c>
      <c r="AO129" s="61" t="s">
        <v>245</v>
      </c>
      <c r="AP129" s="57">
        <v>110</v>
      </c>
    </row>
    <row r="130" spans="7:42" x14ac:dyDescent="0.25">
      <c r="G130" s="57">
        <v>76.2</v>
      </c>
      <c r="U130" s="57">
        <v>40</v>
      </c>
      <c r="V130" s="59">
        <v>5</v>
      </c>
      <c r="W130" s="59">
        <v>4</v>
      </c>
      <c r="X130" s="59">
        <v>3</v>
      </c>
      <c r="Y130" s="59">
        <v>3</v>
      </c>
      <c r="Z130" s="59">
        <v>4</v>
      </c>
      <c r="AA130" s="59">
        <v>6</v>
      </c>
      <c r="AB130" s="59">
        <v>16</v>
      </c>
      <c r="AC130" s="59">
        <v>4</v>
      </c>
      <c r="AD130" s="59">
        <v>12</v>
      </c>
      <c r="AE130" s="59">
        <v>5</v>
      </c>
      <c r="AF130" s="59">
        <v>4</v>
      </c>
      <c r="AG130" s="59">
        <v>13</v>
      </c>
      <c r="AH130" s="59">
        <v>8</v>
      </c>
      <c r="AI130" s="59">
        <v>3</v>
      </c>
      <c r="AJ130" s="59">
        <v>2</v>
      </c>
      <c r="AK130" s="59">
        <v>7</v>
      </c>
      <c r="AM130" s="60">
        <f t="shared" si="6"/>
        <v>99</v>
      </c>
      <c r="AO130" s="61" t="s">
        <v>246</v>
      </c>
      <c r="AP130" s="57">
        <v>99</v>
      </c>
    </row>
    <row r="131" spans="7:42" x14ac:dyDescent="0.25">
      <c r="G131" s="57">
        <v>65.900000000000006</v>
      </c>
      <c r="U131" s="57">
        <v>50</v>
      </c>
      <c r="V131" s="59">
        <v>1</v>
      </c>
      <c r="W131" s="59">
        <v>12</v>
      </c>
      <c r="X131" s="59">
        <v>4</v>
      </c>
      <c r="Y131" s="59">
        <v>1</v>
      </c>
      <c r="Z131" s="59">
        <v>1</v>
      </c>
      <c r="AA131" s="59">
        <v>5</v>
      </c>
      <c r="AB131" s="59">
        <v>24</v>
      </c>
      <c r="AC131" s="59">
        <v>7</v>
      </c>
      <c r="AD131" s="59">
        <v>8</v>
      </c>
      <c r="AE131" s="59">
        <v>11</v>
      </c>
      <c r="AF131" s="59">
        <v>2</v>
      </c>
      <c r="AG131" s="59">
        <v>10</v>
      </c>
      <c r="AH131" s="59">
        <v>9</v>
      </c>
      <c r="AI131" s="59">
        <v>2</v>
      </c>
      <c r="AJ131" s="59">
        <v>3</v>
      </c>
      <c r="AK131" s="59">
        <v>7</v>
      </c>
      <c r="AM131" s="60">
        <f t="shared" si="6"/>
        <v>107</v>
      </c>
      <c r="AO131" s="61" t="s">
        <v>247</v>
      </c>
      <c r="AP131" s="57">
        <v>107</v>
      </c>
    </row>
    <row r="132" spans="7:42" x14ac:dyDescent="0.25">
      <c r="G132" s="57">
        <v>67.099999999999994</v>
      </c>
      <c r="U132" s="57">
        <v>60</v>
      </c>
      <c r="V132" s="59">
        <v>4</v>
      </c>
      <c r="W132" s="59">
        <v>12</v>
      </c>
      <c r="X132" s="59">
        <v>2</v>
      </c>
      <c r="Y132" s="59">
        <v>1</v>
      </c>
      <c r="Z132" s="59">
        <v>2</v>
      </c>
      <c r="AA132" s="59">
        <v>7</v>
      </c>
      <c r="AB132" s="59">
        <v>29</v>
      </c>
      <c r="AC132" s="59">
        <v>9</v>
      </c>
      <c r="AD132" s="59">
        <v>7</v>
      </c>
      <c r="AE132" s="59">
        <v>11</v>
      </c>
      <c r="AF132" s="59">
        <v>2</v>
      </c>
      <c r="AG132" s="59">
        <v>19</v>
      </c>
      <c r="AH132" s="59">
        <v>14</v>
      </c>
      <c r="AI132" s="59">
        <v>6</v>
      </c>
      <c r="AJ132" s="59">
        <v>4</v>
      </c>
      <c r="AK132" s="59">
        <v>7</v>
      </c>
      <c r="AM132" s="60">
        <f t="shared" si="6"/>
        <v>136</v>
      </c>
      <c r="AO132" s="61" t="s">
        <v>248</v>
      </c>
      <c r="AP132" s="57">
        <v>136</v>
      </c>
    </row>
    <row r="133" spans="7:42" x14ac:dyDescent="0.25">
      <c r="G133" s="22">
        <v>79.2</v>
      </c>
      <c r="U133" s="57">
        <v>70</v>
      </c>
      <c r="V133" s="59">
        <v>18</v>
      </c>
      <c r="W133" s="59">
        <v>34</v>
      </c>
      <c r="X133" s="59">
        <v>6</v>
      </c>
      <c r="Y133" s="59">
        <v>10</v>
      </c>
      <c r="Z133" s="59">
        <v>2</v>
      </c>
      <c r="AA133" s="59">
        <v>3</v>
      </c>
      <c r="AB133" s="59">
        <v>20</v>
      </c>
      <c r="AC133" s="59">
        <v>15</v>
      </c>
      <c r="AD133" s="59">
        <v>17</v>
      </c>
      <c r="AE133" s="59">
        <v>9</v>
      </c>
      <c r="AF133" s="59">
        <v>13</v>
      </c>
      <c r="AG133" s="59">
        <v>29</v>
      </c>
      <c r="AH133" s="59">
        <v>24</v>
      </c>
      <c r="AI133" s="59">
        <v>7</v>
      </c>
      <c r="AJ133" s="59">
        <v>25</v>
      </c>
      <c r="AK133" s="59">
        <v>11</v>
      </c>
      <c r="AM133" s="60">
        <f t="shared" si="6"/>
        <v>243</v>
      </c>
      <c r="AO133" s="61" t="s">
        <v>249</v>
      </c>
      <c r="AP133" s="57">
        <v>243</v>
      </c>
    </row>
    <row r="134" spans="7:42" x14ac:dyDescent="0.25">
      <c r="G134" s="22">
        <v>87.6</v>
      </c>
      <c r="U134" s="57">
        <v>80</v>
      </c>
      <c r="V134" s="59">
        <v>32</v>
      </c>
      <c r="W134" s="59">
        <v>50</v>
      </c>
      <c r="X134" s="59">
        <v>12</v>
      </c>
      <c r="Y134" s="59">
        <v>15</v>
      </c>
      <c r="Z134" s="59">
        <v>0</v>
      </c>
      <c r="AA134" s="59">
        <v>35</v>
      </c>
      <c r="AB134" s="59">
        <v>10</v>
      </c>
      <c r="AC134" s="59">
        <v>24</v>
      </c>
      <c r="AD134" s="59">
        <v>23</v>
      </c>
      <c r="AE134" s="59">
        <v>22</v>
      </c>
      <c r="AF134" s="59">
        <v>19</v>
      </c>
      <c r="AG134" s="59">
        <v>17</v>
      </c>
      <c r="AH134" s="59">
        <v>18</v>
      </c>
      <c r="AI134" s="59">
        <v>8</v>
      </c>
      <c r="AJ134" s="59">
        <v>47</v>
      </c>
      <c r="AK134" s="59">
        <v>27</v>
      </c>
      <c r="AM134" s="60">
        <f t="shared" si="6"/>
        <v>359</v>
      </c>
      <c r="AO134" s="61" t="s">
        <v>250</v>
      </c>
      <c r="AP134" s="57">
        <v>359</v>
      </c>
    </row>
    <row r="135" spans="7:42" x14ac:dyDescent="0.25">
      <c r="G135" s="22">
        <v>73.900000000000006</v>
      </c>
      <c r="U135" s="57">
        <v>90</v>
      </c>
      <c r="V135" s="59">
        <v>43</v>
      </c>
      <c r="W135" s="59">
        <v>7</v>
      </c>
      <c r="X135" s="59">
        <v>31</v>
      </c>
      <c r="Y135" s="59">
        <v>25</v>
      </c>
      <c r="Z135" s="59">
        <v>7</v>
      </c>
      <c r="AA135" s="59">
        <v>54</v>
      </c>
      <c r="AB135" s="59">
        <v>7</v>
      </c>
      <c r="AC135" s="59">
        <v>21</v>
      </c>
      <c r="AD135" s="59">
        <v>16</v>
      </c>
      <c r="AE135" s="59">
        <v>29</v>
      </c>
      <c r="AF135" s="59">
        <v>38</v>
      </c>
      <c r="AG135" s="59">
        <v>2</v>
      </c>
      <c r="AH135" s="59">
        <v>27</v>
      </c>
      <c r="AI135" s="59">
        <v>12</v>
      </c>
      <c r="AJ135" s="59">
        <v>35</v>
      </c>
      <c r="AK135" s="59">
        <v>32</v>
      </c>
      <c r="AM135" s="60">
        <f t="shared" si="6"/>
        <v>386</v>
      </c>
      <c r="AO135" s="61" t="s">
        <v>251</v>
      </c>
      <c r="AP135" s="57">
        <v>386</v>
      </c>
    </row>
    <row r="136" spans="7:42" x14ac:dyDescent="0.25">
      <c r="G136" s="22">
        <v>53.4</v>
      </c>
      <c r="U136" s="57">
        <v>100</v>
      </c>
      <c r="V136" s="59">
        <v>14</v>
      </c>
      <c r="W136" s="59">
        <v>0</v>
      </c>
      <c r="X136" s="59">
        <v>37</v>
      </c>
      <c r="Y136" s="59">
        <v>55</v>
      </c>
      <c r="Z136" s="59">
        <v>98</v>
      </c>
      <c r="AA136" s="59">
        <v>5</v>
      </c>
      <c r="AB136" s="59">
        <v>1</v>
      </c>
      <c r="AC136" s="59">
        <v>7</v>
      </c>
      <c r="AD136" s="59">
        <v>2</v>
      </c>
      <c r="AE136" s="59">
        <v>28</v>
      </c>
      <c r="AF136" s="59">
        <v>18</v>
      </c>
      <c r="AG136" s="59">
        <v>1</v>
      </c>
      <c r="AH136" s="59">
        <v>5</v>
      </c>
      <c r="AI136" s="59">
        <v>59</v>
      </c>
      <c r="AJ136" s="59">
        <v>2</v>
      </c>
      <c r="AK136" s="59">
        <v>14</v>
      </c>
      <c r="AM136" s="60">
        <f t="shared" si="6"/>
        <v>346</v>
      </c>
      <c r="AO136" s="61" t="s">
        <v>252</v>
      </c>
      <c r="AP136" s="57">
        <v>346</v>
      </c>
    </row>
    <row r="137" spans="7:42" x14ac:dyDescent="0.25">
      <c r="G137" s="22">
        <v>56.7</v>
      </c>
    </row>
    <row r="138" spans="7:42" x14ac:dyDescent="0.25">
      <c r="G138" s="22">
        <v>52.3</v>
      </c>
    </row>
    <row r="139" spans="7:42" x14ac:dyDescent="0.25">
      <c r="G139" s="22">
        <v>73</v>
      </c>
    </row>
    <row r="140" spans="7:42" x14ac:dyDescent="0.25">
      <c r="G140" s="22">
        <v>67.7</v>
      </c>
    </row>
    <row r="141" spans="7:42" x14ac:dyDescent="0.25">
      <c r="G141" s="22">
        <v>49.4</v>
      </c>
    </row>
    <row r="142" spans="7:42" x14ac:dyDescent="0.25">
      <c r="G142" s="22">
        <v>62.3</v>
      </c>
    </row>
    <row r="143" spans="7:42" x14ac:dyDescent="0.25">
      <c r="G143" s="22">
        <v>72</v>
      </c>
    </row>
    <row r="144" spans="7:42" x14ac:dyDescent="0.25">
      <c r="G144" s="22">
        <v>73.900000000000006</v>
      </c>
    </row>
    <row r="145" spans="7:7" x14ac:dyDescent="0.25">
      <c r="G145" s="22">
        <v>67.099999999999994</v>
      </c>
    </row>
  </sheetData>
  <sortState ref="AY2:AY120">
    <sortCondition ref="AY2:AY120"/>
  </sortState>
  <pageMargins left="0.7" right="0.7" top="0.75" bottom="0.75" header="0.3" footer="0.3"/>
  <pageSetup orientation="portrait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17F4A8-279F-4264-A4BD-9F98E394C1DF}">
  <dimension ref="A1:V121"/>
  <sheetViews>
    <sheetView workbookViewId="0">
      <selection activeCell="AC51" sqref="AC51"/>
    </sheetView>
  </sheetViews>
  <sheetFormatPr defaultRowHeight="15" x14ac:dyDescent="0.25"/>
  <sheetData>
    <row r="1" spans="1:21" x14ac:dyDescent="0.25">
      <c r="A1" s="54" t="s">
        <v>19</v>
      </c>
      <c r="B1" s="55" t="s">
        <v>145</v>
      </c>
      <c r="C1" t="s">
        <v>254</v>
      </c>
      <c r="D1" t="s">
        <v>277</v>
      </c>
      <c r="G1" t="s">
        <v>254</v>
      </c>
      <c r="H1">
        <v>10</v>
      </c>
      <c r="I1">
        <v>20</v>
      </c>
      <c r="J1">
        <v>30</v>
      </c>
      <c r="K1">
        <v>40</v>
      </c>
      <c r="L1">
        <v>50</v>
      </c>
      <c r="M1">
        <v>60</v>
      </c>
      <c r="N1">
        <v>70</v>
      </c>
      <c r="O1">
        <v>80</v>
      </c>
      <c r="P1">
        <v>90</v>
      </c>
      <c r="Q1">
        <v>100</v>
      </c>
      <c r="T1" t="s">
        <v>254</v>
      </c>
      <c r="U1" t="s">
        <v>277</v>
      </c>
    </row>
    <row r="2" spans="1:21" x14ac:dyDescent="0.25">
      <c r="A2" s="57" t="s">
        <v>80</v>
      </c>
      <c r="B2" s="57" t="s">
        <v>153</v>
      </c>
      <c r="C2" s="21">
        <v>38.75</v>
      </c>
      <c r="D2" s="21">
        <v>54.5625</v>
      </c>
      <c r="J2" s="21">
        <v>54.5625</v>
      </c>
      <c r="K2" s="21">
        <v>75.25</v>
      </c>
      <c r="L2" s="21">
        <v>68.9375</v>
      </c>
      <c r="M2" s="21">
        <v>65.8125</v>
      </c>
      <c r="N2" s="21">
        <v>79.125</v>
      </c>
      <c r="T2">
        <v>10</v>
      </c>
    </row>
    <row r="3" spans="1:21" x14ac:dyDescent="0.25">
      <c r="A3" s="57" t="s">
        <v>49</v>
      </c>
      <c r="B3" s="57" t="s">
        <v>151</v>
      </c>
      <c r="C3" s="21">
        <v>39.9375</v>
      </c>
      <c r="D3" s="21">
        <v>68.1875</v>
      </c>
      <c r="J3" s="21">
        <v>68.1875</v>
      </c>
      <c r="K3" s="21">
        <v>51.6875</v>
      </c>
      <c r="L3" s="21">
        <v>65.375</v>
      </c>
      <c r="M3" s="21">
        <v>70.125</v>
      </c>
      <c r="T3">
        <v>20</v>
      </c>
    </row>
    <row r="4" spans="1:21" x14ac:dyDescent="0.25">
      <c r="A4" s="57" t="s">
        <v>107</v>
      </c>
      <c r="B4" s="57" t="s">
        <v>150</v>
      </c>
      <c r="C4" s="21">
        <v>40.1875</v>
      </c>
      <c r="D4" s="21">
        <v>75.25</v>
      </c>
      <c r="K4" s="21">
        <v>63.5</v>
      </c>
      <c r="L4" s="21">
        <v>67.125</v>
      </c>
      <c r="M4" s="21">
        <v>59.8125</v>
      </c>
      <c r="T4">
        <v>30</v>
      </c>
      <c r="U4">
        <v>61.375</v>
      </c>
    </row>
    <row r="5" spans="1:21" x14ac:dyDescent="0.25">
      <c r="A5" s="57" t="s">
        <v>133</v>
      </c>
      <c r="B5" s="57" t="s">
        <v>151</v>
      </c>
      <c r="C5" s="21">
        <v>41.5</v>
      </c>
      <c r="D5" s="21">
        <v>51.6875</v>
      </c>
      <c r="K5" s="21">
        <v>53.75</v>
      </c>
      <c r="L5" s="21">
        <v>61.0625</v>
      </c>
      <c r="M5" s="21">
        <v>75.3125</v>
      </c>
      <c r="T5">
        <v>40</v>
      </c>
      <c r="U5">
        <v>66.956597222222229</v>
      </c>
    </row>
    <row r="6" spans="1:21" x14ac:dyDescent="0.25">
      <c r="A6" s="57" t="s">
        <v>72</v>
      </c>
      <c r="B6" s="57" t="s">
        <v>150</v>
      </c>
      <c r="C6" s="21">
        <v>42.125</v>
      </c>
      <c r="D6" s="21">
        <v>63.5</v>
      </c>
      <c r="K6" s="21">
        <v>78.5625</v>
      </c>
      <c r="L6" s="21">
        <v>65.9375</v>
      </c>
      <c r="M6" s="21">
        <v>63.75</v>
      </c>
      <c r="T6">
        <v>50</v>
      </c>
      <c r="U6">
        <v>67.058768656716424</v>
      </c>
    </row>
    <row r="7" spans="1:21" x14ac:dyDescent="0.25">
      <c r="A7" s="57" t="s">
        <v>113</v>
      </c>
      <c r="B7" s="57" t="s">
        <v>152</v>
      </c>
      <c r="C7" s="21">
        <v>42.625</v>
      </c>
      <c r="D7" s="21">
        <v>53.75</v>
      </c>
      <c r="K7" s="21">
        <v>59</v>
      </c>
      <c r="L7" s="21">
        <v>63</v>
      </c>
      <c r="M7" s="21">
        <v>71.6875</v>
      </c>
      <c r="T7">
        <v>60</v>
      </c>
      <c r="U7">
        <v>69.825892857142861</v>
      </c>
    </row>
    <row r="8" spans="1:21" x14ac:dyDescent="0.25">
      <c r="A8" s="57" t="s">
        <v>123</v>
      </c>
      <c r="B8" s="57" t="s">
        <v>151</v>
      </c>
      <c r="C8" s="21">
        <v>43.125</v>
      </c>
      <c r="D8" s="21">
        <v>78.5625</v>
      </c>
      <c r="K8" s="21">
        <v>70.8125</v>
      </c>
      <c r="L8" s="21">
        <v>64.0625</v>
      </c>
      <c r="M8" s="21">
        <v>63.0625</v>
      </c>
      <c r="T8">
        <v>70</v>
      </c>
      <c r="U8">
        <v>79.125</v>
      </c>
    </row>
    <row r="9" spans="1:21" x14ac:dyDescent="0.25">
      <c r="A9" s="57" t="s">
        <v>46</v>
      </c>
      <c r="B9" s="57" t="s">
        <v>150</v>
      </c>
      <c r="C9" s="21">
        <v>43.4375</v>
      </c>
      <c r="D9" s="21">
        <v>59</v>
      </c>
      <c r="K9" s="21">
        <v>72.625</v>
      </c>
      <c r="L9" s="21">
        <v>74.6875</v>
      </c>
      <c r="M9" s="21">
        <v>59.375</v>
      </c>
      <c r="T9">
        <v>80</v>
      </c>
    </row>
    <row r="10" spans="1:21" x14ac:dyDescent="0.25">
      <c r="A10" s="57" t="s">
        <v>128</v>
      </c>
      <c r="B10" s="57" t="s">
        <v>153</v>
      </c>
      <c r="C10" s="21">
        <v>43.75</v>
      </c>
      <c r="D10" s="21">
        <v>70.8125</v>
      </c>
      <c r="K10" s="21">
        <v>74.1875</v>
      </c>
      <c r="L10" s="21">
        <v>67.4375</v>
      </c>
      <c r="M10" s="21">
        <v>70.125</v>
      </c>
      <c r="T10">
        <v>90</v>
      </c>
    </row>
    <row r="11" spans="1:21" x14ac:dyDescent="0.25">
      <c r="A11" s="57" t="s">
        <v>121</v>
      </c>
      <c r="B11" s="57" t="s">
        <v>151</v>
      </c>
      <c r="C11" s="21">
        <v>44.5625</v>
      </c>
      <c r="D11" s="21">
        <v>72.625</v>
      </c>
      <c r="K11" s="21">
        <v>58.4375</v>
      </c>
      <c r="L11" s="21">
        <v>72.1875</v>
      </c>
      <c r="M11" s="21">
        <v>67.625</v>
      </c>
      <c r="T11">
        <v>100</v>
      </c>
    </row>
    <row r="12" spans="1:21" x14ac:dyDescent="0.25">
      <c r="A12" s="57" t="s">
        <v>64</v>
      </c>
      <c r="B12" s="57" t="s">
        <v>152</v>
      </c>
      <c r="C12" s="21">
        <v>45</v>
      </c>
      <c r="D12" s="21">
        <v>74.1875</v>
      </c>
      <c r="K12" s="21">
        <v>49.625</v>
      </c>
      <c r="L12" s="21">
        <v>78.6875</v>
      </c>
      <c r="M12" s="21">
        <v>76.0625</v>
      </c>
    </row>
    <row r="13" spans="1:21" x14ac:dyDescent="0.25">
      <c r="A13" s="57" t="s">
        <v>92</v>
      </c>
      <c r="B13" s="57" t="s">
        <v>153</v>
      </c>
      <c r="C13" s="21">
        <v>45.0625</v>
      </c>
      <c r="D13" s="21">
        <v>58.4375</v>
      </c>
      <c r="K13" s="21">
        <v>71.125</v>
      </c>
      <c r="L13" s="21">
        <v>65.875</v>
      </c>
      <c r="M13" s="21">
        <v>79</v>
      </c>
    </row>
    <row r="14" spans="1:21" x14ac:dyDescent="0.25">
      <c r="A14" s="57" t="s">
        <v>27</v>
      </c>
      <c r="B14" s="57" t="s">
        <v>151</v>
      </c>
      <c r="C14" s="21">
        <v>45.6875</v>
      </c>
      <c r="D14" s="21">
        <v>49.625</v>
      </c>
      <c r="K14" s="21">
        <v>61.625</v>
      </c>
      <c r="L14" s="21">
        <v>62.8125</v>
      </c>
      <c r="M14" s="21">
        <v>75.8125</v>
      </c>
    </row>
    <row r="15" spans="1:21" x14ac:dyDescent="0.25">
      <c r="A15" s="57" t="s">
        <v>101</v>
      </c>
      <c r="B15" s="57" t="s">
        <v>152</v>
      </c>
      <c r="C15" s="21">
        <v>45.6875</v>
      </c>
      <c r="D15" s="21">
        <v>71.125</v>
      </c>
      <c r="K15" s="21">
        <v>58.1875</v>
      </c>
      <c r="L15" s="21">
        <v>62.6875</v>
      </c>
      <c r="M15" s="21">
        <v>80</v>
      </c>
    </row>
    <row r="16" spans="1:21" x14ac:dyDescent="0.25">
      <c r="A16" s="57" t="s">
        <v>106</v>
      </c>
      <c r="B16" s="57" t="s">
        <v>150</v>
      </c>
      <c r="C16" s="21">
        <v>45.875</v>
      </c>
      <c r="D16" s="21">
        <v>61.625</v>
      </c>
      <c r="K16" s="21">
        <v>72.5625</v>
      </c>
      <c r="L16" s="21">
        <v>64.1875</v>
      </c>
    </row>
    <row r="17" spans="1:12" x14ac:dyDescent="0.25">
      <c r="A17" s="57" t="s">
        <v>114</v>
      </c>
      <c r="B17" s="57" t="s">
        <v>152</v>
      </c>
      <c r="C17" s="21">
        <v>46.25</v>
      </c>
      <c r="D17" s="21">
        <v>58.1875</v>
      </c>
      <c r="K17" s="21">
        <v>75.125</v>
      </c>
      <c r="L17" s="21">
        <v>53.4375</v>
      </c>
    </row>
    <row r="18" spans="1:12" x14ac:dyDescent="0.25">
      <c r="A18" s="57" t="s">
        <v>127</v>
      </c>
      <c r="B18" s="57" t="s">
        <v>153</v>
      </c>
      <c r="C18" s="21">
        <v>46.25</v>
      </c>
      <c r="D18" s="21">
        <v>72.5625</v>
      </c>
      <c r="K18" s="21">
        <v>57.5</v>
      </c>
      <c r="L18" s="21">
        <v>61.625</v>
      </c>
    </row>
    <row r="19" spans="1:12" x14ac:dyDescent="0.25">
      <c r="A19" s="57" t="s">
        <v>135</v>
      </c>
      <c r="B19" s="57" t="s">
        <v>151</v>
      </c>
      <c r="C19" s="21">
        <v>46.75</v>
      </c>
      <c r="D19" s="21">
        <v>75.125</v>
      </c>
      <c r="K19" s="21">
        <v>71.625</v>
      </c>
      <c r="L19" s="21">
        <v>68.6875</v>
      </c>
    </row>
    <row r="20" spans="1:12" x14ac:dyDescent="0.25">
      <c r="A20" s="57" t="s">
        <v>84</v>
      </c>
      <c r="B20" s="57" t="s">
        <v>150</v>
      </c>
      <c r="C20" s="21">
        <v>46.8125</v>
      </c>
      <c r="D20" s="21">
        <v>57.5</v>
      </c>
      <c r="K20" s="21">
        <v>64.0625</v>
      </c>
      <c r="L20" s="21">
        <v>67.5625</v>
      </c>
    </row>
    <row r="21" spans="1:12" x14ac:dyDescent="0.25">
      <c r="A21" s="57" t="s">
        <v>140</v>
      </c>
      <c r="B21" s="57" t="s">
        <v>153</v>
      </c>
      <c r="C21" s="21">
        <v>46.875</v>
      </c>
      <c r="D21" s="21">
        <v>71.625</v>
      </c>
      <c r="K21" s="21">
        <v>64.1875</v>
      </c>
      <c r="L21" s="21">
        <v>56.75</v>
      </c>
    </row>
    <row r="22" spans="1:12" x14ac:dyDescent="0.25">
      <c r="A22" s="57" t="s">
        <v>50</v>
      </c>
      <c r="B22" s="57" t="s">
        <v>151</v>
      </c>
      <c r="C22" s="21">
        <v>47.25</v>
      </c>
      <c r="D22" s="21">
        <v>64.0625</v>
      </c>
      <c r="K22" s="21">
        <v>67.1875</v>
      </c>
      <c r="L22" s="21">
        <v>63.8125</v>
      </c>
    </row>
    <row r="23" spans="1:12" x14ac:dyDescent="0.25">
      <c r="A23" s="57" t="s">
        <v>33</v>
      </c>
      <c r="B23" s="57" t="s">
        <v>153</v>
      </c>
      <c r="C23" s="21">
        <v>47.4375</v>
      </c>
      <c r="D23" s="21">
        <v>64.1875</v>
      </c>
      <c r="K23" s="21">
        <v>68.75</v>
      </c>
      <c r="L23" s="21">
        <v>59.1875</v>
      </c>
    </row>
    <row r="24" spans="1:12" x14ac:dyDescent="0.25">
      <c r="A24" s="57" t="s">
        <v>141</v>
      </c>
      <c r="B24" s="57" t="s">
        <v>153</v>
      </c>
      <c r="C24" s="21">
        <v>47.4375</v>
      </c>
      <c r="D24" s="21">
        <v>67.1875</v>
      </c>
      <c r="K24" s="21">
        <v>69.3125</v>
      </c>
      <c r="L24" s="21">
        <v>69.25</v>
      </c>
    </row>
    <row r="25" spans="1:12" x14ac:dyDescent="0.25">
      <c r="A25" s="57" t="s">
        <v>74</v>
      </c>
      <c r="B25" s="57" t="s">
        <v>151</v>
      </c>
      <c r="C25" s="21">
        <v>47.5</v>
      </c>
      <c r="D25" s="21">
        <v>68.75</v>
      </c>
      <c r="K25" s="21">
        <v>69.625</v>
      </c>
      <c r="L25" s="21">
        <v>66.125</v>
      </c>
    </row>
    <row r="26" spans="1:12" x14ac:dyDescent="0.25">
      <c r="A26" s="57" t="s">
        <v>108</v>
      </c>
      <c r="B26" s="57" t="s">
        <v>150</v>
      </c>
      <c r="C26" s="21">
        <v>47.5</v>
      </c>
      <c r="D26" s="21">
        <v>69.3125</v>
      </c>
      <c r="K26" s="21">
        <v>72.8125</v>
      </c>
      <c r="L26" s="21">
        <v>76.9375</v>
      </c>
    </row>
    <row r="27" spans="1:12" x14ac:dyDescent="0.25">
      <c r="A27" s="57" t="s">
        <v>73</v>
      </c>
      <c r="B27" s="57" t="s">
        <v>151</v>
      </c>
      <c r="C27" s="21">
        <v>47.5625</v>
      </c>
      <c r="D27" s="21">
        <v>69.625</v>
      </c>
      <c r="K27" s="21">
        <v>65.5</v>
      </c>
      <c r="L27" s="21">
        <v>59.9375</v>
      </c>
    </row>
    <row r="28" spans="1:12" x14ac:dyDescent="0.25">
      <c r="A28" s="57" t="s">
        <v>116</v>
      </c>
      <c r="B28" s="57" t="s">
        <v>153</v>
      </c>
      <c r="C28" s="21">
        <v>47.5625</v>
      </c>
      <c r="D28" s="21">
        <v>72.8125</v>
      </c>
      <c r="K28" s="21">
        <v>64.25</v>
      </c>
      <c r="L28" s="21">
        <v>68.1875</v>
      </c>
    </row>
    <row r="29" spans="1:12" x14ac:dyDescent="0.25">
      <c r="A29" s="57" t="s">
        <v>76</v>
      </c>
      <c r="B29" s="57" t="s">
        <v>152</v>
      </c>
      <c r="C29" s="21">
        <v>47.9375</v>
      </c>
      <c r="D29" s="21">
        <v>65.5</v>
      </c>
      <c r="K29" s="21">
        <v>63.5</v>
      </c>
      <c r="L29" s="21">
        <v>56.9375</v>
      </c>
    </row>
    <row r="30" spans="1:12" x14ac:dyDescent="0.25">
      <c r="A30" s="57" t="s">
        <v>122</v>
      </c>
      <c r="B30" s="57" t="s">
        <v>151</v>
      </c>
      <c r="C30" s="21">
        <v>48</v>
      </c>
      <c r="D30" s="21">
        <v>64.25</v>
      </c>
      <c r="K30" s="21">
        <v>71.125</v>
      </c>
      <c r="L30" s="21">
        <v>56.75</v>
      </c>
    </row>
    <row r="31" spans="1:12" x14ac:dyDescent="0.25">
      <c r="A31" s="57" t="s">
        <v>32</v>
      </c>
      <c r="B31" s="57" t="s">
        <v>153</v>
      </c>
      <c r="C31" s="21">
        <v>48.6875</v>
      </c>
      <c r="D31" s="21">
        <v>63.5</v>
      </c>
      <c r="K31" s="21">
        <v>73.25</v>
      </c>
      <c r="L31" s="21">
        <v>68.5625</v>
      </c>
    </row>
    <row r="32" spans="1:12" x14ac:dyDescent="0.25">
      <c r="A32" s="57" t="s">
        <v>109</v>
      </c>
      <c r="B32" s="57" t="s">
        <v>151</v>
      </c>
      <c r="C32" s="21">
        <v>48.75</v>
      </c>
      <c r="D32" s="21">
        <v>71.125</v>
      </c>
      <c r="K32" s="21">
        <v>76.5</v>
      </c>
      <c r="L32" s="21">
        <v>80.5</v>
      </c>
    </row>
    <row r="33" spans="1:22" x14ac:dyDescent="0.25">
      <c r="A33" s="57" t="s">
        <v>38</v>
      </c>
      <c r="B33" s="57" t="s">
        <v>151</v>
      </c>
      <c r="C33" s="21">
        <v>49.0625</v>
      </c>
      <c r="D33" s="21">
        <v>73.25</v>
      </c>
      <c r="K33" s="21">
        <v>63.8125</v>
      </c>
      <c r="L33" s="21">
        <v>72.8125</v>
      </c>
    </row>
    <row r="34" spans="1:22" x14ac:dyDescent="0.25">
      <c r="A34" s="57" t="s">
        <v>110</v>
      </c>
      <c r="B34" s="57" t="s">
        <v>151</v>
      </c>
      <c r="C34" s="21">
        <v>49.0625</v>
      </c>
      <c r="D34" s="21">
        <v>76.5</v>
      </c>
      <c r="K34" s="21">
        <v>65.6875</v>
      </c>
      <c r="L34" s="21">
        <v>71.1875</v>
      </c>
      <c r="U34" t="s">
        <v>278</v>
      </c>
      <c r="V34" t="s">
        <v>279</v>
      </c>
    </row>
    <row r="35" spans="1:22" x14ac:dyDescent="0.25">
      <c r="A35" s="57" t="s">
        <v>70</v>
      </c>
      <c r="B35" s="57" t="s">
        <v>150</v>
      </c>
      <c r="C35" s="21">
        <v>49.125</v>
      </c>
      <c r="D35" s="21">
        <v>63.8125</v>
      </c>
      <c r="K35" s="21">
        <v>70.5625</v>
      </c>
      <c r="L35" s="21">
        <v>52.0625</v>
      </c>
      <c r="T35" t="s">
        <v>254</v>
      </c>
      <c r="U35" t="s">
        <v>277</v>
      </c>
      <c r="V35" t="s">
        <v>277</v>
      </c>
    </row>
    <row r="36" spans="1:22" x14ac:dyDescent="0.25">
      <c r="A36" s="57" t="s">
        <v>37</v>
      </c>
      <c r="B36" s="57" t="s">
        <v>151</v>
      </c>
      <c r="C36" s="21">
        <v>49.1875</v>
      </c>
      <c r="D36" s="21">
        <v>65.6875</v>
      </c>
      <c r="K36" s="21">
        <v>71.6875</v>
      </c>
      <c r="L36" s="21">
        <v>75</v>
      </c>
      <c r="T36">
        <v>10</v>
      </c>
    </row>
    <row r="37" spans="1:22" x14ac:dyDescent="0.25">
      <c r="A37" s="57" t="s">
        <v>117</v>
      </c>
      <c r="B37" s="57" t="s">
        <v>153</v>
      </c>
      <c r="C37" s="21">
        <v>49.3125</v>
      </c>
      <c r="D37" s="21">
        <v>70.5625</v>
      </c>
      <c r="K37" s="21">
        <v>73.4375</v>
      </c>
      <c r="L37" s="21">
        <v>54.9375</v>
      </c>
      <c r="T37">
        <v>20</v>
      </c>
    </row>
    <row r="38" spans="1:22" x14ac:dyDescent="0.25">
      <c r="A38" s="57" t="s">
        <v>120</v>
      </c>
      <c r="B38" s="57" t="s">
        <v>150</v>
      </c>
      <c r="C38" s="21">
        <v>49.5</v>
      </c>
      <c r="D38" s="21">
        <v>71.6875</v>
      </c>
      <c r="L38" s="21">
        <v>64.5</v>
      </c>
      <c r="T38">
        <v>30</v>
      </c>
      <c r="U38">
        <v>37.888888888888886</v>
      </c>
      <c r="V38">
        <v>61.375</v>
      </c>
    </row>
    <row r="39" spans="1:22" x14ac:dyDescent="0.25">
      <c r="A39" s="57" t="s">
        <v>111</v>
      </c>
      <c r="B39" s="57" t="s">
        <v>151</v>
      </c>
      <c r="C39" s="21">
        <v>49.625</v>
      </c>
      <c r="D39" s="21">
        <v>73.4375</v>
      </c>
      <c r="L39" s="21">
        <v>67.0625</v>
      </c>
      <c r="T39">
        <v>40</v>
      </c>
      <c r="U39">
        <v>46.408898305084747</v>
      </c>
      <c r="V39">
        <v>66.956597222222229</v>
      </c>
    </row>
    <row r="40" spans="1:22" x14ac:dyDescent="0.25">
      <c r="A40" s="57" t="s">
        <v>47</v>
      </c>
      <c r="B40" s="57" t="s">
        <v>150</v>
      </c>
      <c r="C40" s="21">
        <v>50.125</v>
      </c>
      <c r="D40" s="21">
        <v>68.9375</v>
      </c>
      <c r="L40" s="21">
        <v>66.375</v>
      </c>
      <c r="T40">
        <v>50</v>
      </c>
      <c r="U40">
        <v>51.760519801980195</v>
      </c>
      <c r="V40">
        <v>67.058768656716424</v>
      </c>
    </row>
    <row r="41" spans="1:22" x14ac:dyDescent="0.25">
      <c r="A41" s="57" t="s">
        <v>25</v>
      </c>
      <c r="B41" s="57" t="s">
        <v>151</v>
      </c>
      <c r="C41" s="21">
        <v>50.25</v>
      </c>
      <c r="D41" s="21">
        <v>65.375</v>
      </c>
      <c r="L41" s="21">
        <v>61.9375</v>
      </c>
      <c r="T41">
        <v>60</v>
      </c>
      <c r="U41">
        <v>60.788541666666667</v>
      </c>
      <c r="V41">
        <v>69.825892857142861</v>
      </c>
    </row>
    <row r="42" spans="1:22" x14ac:dyDescent="0.25">
      <c r="A42" s="57" t="s">
        <v>62</v>
      </c>
      <c r="B42" s="57" t="s">
        <v>151</v>
      </c>
      <c r="C42" s="21">
        <v>50.5</v>
      </c>
      <c r="D42" s="21">
        <v>67.125</v>
      </c>
      <c r="L42" s="21">
        <v>59.4375</v>
      </c>
      <c r="T42">
        <v>70</v>
      </c>
      <c r="U42">
        <v>69.875</v>
      </c>
      <c r="V42">
        <v>79.125</v>
      </c>
    </row>
    <row r="43" spans="1:22" x14ac:dyDescent="0.25">
      <c r="A43" s="57" t="s">
        <v>39</v>
      </c>
      <c r="B43" s="57" t="s">
        <v>151</v>
      </c>
      <c r="C43" s="21">
        <v>50.5625</v>
      </c>
      <c r="D43" s="21">
        <v>61.0625</v>
      </c>
      <c r="L43" s="21">
        <v>64.375</v>
      </c>
      <c r="T43">
        <v>80</v>
      </c>
    </row>
    <row r="44" spans="1:22" x14ac:dyDescent="0.25">
      <c r="A44" s="57" t="s">
        <v>59</v>
      </c>
      <c r="B44" s="57" t="s">
        <v>150</v>
      </c>
      <c r="C44" s="21">
        <v>50.6875</v>
      </c>
      <c r="D44" s="21">
        <v>65.9375</v>
      </c>
      <c r="L44" s="21">
        <v>68.8125</v>
      </c>
      <c r="T44">
        <v>90</v>
      </c>
    </row>
    <row r="45" spans="1:22" x14ac:dyDescent="0.25">
      <c r="A45" s="57" t="s">
        <v>118</v>
      </c>
      <c r="B45" s="57" t="s">
        <v>150</v>
      </c>
      <c r="C45" s="21">
        <v>50.6875</v>
      </c>
      <c r="D45" s="21">
        <v>63</v>
      </c>
      <c r="L45" s="21">
        <v>63.4375</v>
      </c>
      <c r="T45">
        <v>100</v>
      </c>
    </row>
    <row r="46" spans="1:22" x14ac:dyDescent="0.25">
      <c r="A46" s="57" t="s">
        <v>119</v>
      </c>
      <c r="B46" s="57" t="s">
        <v>150</v>
      </c>
      <c r="C46" s="21">
        <v>50.75</v>
      </c>
      <c r="D46" s="21">
        <v>64.0625</v>
      </c>
      <c r="L46" s="21">
        <v>60.4375</v>
      </c>
    </row>
    <row r="47" spans="1:22" x14ac:dyDescent="0.25">
      <c r="A47" s="57" t="s">
        <v>77</v>
      </c>
      <c r="B47" s="57" t="s">
        <v>152</v>
      </c>
      <c r="C47" s="21">
        <v>50.8125</v>
      </c>
      <c r="D47" s="21">
        <v>74.6875</v>
      </c>
      <c r="L47" s="21">
        <v>68.4375</v>
      </c>
    </row>
    <row r="48" spans="1:22" x14ac:dyDescent="0.25">
      <c r="A48" s="57" t="s">
        <v>97</v>
      </c>
      <c r="B48" s="57" t="s">
        <v>151</v>
      </c>
      <c r="C48" s="21">
        <v>51.125</v>
      </c>
      <c r="D48" s="21">
        <v>67.4375</v>
      </c>
      <c r="L48" s="21">
        <v>69.6875</v>
      </c>
    </row>
    <row r="49" spans="1:12" x14ac:dyDescent="0.25">
      <c r="A49" s="57" t="s">
        <v>51</v>
      </c>
      <c r="B49" s="57" t="s">
        <v>151</v>
      </c>
      <c r="C49" s="21">
        <v>51.25</v>
      </c>
      <c r="D49" s="21">
        <v>72.1875</v>
      </c>
      <c r="L49" s="21">
        <v>65.5</v>
      </c>
    </row>
    <row r="50" spans="1:12" x14ac:dyDescent="0.25">
      <c r="A50" s="57" t="s">
        <v>41</v>
      </c>
      <c r="B50" s="57" t="s">
        <v>152</v>
      </c>
      <c r="C50" s="21">
        <v>51.3125</v>
      </c>
      <c r="D50" s="21">
        <v>78.6875</v>
      </c>
      <c r="L50" s="21">
        <v>69.6875</v>
      </c>
    </row>
    <row r="51" spans="1:12" x14ac:dyDescent="0.25">
      <c r="A51" s="57" t="s">
        <v>79</v>
      </c>
      <c r="B51" s="57" t="s">
        <v>153</v>
      </c>
      <c r="C51" s="21">
        <v>51.3125</v>
      </c>
      <c r="D51" s="21">
        <v>65.875</v>
      </c>
      <c r="L51" s="21">
        <v>60.8125</v>
      </c>
    </row>
    <row r="52" spans="1:12" x14ac:dyDescent="0.25">
      <c r="A52" s="57" t="s">
        <v>130</v>
      </c>
      <c r="B52" s="57" t="s">
        <v>150</v>
      </c>
      <c r="C52" s="21">
        <v>51.375</v>
      </c>
      <c r="D52" s="21">
        <v>62.8125</v>
      </c>
      <c r="L52" s="21">
        <v>76.5</v>
      </c>
    </row>
    <row r="53" spans="1:12" x14ac:dyDescent="0.25">
      <c r="A53" s="57" t="s">
        <v>138</v>
      </c>
      <c r="B53" s="57" t="s">
        <v>152</v>
      </c>
      <c r="C53" s="21">
        <v>51.375</v>
      </c>
      <c r="D53" s="21">
        <v>62.6875</v>
      </c>
      <c r="L53" s="21">
        <v>65.0625</v>
      </c>
    </row>
    <row r="54" spans="1:12" x14ac:dyDescent="0.25">
      <c r="A54" s="57" t="s">
        <v>90</v>
      </c>
      <c r="B54" s="57" t="s">
        <v>152</v>
      </c>
      <c r="C54" s="21">
        <v>51.4375</v>
      </c>
      <c r="D54" s="21">
        <v>64.1875</v>
      </c>
      <c r="L54" s="21">
        <v>71.75</v>
      </c>
    </row>
    <row r="55" spans="1:12" x14ac:dyDescent="0.25">
      <c r="A55" s="57" t="s">
        <v>68</v>
      </c>
      <c r="B55" s="57" t="s">
        <v>153</v>
      </c>
      <c r="C55" s="21">
        <v>51.875</v>
      </c>
      <c r="D55" s="21">
        <v>53.4375</v>
      </c>
      <c r="L55" s="21">
        <v>68.375</v>
      </c>
    </row>
    <row r="56" spans="1:12" x14ac:dyDescent="0.25">
      <c r="A56" s="57" t="s">
        <v>139</v>
      </c>
      <c r="B56" s="57" t="s">
        <v>153</v>
      </c>
      <c r="C56" s="21">
        <v>51.875</v>
      </c>
      <c r="D56" s="21">
        <v>61.625</v>
      </c>
      <c r="L56" s="21">
        <v>74.8125</v>
      </c>
    </row>
    <row r="57" spans="1:12" x14ac:dyDescent="0.25">
      <c r="A57" s="57" t="s">
        <v>43</v>
      </c>
      <c r="B57" s="57" t="s">
        <v>153</v>
      </c>
      <c r="C57" s="21">
        <v>52.0625</v>
      </c>
      <c r="D57" s="21">
        <v>68.6875</v>
      </c>
      <c r="L57" s="21">
        <v>73.0625</v>
      </c>
    </row>
    <row r="58" spans="1:12" x14ac:dyDescent="0.25">
      <c r="A58" s="57" t="s">
        <v>86</v>
      </c>
      <c r="B58" s="57" t="s">
        <v>151</v>
      </c>
      <c r="C58" s="21">
        <v>52.3125</v>
      </c>
      <c r="D58" s="21">
        <v>67.5625</v>
      </c>
      <c r="L58" s="21">
        <v>67.5625</v>
      </c>
    </row>
    <row r="59" spans="1:12" x14ac:dyDescent="0.25">
      <c r="A59" s="57" t="s">
        <v>75</v>
      </c>
      <c r="B59" s="57" t="s">
        <v>151</v>
      </c>
      <c r="C59" s="21">
        <v>52.5</v>
      </c>
      <c r="D59" s="21">
        <v>56.75</v>
      </c>
      <c r="L59" s="21">
        <v>78.875</v>
      </c>
    </row>
    <row r="60" spans="1:12" x14ac:dyDescent="0.25">
      <c r="A60" s="57" t="s">
        <v>78</v>
      </c>
      <c r="B60" s="57" t="s">
        <v>152</v>
      </c>
      <c r="C60" s="21">
        <v>52.5</v>
      </c>
      <c r="D60" s="21">
        <v>63.8125</v>
      </c>
      <c r="L60" s="21">
        <v>66.25</v>
      </c>
    </row>
    <row r="61" spans="1:12" x14ac:dyDescent="0.25">
      <c r="A61" s="57" t="s">
        <v>44</v>
      </c>
      <c r="B61" s="57" t="s">
        <v>153</v>
      </c>
      <c r="C61" s="21">
        <v>52.5625</v>
      </c>
      <c r="D61" s="21">
        <v>59.1875</v>
      </c>
      <c r="L61" s="21">
        <v>61.5</v>
      </c>
    </row>
    <row r="62" spans="1:12" x14ac:dyDescent="0.25">
      <c r="A62" s="57" t="s">
        <v>29</v>
      </c>
      <c r="B62" s="57" t="s">
        <v>152</v>
      </c>
      <c r="C62" s="21">
        <v>52.6875</v>
      </c>
      <c r="D62" s="21">
        <v>69.25</v>
      </c>
      <c r="L62" s="21">
        <v>78.125</v>
      </c>
    </row>
    <row r="63" spans="1:12" x14ac:dyDescent="0.25">
      <c r="A63" s="57" t="s">
        <v>65</v>
      </c>
      <c r="B63" s="57" t="s">
        <v>152</v>
      </c>
      <c r="C63" s="21">
        <v>52.875</v>
      </c>
      <c r="D63" s="21">
        <v>66.125</v>
      </c>
      <c r="L63" s="21">
        <v>69.5625</v>
      </c>
    </row>
    <row r="64" spans="1:12" x14ac:dyDescent="0.25">
      <c r="A64" s="57" t="s">
        <v>98</v>
      </c>
      <c r="B64" s="57" t="s">
        <v>151</v>
      </c>
      <c r="C64" s="21">
        <v>53</v>
      </c>
      <c r="D64" s="21">
        <v>76.9375</v>
      </c>
      <c r="L64" s="21">
        <v>72.125</v>
      </c>
    </row>
    <row r="65" spans="1:14" x14ac:dyDescent="0.25">
      <c r="A65" s="57" t="s">
        <v>26</v>
      </c>
      <c r="B65" s="57" t="s">
        <v>151</v>
      </c>
      <c r="C65" s="21">
        <v>53.0625</v>
      </c>
      <c r="D65" s="21">
        <v>59.9375</v>
      </c>
      <c r="L65" s="21">
        <v>67.6875</v>
      </c>
    </row>
    <row r="66" spans="1:14" x14ac:dyDescent="0.25">
      <c r="A66" s="57" t="s">
        <v>104</v>
      </c>
      <c r="B66" s="57" t="s">
        <v>153</v>
      </c>
      <c r="C66" s="21">
        <v>53.0625</v>
      </c>
      <c r="D66" s="21">
        <v>68.1875</v>
      </c>
      <c r="L66" s="21">
        <v>72.0625</v>
      </c>
    </row>
    <row r="67" spans="1:14" x14ac:dyDescent="0.25">
      <c r="A67" s="57" t="s">
        <v>85</v>
      </c>
      <c r="B67" s="57" t="s">
        <v>151</v>
      </c>
      <c r="C67" s="21">
        <v>53.1875</v>
      </c>
      <c r="D67" s="21">
        <v>56.9375</v>
      </c>
      <c r="L67" s="21">
        <v>75.9375</v>
      </c>
    </row>
    <row r="68" spans="1:14" x14ac:dyDescent="0.25">
      <c r="A68" s="57" t="s">
        <v>134</v>
      </c>
      <c r="B68" s="57" t="s">
        <v>151</v>
      </c>
      <c r="C68" s="21">
        <v>53.4375</v>
      </c>
      <c r="D68" s="21">
        <v>56.75</v>
      </c>
      <c r="L68" s="21">
        <v>78.875</v>
      </c>
    </row>
    <row r="69" spans="1:14" x14ac:dyDescent="0.25">
      <c r="A69" s="57" t="s">
        <v>129</v>
      </c>
      <c r="B69" s="57" t="s">
        <v>153</v>
      </c>
      <c r="C69" s="21">
        <v>54.1875</v>
      </c>
      <c r="D69" s="21">
        <v>68.5625</v>
      </c>
    </row>
    <row r="70" spans="1:14" x14ac:dyDescent="0.25">
      <c r="A70" s="57" t="s">
        <v>87</v>
      </c>
      <c r="B70" s="57" t="s">
        <v>151</v>
      </c>
      <c r="C70" s="21">
        <v>54.25</v>
      </c>
      <c r="D70" s="21">
        <v>80.5</v>
      </c>
      <c r="J70" s="21">
        <f>AVERAGE(J2:J69)</f>
        <v>61.375</v>
      </c>
      <c r="K70" s="21">
        <f>AVERAGE(K2:K69)</f>
        <v>66.956597222222229</v>
      </c>
      <c r="L70" s="21">
        <f>AVERAGE(L2:L69)</f>
        <v>67.058768656716424</v>
      </c>
      <c r="M70" s="21">
        <f>AVERAGE(M2:M69)</f>
        <v>69.825892857142861</v>
      </c>
      <c r="N70" s="21">
        <f>AVERAGE(N2:N69)</f>
        <v>79.125</v>
      </c>
    </row>
    <row r="71" spans="1:14" x14ac:dyDescent="0.25">
      <c r="A71" s="57" t="s">
        <v>54</v>
      </c>
      <c r="B71" s="57" t="s">
        <v>152</v>
      </c>
      <c r="C71" s="21">
        <v>54.3125</v>
      </c>
      <c r="D71" s="21">
        <v>72.8125</v>
      </c>
    </row>
    <row r="72" spans="1:14" x14ac:dyDescent="0.25">
      <c r="A72" s="57" t="s">
        <v>48</v>
      </c>
      <c r="B72" s="57" t="s">
        <v>150</v>
      </c>
      <c r="C72" s="21">
        <v>54.375</v>
      </c>
      <c r="D72" s="21">
        <v>71.1875</v>
      </c>
    </row>
    <row r="73" spans="1:14" x14ac:dyDescent="0.25">
      <c r="A73" s="57" t="s">
        <v>30</v>
      </c>
      <c r="B73" s="57" t="s">
        <v>152</v>
      </c>
      <c r="C73" s="21">
        <v>54.4375</v>
      </c>
      <c r="D73" s="21">
        <v>52.0625</v>
      </c>
    </row>
    <row r="74" spans="1:14" x14ac:dyDescent="0.25">
      <c r="A74" s="57" t="s">
        <v>42</v>
      </c>
      <c r="B74" s="57" t="s">
        <v>152</v>
      </c>
      <c r="C74" s="21">
        <v>54.625</v>
      </c>
      <c r="D74" s="21">
        <v>75</v>
      </c>
    </row>
    <row r="75" spans="1:14" x14ac:dyDescent="0.25">
      <c r="A75" s="57" t="s">
        <v>52</v>
      </c>
      <c r="B75" s="57" t="s">
        <v>152</v>
      </c>
      <c r="C75" s="21">
        <v>54.625</v>
      </c>
      <c r="D75" s="21">
        <v>54.9375</v>
      </c>
    </row>
    <row r="76" spans="1:14" x14ac:dyDescent="0.25">
      <c r="A76" s="57" t="s">
        <v>58</v>
      </c>
      <c r="B76" s="57" t="s">
        <v>150</v>
      </c>
      <c r="C76" s="21">
        <v>55.25</v>
      </c>
      <c r="D76" s="21">
        <v>64.5</v>
      </c>
    </row>
    <row r="77" spans="1:14" x14ac:dyDescent="0.25">
      <c r="A77" s="57" t="s">
        <v>131</v>
      </c>
      <c r="B77" s="57" t="s">
        <v>150</v>
      </c>
      <c r="C77" s="21">
        <v>55.25</v>
      </c>
      <c r="D77" s="21">
        <v>67.0625</v>
      </c>
    </row>
    <row r="78" spans="1:14" x14ac:dyDescent="0.25">
      <c r="A78" s="57" t="s">
        <v>66</v>
      </c>
      <c r="B78" s="57" t="s">
        <v>152</v>
      </c>
      <c r="C78" s="21">
        <v>55.3125</v>
      </c>
      <c r="D78" s="21">
        <v>66.375</v>
      </c>
    </row>
    <row r="79" spans="1:14" x14ac:dyDescent="0.25">
      <c r="A79" s="57" t="s">
        <v>22</v>
      </c>
      <c r="B79" s="57" t="s">
        <v>150</v>
      </c>
      <c r="C79" s="21">
        <v>55.625</v>
      </c>
      <c r="D79" s="21">
        <v>61.9375</v>
      </c>
    </row>
    <row r="80" spans="1:14" x14ac:dyDescent="0.25">
      <c r="A80" s="57" t="s">
        <v>126</v>
      </c>
      <c r="B80" s="57" t="s">
        <v>152</v>
      </c>
      <c r="C80" s="21">
        <v>55.875</v>
      </c>
      <c r="D80" s="21">
        <v>59.4375</v>
      </c>
    </row>
    <row r="81" spans="1:4" x14ac:dyDescent="0.25">
      <c r="A81" s="57" t="s">
        <v>56</v>
      </c>
      <c r="B81" s="57" t="s">
        <v>153</v>
      </c>
      <c r="C81" s="21">
        <v>56.0625</v>
      </c>
      <c r="D81" s="21">
        <v>64.375</v>
      </c>
    </row>
    <row r="82" spans="1:4" x14ac:dyDescent="0.25">
      <c r="A82" s="57" t="s">
        <v>24</v>
      </c>
      <c r="B82" s="57" t="s">
        <v>150</v>
      </c>
      <c r="C82" s="21">
        <v>56.25</v>
      </c>
      <c r="D82" s="21">
        <v>68.8125</v>
      </c>
    </row>
    <row r="83" spans="1:4" x14ac:dyDescent="0.25">
      <c r="A83" s="57" t="s">
        <v>55</v>
      </c>
      <c r="B83" s="57" t="s">
        <v>153</v>
      </c>
      <c r="C83" s="21">
        <v>56.3125</v>
      </c>
      <c r="D83" s="21">
        <v>63.4375</v>
      </c>
    </row>
    <row r="84" spans="1:4" x14ac:dyDescent="0.25">
      <c r="A84" s="57" t="s">
        <v>36</v>
      </c>
      <c r="B84" s="57" t="s">
        <v>150</v>
      </c>
      <c r="C84" s="21">
        <v>56.5</v>
      </c>
      <c r="D84" s="21">
        <v>60.4375</v>
      </c>
    </row>
    <row r="85" spans="1:4" x14ac:dyDescent="0.25">
      <c r="A85" s="57" t="s">
        <v>23</v>
      </c>
      <c r="B85" s="57" t="s">
        <v>150</v>
      </c>
      <c r="C85" s="21">
        <v>56.5625</v>
      </c>
      <c r="D85" s="21">
        <v>68.4375</v>
      </c>
    </row>
    <row r="86" spans="1:4" x14ac:dyDescent="0.25">
      <c r="A86" s="57" t="s">
        <v>53</v>
      </c>
      <c r="B86" s="57" t="s">
        <v>152</v>
      </c>
      <c r="C86" s="21">
        <v>56.625</v>
      </c>
      <c r="D86" s="21">
        <v>69.6875</v>
      </c>
    </row>
    <row r="87" spans="1:4" x14ac:dyDescent="0.25">
      <c r="A87" s="57" t="s">
        <v>82</v>
      </c>
      <c r="B87" s="57" t="s">
        <v>150</v>
      </c>
      <c r="C87" s="21">
        <v>56.625</v>
      </c>
      <c r="D87" s="21">
        <v>65.5</v>
      </c>
    </row>
    <row r="88" spans="1:4" x14ac:dyDescent="0.25">
      <c r="A88" s="57" t="s">
        <v>136</v>
      </c>
      <c r="B88" s="57" t="s">
        <v>152</v>
      </c>
      <c r="C88" s="21">
        <v>56.6875</v>
      </c>
      <c r="D88" s="21">
        <v>69.6875</v>
      </c>
    </row>
    <row r="89" spans="1:4" x14ac:dyDescent="0.25">
      <c r="A89" s="57" t="s">
        <v>81</v>
      </c>
      <c r="B89" s="57" t="s">
        <v>153</v>
      </c>
      <c r="C89" s="21">
        <v>56.8125</v>
      </c>
      <c r="D89" s="21">
        <v>60.8125</v>
      </c>
    </row>
    <row r="90" spans="1:4" x14ac:dyDescent="0.25">
      <c r="A90" s="57" t="s">
        <v>35</v>
      </c>
      <c r="B90" s="57" t="s">
        <v>150</v>
      </c>
      <c r="C90" s="21">
        <v>58</v>
      </c>
      <c r="D90" s="21">
        <v>76.5</v>
      </c>
    </row>
    <row r="91" spans="1:4" x14ac:dyDescent="0.25">
      <c r="A91" s="57" t="s">
        <v>83</v>
      </c>
      <c r="B91" s="57" t="s">
        <v>150</v>
      </c>
      <c r="C91" s="21">
        <v>58.125</v>
      </c>
      <c r="D91" s="21">
        <v>65.0625</v>
      </c>
    </row>
    <row r="92" spans="1:4" x14ac:dyDescent="0.25">
      <c r="A92" s="57" t="s">
        <v>91</v>
      </c>
      <c r="B92" s="57" t="s">
        <v>153</v>
      </c>
      <c r="C92" s="21">
        <v>58.25</v>
      </c>
      <c r="D92" s="21">
        <v>71.75</v>
      </c>
    </row>
    <row r="93" spans="1:4" x14ac:dyDescent="0.25">
      <c r="A93" s="57" t="s">
        <v>96</v>
      </c>
      <c r="B93" s="57" t="s">
        <v>150</v>
      </c>
      <c r="C93" s="21">
        <v>58.25</v>
      </c>
      <c r="D93" s="21">
        <v>68.375</v>
      </c>
    </row>
    <row r="94" spans="1:4" x14ac:dyDescent="0.25">
      <c r="A94" s="57" t="s">
        <v>60</v>
      </c>
      <c r="B94" s="57" t="s">
        <v>150</v>
      </c>
      <c r="C94" s="21">
        <v>58.3125</v>
      </c>
      <c r="D94" s="21">
        <v>74.8125</v>
      </c>
    </row>
    <row r="95" spans="1:4" x14ac:dyDescent="0.25">
      <c r="A95" s="57" t="s">
        <v>124</v>
      </c>
      <c r="B95" s="57" t="s">
        <v>152</v>
      </c>
      <c r="C95" s="21">
        <v>58.625</v>
      </c>
      <c r="D95" s="21">
        <v>73.0625</v>
      </c>
    </row>
    <row r="96" spans="1:4" x14ac:dyDescent="0.25">
      <c r="A96" s="57" t="s">
        <v>63</v>
      </c>
      <c r="B96" s="57" t="s">
        <v>151</v>
      </c>
      <c r="C96" s="21">
        <v>58.6875</v>
      </c>
      <c r="D96" s="21">
        <v>67.5625</v>
      </c>
    </row>
    <row r="97" spans="1:4" x14ac:dyDescent="0.25">
      <c r="A97" s="57" t="s">
        <v>115</v>
      </c>
      <c r="B97" s="57" t="s">
        <v>153</v>
      </c>
      <c r="C97" s="21">
        <v>58.75</v>
      </c>
      <c r="D97" s="21">
        <v>78.875</v>
      </c>
    </row>
    <row r="98" spans="1:4" x14ac:dyDescent="0.25">
      <c r="A98" s="57" t="s">
        <v>28</v>
      </c>
      <c r="B98" s="57" t="s">
        <v>152</v>
      </c>
      <c r="C98" s="21">
        <v>58.9375</v>
      </c>
      <c r="D98" s="21">
        <v>66.25</v>
      </c>
    </row>
    <row r="99" spans="1:4" x14ac:dyDescent="0.25">
      <c r="A99" s="57" t="s">
        <v>125</v>
      </c>
      <c r="B99" s="57" t="s">
        <v>152</v>
      </c>
      <c r="C99" s="21">
        <v>58.9375</v>
      </c>
      <c r="D99" s="21">
        <v>61.5</v>
      </c>
    </row>
    <row r="100" spans="1:4" x14ac:dyDescent="0.25">
      <c r="A100" s="57" t="s">
        <v>132</v>
      </c>
      <c r="B100" s="57" t="s">
        <v>150</v>
      </c>
      <c r="C100" s="21">
        <v>59.0625</v>
      </c>
      <c r="D100" s="21">
        <v>78.125</v>
      </c>
    </row>
    <row r="101" spans="1:4" x14ac:dyDescent="0.25">
      <c r="A101" s="57" t="s">
        <v>45</v>
      </c>
      <c r="B101" s="57" t="s">
        <v>153</v>
      </c>
      <c r="C101" s="21">
        <v>59.1875</v>
      </c>
      <c r="D101" s="21">
        <v>69.5625</v>
      </c>
    </row>
    <row r="102" spans="1:4" x14ac:dyDescent="0.25">
      <c r="A102" s="57" t="s">
        <v>93</v>
      </c>
      <c r="B102" s="57" t="s">
        <v>153</v>
      </c>
      <c r="C102" s="21">
        <v>59.1875</v>
      </c>
      <c r="D102" s="21">
        <v>72.125</v>
      </c>
    </row>
    <row r="103" spans="1:4" x14ac:dyDescent="0.25">
      <c r="A103" s="57" t="s">
        <v>71</v>
      </c>
      <c r="B103" s="57" t="s">
        <v>150</v>
      </c>
      <c r="C103" s="21">
        <v>59.25</v>
      </c>
      <c r="D103" s="21">
        <v>67.6875</v>
      </c>
    </row>
    <row r="104" spans="1:4" x14ac:dyDescent="0.25">
      <c r="A104" s="57" t="s">
        <v>57</v>
      </c>
      <c r="B104" s="57" t="s">
        <v>153</v>
      </c>
      <c r="C104" s="21">
        <v>59.5625</v>
      </c>
      <c r="D104" s="21">
        <v>72.0625</v>
      </c>
    </row>
    <row r="105" spans="1:4" x14ac:dyDescent="0.25">
      <c r="A105" s="57" t="s">
        <v>69</v>
      </c>
      <c r="B105" s="57" t="s">
        <v>153</v>
      </c>
      <c r="C105" s="21">
        <v>59.75</v>
      </c>
      <c r="D105" s="21">
        <v>75.9375</v>
      </c>
    </row>
    <row r="106" spans="1:4" x14ac:dyDescent="0.25">
      <c r="A106" s="57" t="s">
        <v>99</v>
      </c>
      <c r="B106" s="57" t="s">
        <v>151</v>
      </c>
      <c r="C106" s="21">
        <v>59.75</v>
      </c>
      <c r="D106" s="21">
        <v>78.875</v>
      </c>
    </row>
    <row r="107" spans="1:4" x14ac:dyDescent="0.25">
      <c r="A107" s="57" t="s">
        <v>61</v>
      </c>
      <c r="B107" s="57" t="s">
        <v>151</v>
      </c>
      <c r="C107" s="21">
        <v>60.375</v>
      </c>
      <c r="D107" s="21">
        <v>65.8125</v>
      </c>
    </row>
    <row r="108" spans="1:4" x14ac:dyDescent="0.25">
      <c r="A108" s="57" t="s">
        <v>102</v>
      </c>
      <c r="B108" s="57" t="s">
        <v>152</v>
      </c>
      <c r="C108" s="21">
        <v>60.375</v>
      </c>
      <c r="D108" s="21">
        <v>70.125</v>
      </c>
    </row>
    <row r="109" spans="1:4" x14ac:dyDescent="0.25">
      <c r="A109" s="57" t="s">
        <v>89</v>
      </c>
      <c r="B109" s="57" t="s">
        <v>152</v>
      </c>
      <c r="C109" s="21">
        <v>60.875</v>
      </c>
      <c r="D109" s="21">
        <v>59.8125</v>
      </c>
    </row>
    <row r="110" spans="1:4" x14ac:dyDescent="0.25">
      <c r="A110" s="57" t="s">
        <v>95</v>
      </c>
      <c r="B110" s="57" t="s">
        <v>150</v>
      </c>
      <c r="C110" s="21">
        <v>61.25</v>
      </c>
      <c r="D110" s="21">
        <v>75.3125</v>
      </c>
    </row>
    <row r="111" spans="1:4" x14ac:dyDescent="0.25">
      <c r="A111" s="57" t="s">
        <v>112</v>
      </c>
      <c r="B111" s="57" t="s">
        <v>152</v>
      </c>
      <c r="C111" s="21">
        <v>62.1875</v>
      </c>
      <c r="D111" s="21">
        <v>63.75</v>
      </c>
    </row>
    <row r="112" spans="1:4" x14ac:dyDescent="0.25">
      <c r="A112" s="57" t="s">
        <v>67</v>
      </c>
      <c r="B112" s="57" t="s">
        <v>153</v>
      </c>
      <c r="C112" s="21">
        <v>62.25</v>
      </c>
      <c r="D112" s="21">
        <v>71.6875</v>
      </c>
    </row>
    <row r="113" spans="1:4" x14ac:dyDescent="0.25">
      <c r="A113" s="57" t="s">
        <v>40</v>
      </c>
      <c r="B113" s="57" t="s">
        <v>152</v>
      </c>
      <c r="C113" s="21">
        <v>62.6875</v>
      </c>
      <c r="D113" s="21">
        <v>63.0625</v>
      </c>
    </row>
    <row r="114" spans="1:4" x14ac:dyDescent="0.25">
      <c r="A114" s="57" t="s">
        <v>94</v>
      </c>
      <c r="B114" s="57" t="s">
        <v>150</v>
      </c>
      <c r="C114" s="21">
        <v>63.125</v>
      </c>
      <c r="D114" s="21">
        <v>59.375</v>
      </c>
    </row>
    <row r="115" spans="1:4" x14ac:dyDescent="0.25">
      <c r="A115" s="57" t="s">
        <v>105</v>
      </c>
      <c r="B115" s="57" t="s">
        <v>153</v>
      </c>
      <c r="C115" s="21">
        <v>64.0625</v>
      </c>
      <c r="D115" s="21">
        <v>70.125</v>
      </c>
    </row>
    <row r="116" spans="1:4" x14ac:dyDescent="0.25">
      <c r="A116" s="57" t="s">
        <v>34</v>
      </c>
      <c r="B116" s="57" t="s">
        <v>150</v>
      </c>
      <c r="C116" s="21">
        <v>64.3125</v>
      </c>
      <c r="D116" s="21">
        <v>67.625</v>
      </c>
    </row>
    <row r="117" spans="1:4" x14ac:dyDescent="0.25">
      <c r="A117" s="57" t="s">
        <v>88</v>
      </c>
      <c r="B117" s="57" t="s">
        <v>152</v>
      </c>
      <c r="C117" s="21">
        <v>64.6875</v>
      </c>
      <c r="D117" s="21">
        <v>76.0625</v>
      </c>
    </row>
    <row r="118" spans="1:4" x14ac:dyDescent="0.25">
      <c r="A118" s="57" t="s">
        <v>31</v>
      </c>
      <c r="B118" s="57" t="s">
        <v>153</v>
      </c>
      <c r="C118" s="21">
        <v>64.9375</v>
      </c>
      <c r="D118" s="21">
        <v>79</v>
      </c>
    </row>
    <row r="119" spans="1:4" x14ac:dyDescent="0.25">
      <c r="A119" s="57" t="s">
        <v>137</v>
      </c>
      <c r="B119" s="57" t="s">
        <v>152</v>
      </c>
      <c r="C119" s="21">
        <v>64.9375</v>
      </c>
      <c r="D119" s="21">
        <v>75.8125</v>
      </c>
    </row>
    <row r="120" spans="1:4" x14ac:dyDescent="0.25">
      <c r="A120" s="57" t="s">
        <v>100</v>
      </c>
      <c r="B120" s="57" t="s">
        <v>152</v>
      </c>
      <c r="C120" s="21">
        <v>68.4375</v>
      </c>
      <c r="D120" s="21">
        <v>80</v>
      </c>
    </row>
    <row r="121" spans="1:4" x14ac:dyDescent="0.25">
      <c r="A121" s="57" t="s">
        <v>103</v>
      </c>
      <c r="B121" s="57" t="s">
        <v>153</v>
      </c>
      <c r="C121" s="21">
        <v>71.0625</v>
      </c>
      <c r="D121" s="21">
        <v>79.125</v>
      </c>
    </row>
  </sheetData>
  <sortState ref="A2:D121">
    <sortCondition ref="C2:C121"/>
  </sortState>
  <pageMargins left="0.7" right="0.7" top="0.75" bottom="0.75" header="0.3" footer="0.3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BG150"/>
  <sheetViews>
    <sheetView topLeftCell="AE105" workbookViewId="0">
      <selection activeCell="AY150" sqref="AY150"/>
    </sheetView>
  </sheetViews>
  <sheetFormatPr defaultRowHeight="15" x14ac:dyDescent="0.25"/>
  <cols>
    <col min="38" max="38" width="9.5703125" bestFit="1" customWidth="1"/>
    <col min="43" max="43" width="9.5703125" bestFit="1" customWidth="1"/>
    <col min="44" max="44" width="10.5703125" bestFit="1" customWidth="1"/>
    <col min="46" max="46" width="9.5703125" bestFit="1" customWidth="1"/>
    <col min="49" max="49" width="9.5703125" bestFit="1" customWidth="1"/>
    <col min="52" max="52" width="9.5703125" bestFit="1" customWidth="1"/>
  </cols>
  <sheetData>
    <row r="1" spans="1:44" x14ac:dyDescent="0.25">
      <c r="A1" s="5" t="s">
        <v>207</v>
      </c>
      <c r="B1" t="s">
        <v>154</v>
      </c>
      <c r="C1" t="s">
        <v>208</v>
      </c>
      <c r="D1" t="s">
        <v>155</v>
      </c>
      <c r="E1" t="s">
        <v>209</v>
      </c>
      <c r="F1" t="s">
        <v>156</v>
      </c>
      <c r="G1" t="s">
        <v>210</v>
      </c>
      <c r="H1" t="s">
        <v>157</v>
      </c>
      <c r="I1" t="s">
        <v>211</v>
      </c>
      <c r="J1" t="s">
        <v>158</v>
      </c>
      <c r="K1" t="s">
        <v>212</v>
      </c>
      <c r="L1" t="s">
        <v>159</v>
      </c>
      <c r="M1" t="s">
        <v>213</v>
      </c>
      <c r="N1" t="s">
        <v>160</v>
      </c>
      <c r="O1" t="s">
        <v>214</v>
      </c>
      <c r="P1" t="s">
        <v>161</v>
      </c>
      <c r="Q1" t="s">
        <v>215</v>
      </c>
      <c r="R1" t="s">
        <v>162</v>
      </c>
      <c r="S1" t="s">
        <v>216</v>
      </c>
      <c r="T1" t="s">
        <v>163</v>
      </c>
      <c r="U1" t="s">
        <v>217</v>
      </c>
      <c r="V1" t="s">
        <v>164</v>
      </c>
      <c r="W1" t="s">
        <v>218</v>
      </c>
      <c r="X1" t="s">
        <v>165</v>
      </c>
      <c r="Y1" t="s">
        <v>219</v>
      </c>
      <c r="Z1" t="s">
        <v>166</v>
      </c>
      <c r="AA1" t="s">
        <v>220</v>
      </c>
      <c r="AB1" t="s">
        <v>167</v>
      </c>
      <c r="AC1" t="s">
        <v>221</v>
      </c>
      <c r="AD1" t="s">
        <v>168</v>
      </c>
      <c r="AE1" t="s">
        <v>222</v>
      </c>
      <c r="AF1" t="s">
        <v>169</v>
      </c>
      <c r="AI1" s="15">
        <v>10</v>
      </c>
      <c r="AJ1" s="15">
        <v>20</v>
      </c>
      <c r="AK1" s="15">
        <v>30</v>
      </c>
      <c r="AL1" s="15">
        <v>40</v>
      </c>
      <c r="AM1" s="15">
        <v>50</v>
      </c>
      <c r="AN1" s="15">
        <v>60</v>
      </c>
      <c r="AO1" s="15">
        <v>70</v>
      </c>
      <c r="AP1" s="15">
        <v>80</v>
      </c>
      <c r="AQ1" s="15">
        <v>90</v>
      </c>
      <c r="AR1" s="15">
        <v>100</v>
      </c>
    </row>
    <row r="2" spans="1:44" x14ac:dyDescent="0.25">
      <c r="A2">
        <v>16</v>
      </c>
      <c r="B2">
        <v>4</v>
      </c>
      <c r="C2">
        <v>24</v>
      </c>
      <c r="D2">
        <v>23</v>
      </c>
      <c r="E2">
        <v>2</v>
      </c>
      <c r="F2">
        <v>5</v>
      </c>
      <c r="G2">
        <v>2</v>
      </c>
      <c r="H2">
        <v>2</v>
      </c>
      <c r="I2">
        <v>16</v>
      </c>
      <c r="J2">
        <v>19</v>
      </c>
      <c r="K2">
        <v>18</v>
      </c>
      <c r="L2">
        <v>50</v>
      </c>
      <c r="M2">
        <v>15</v>
      </c>
      <c r="N2">
        <v>20</v>
      </c>
      <c r="O2">
        <v>4</v>
      </c>
      <c r="P2">
        <v>86</v>
      </c>
      <c r="Q2">
        <v>1</v>
      </c>
      <c r="R2">
        <v>0</v>
      </c>
      <c r="S2">
        <v>6</v>
      </c>
      <c r="T2">
        <v>19</v>
      </c>
      <c r="U2">
        <v>7</v>
      </c>
      <c r="V2">
        <v>37</v>
      </c>
      <c r="W2">
        <v>8</v>
      </c>
      <c r="X2">
        <v>1</v>
      </c>
      <c r="Y2">
        <v>10</v>
      </c>
      <c r="Z2">
        <v>13</v>
      </c>
      <c r="AA2">
        <v>2</v>
      </c>
      <c r="AB2">
        <v>9</v>
      </c>
      <c r="AC2">
        <v>26</v>
      </c>
      <c r="AD2">
        <v>20</v>
      </c>
      <c r="AE2">
        <v>9</v>
      </c>
      <c r="AF2">
        <v>15</v>
      </c>
      <c r="AI2">
        <v>15</v>
      </c>
      <c r="AJ2">
        <v>28</v>
      </c>
      <c r="AK2">
        <v>37</v>
      </c>
      <c r="AL2">
        <v>37</v>
      </c>
      <c r="AM2">
        <v>47</v>
      </c>
      <c r="AN2">
        <v>45</v>
      </c>
      <c r="AO2">
        <v>50</v>
      </c>
      <c r="AP2">
        <v>79</v>
      </c>
      <c r="AQ2">
        <v>75</v>
      </c>
      <c r="AR2">
        <v>56</v>
      </c>
    </row>
    <row r="3" spans="1:44" x14ac:dyDescent="0.25">
      <c r="A3">
        <v>24</v>
      </c>
      <c r="B3">
        <v>74</v>
      </c>
      <c r="C3">
        <v>33</v>
      </c>
      <c r="D3">
        <v>18</v>
      </c>
      <c r="E3">
        <v>2</v>
      </c>
      <c r="F3">
        <v>3</v>
      </c>
      <c r="G3">
        <v>4</v>
      </c>
      <c r="H3">
        <v>2</v>
      </c>
      <c r="I3">
        <v>18</v>
      </c>
      <c r="J3">
        <v>20</v>
      </c>
      <c r="K3">
        <v>19</v>
      </c>
      <c r="L3">
        <v>10</v>
      </c>
      <c r="M3">
        <v>24</v>
      </c>
      <c r="N3">
        <v>3</v>
      </c>
      <c r="O3">
        <v>6</v>
      </c>
      <c r="P3">
        <v>76</v>
      </c>
      <c r="Q3">
        <v>2</v>
      </c>
      <c r="R3">
        <v>10</v>
      </c>
      <c r="S3">
        <v>9</v>
      </c>
      <c r="T3">
        <v>3</v>
      </c>
      <c r="U3">
        <v>8</v>
      </c>
      <c r="V3">
        <v>18</v>
      </c>
      <c r="W3">
        <v>9</v>
      </c>
      <c r="X3">
        <v>2</v>
      </c>
      <c r="Y3">
        <v>10</v>
      </c>
      <c r="Z3">
        <v>9</v>
      </c>
      <c r="AA3">
        <v>3</v>
      </c>
      <c r="AB3">
        <v>7</v>
      </c>
      <c r="AC3">
        <v>30</v>
      </c>
      <c r="AD3">
        <v>32</v>
      </c>
      <c r="AE3">
        <v>12</v>
      </c>
      <c r="AF3">
        <v>28</v>
      </c>
      <c r="AJ3">
        <v>13</v>
      </c>
      <c r="AK3">
        <v>31</v>
      </c>
      <c r="AL3">
        <v>22</v>
      </c>
      <c r="AM3">
        <v>15</v>
      </c>
      <c r="AN3">
        <v>36</v>
      </c>
      <c r="AO3">
        <v>66</v>
      </c>
      <c r="AP3">
        <v>70</v>
      </c>
      <c r="AQ3">
        <v>88</v>
      </c>
      <c r="AR3">
        <v>52</v>
      </c>
    </row>
    <row r="4" spans="1:44" x14ac:dyDescent="0.25">
      <c r="A4">
        <v>26</v>
      </c>
      <c r="B4">
        <v>13</v>
      </c>
      <c r="C4">
        <v>34</v>
      </c>
      <c r="D4">
        <v>31</v>
      </c>
      <c r="E4">
        <v>2</v>
      </c>
      <c r="F4">
        <v>2</v>
      </c>
      <c r="G4">
        <v>4</v>
      </c>
      <c r="H4">
        <v>2</v>
      </c>
      <c r="I4">
        <v>24</v>
      </c>
      <c r="J4">
        <v>19</v>
      </c>
      <c r="K4">
        <v>22</v>
      </c>
      <c r="L4">
        <v>5</v>
      </c>
      <c r="M4">
        <v>26</v>
      </c>
      <c r="N4">
        <v>21</v>
      </c>
      <c r="O4">
        <v>6</v>
      </c>
      <c r="P4">
        <v>74</v>
      </c>
      <c r="Q4">
        <v>4</v>
      </c>
      <c r="R4">
        <v>1</v>
      </c>
      <c r="S4">
        <v>23</v>
      </c>
      <c r="T4">
        <v>6</v>
      </c>
      <c r="U4">
        <v>10</v>
      </c>
      <c r="V4">
        <v>9</v>
      </c>
      <c r="W4">
        <v>10</v>
      </c>
      <c r="X4">
        <v>2</v>
      </c>
      <c r="Y4">
        <v>13</v>
      </c>
      <c r="Z4">
        <v>12</v>
      </c>
      <c r="AA4">
        <v>3</v>
      </c>
      <c r="AB4">
        <v>18</v>
      </c>
      <c r="AC4">
        <v>34</v>
      </c>
      <c r="AD4">
        <v>22</v>
      </c>
      <c r="AE4">
        <v>13</v>
      </c>
      <c r="AF4">
        <v>13</v>
      </c>
      <c r="AJ4">
        <v>16</v>
      </c>
      <c r="AK4">
        <v>53</v>
      </c>
      <c r="AL4">
        <v>22</v>
      </c>
      <c r="AM4">
        <v>15</v>
      </c>
      <c r="AN4">
        <v>92</v>
      </c>
      <c r="AO4">
        <v>79</v>
      </c>
      <c r="AP4">
        <v>84</v>
      </c>
      <c r="AQ4">
        <v>72</v>
      </c>
      <c r="AR4">
        <v>41</v>
      </c>
    </row>
    <row r="5" spans="1:44" x14ac:dyDescent="0.25">
      <c r="A5">
        <v>33</v>
      </c>
      <c r="B5">
        <v>1</v>
      </c>
      <c r="C5">
        <v>36</v>
      </c>
      <c r="D5">
        <v>52</v>
      </c>
      <c r="E5">
        <v>2</v>
      </c>
      <c r="F5">
        <v>4</v>
      </c>
      <c r="G5">
        <v>4</v>
      </c>
      <c r="H5">
        <v>9</v>
      </c>
      <c r="I5">
        <v>28</v>
      </c>
      <c r="J5">
        <v>17</v>
      </c>
      <c r="K5">
        <v>23</v>
      </c>
      <c r="L5">
        <v>18</v>
      </c>
      <c r="M5">
        <v>27</v>
      </c>
      <c r="N5">
        <v>28</v>
      </c>
      <c r="O5">
        <v>8</v>
      </c>
      <c r="P5">
        <v>80</v>
      </c>
      <c r="Q5">
        <v>6</v>
      </c>
      <c r="R5">
        <v>1</v>
      </c>
      <c r="S5">
        <v>27</v>
      </c>
      <c r="T5">
        <v>22</v>
      </c>
      <c r="U5">
        <v>16</v>
      </c>
      <c r="V5">
        <v>68</v>
      </c>
      <c r="W5">
        <v>10</v>
      </c>
      <c r="X5">
        <v>3</v>
      </c>
      <c r="Y5">
        <v>15</v>
      </c>
      <c r="Z5">
        <v>22</v>
      </c>
      <c r="AA5">
        <v>3</v>
      </c>
      <c r="AB5">
        <v>6</v>
      </c>
      <c r="AC5">
        <v>34</v>
      </c>
      <c r="AD5">
        <v>34</v>
      </c>
      <c r="AE5">
        <v>14</v>
      </c>
      <c r="AF5">
        <v>16</v>
      </c>
      <c r="AJ5">
        <v>68</v>
      </c>
      <c r="AK5">
        <v>28</v>
      </c>
      <c r="AL5">
        <v>30</v>
      </c>
      <c r="AM5">
        <v>48</v>
      </c>
      <c r="AN5">
        <v>79</v>
      </c>
      <c r="AO5">
        <v>74</v>
      </c>
      <c r="AP5">
        <v>47</v>
      </c>
      <c r="AQ5">
        <v>58</v>
      </c>
      <c r="AR5">
        <v>72</v>
      </c>
    </row>
    <row r="6" spans="1:44" x14ac:dyDescent="0.25">
      <c r="A6">
        <v>35</v>
      </c>
      <c r="B6">
        <v>4</v>
      </c>
      <c r="C6">
        <v>37</v>
      </c>
      <c r="D6">
        <v>3</v>
      </c>
      <c r="E6">
        <v>2</v>
      </c>
      <c r="F6">
        <v>13</v>
      </c>
      <c r="G6">
        <v>4</v>
      </c>
      <c r="H6">
        <v>2</v>
      </c>
      <c r="I6">
        <v>29</v>
      </c>
      <c r="J6">
        <v>22</v>
      </c>
      <c r="K6">
        <v>25</v>
      </c>
      <c r="L6">
        <v>18</v>
      </c>
      <c r="M6">
        <v>27</v>
      </c>
      <c r="N6">
        <v>18</v>
      </c>
      <c r="O6">
        <v>10</v>
      </c>
      <c r="P6">
        <v>80</v>
      </c>
      <c r="Q6">
        <v>8</v>
      </c>
      <c r="R6">
        <v>6</v>
      </c>
      <c r="S6">
        <v>29</v>
      </c>
      <c r="T6">
        <v>17</v>
      </c>
      <c r="U6">
        <v>16</v>
      </c>
      <c r="V6">
        <v>12</v>
      </c>
      <c r="W6">
        <v>11</v>
      </c>
      <c r="X6">
        <v>5</v>
      </c>
      <c r="Y6">
        <v>16</v>
      </c>
      <c r="Z6">
        <v>1</v>
      </c>
      <c r="AA6">
        <v>3</v>
      </c>
      <c r="AB6">
        <v>22</v>
      </c>
      <c r="AC6">
        <v>45</v>
      </c>
      <c r="AD6">
        <v>38</v>
      </c>
      <c r="AE6">
        <v>14</v>
      </c>
      <c r="AF6">
        <v>68</v>
      </c>
      <c r="AJ6">
        <v>20</v>
      </c>
      <c r="AK6">
        <v>46</v>
      </c>
      <c r="AL6">
        <v>70</v>
      </c>
      <c r="AM6">
        <v>50</v>
      </c>
      <c r="AN6">
        <v>24</v>
      </c>
      <c r="AO6">
        <v>41</v>
      </c>
      <c r="AP6">
        <v>44</v>
      </c>
      <c r="AQ6">
        <v>84</v>
      </c>
      <c r="AR6">
        <v>74</v>
      </c>
    </row>
    <row r="7" spans="1:44" x14ac:dyDescent="0.25">
      <c r="A7">
        <v>36</v>
      </c>
      <c r="B7">
        <v>0</v>
      </c>
      <c r="C7">
        <v>41</v>
      </c>
      <c r="D7">
        <v>16</v>
      </c>
      <c r="E7">
        <v>2</v>
      </c>
      <c r="F7">
        <v>3</v>
      </c>
      <c r="G7">
        <v>6</v>
      </c>
      <c r="H7">
        <v>2</v>
      </c>
      <c r="I7">
        <v>30</v>
      </c>
      <c r="J7">
        <v>25</v>
      </c>
      <c r="K7">
        <v>32</v>
      </c>
      <c r="L7">
        <v>24</v>
      </c>
      <c r="M7">
        <v>28</v>
      </c>
      <c r="N7">
        <v>17</v>
      </c>
      <c r="O7">
        <v>10</v>
      </c>
      <c r="P7">
        <v>73</v>
      </c>
      <c r="Q7">
        <v>10</v>
      </c>
      <c r="R7">
        <v>11</v>
      </c>
      <c r="S7">
        <v>33</v>
      </c>
      <c r="T7">
        <v>4</v>
      </c>
      <c r="U7">
        <v>17</v>
      </c>
      <c r="V7">
        <v>62</v>
      </c>
      <c r="W7">
        <v>12</v>
      </c>
      <c r="X7">
        <v>28</v>
      </c>
      <c r="Y7">
        <v>17</v>
      </c>
      <c r="Z7">
        <v>6</v>
      </c>
      <c r="AA7">
        <v>3</v>
      </c>
      <c r="AB7">
        <v>7</v>
      </c>
      <c r="AC7">
        <v>49</v>
      </c>
      <c r="AD7">
        <v>40</v>
      </c>
      <c r="AE7">
        <v>19</v>
      </c>
      <c r="AF7">
        <v>20</v>
      </c>
      <c r="AK7">
        <v>16</v>
      </c>
      <c r="AL7">
        <v>20</v>
      </c>
      <c r="AM7">
        <v>22</v>
      </c>
      <c r="AN7">
        <v>30</v>
      </c>
      <c r="AO7">
        <v>78</v>
      </c>
      <c r="AP7">
        <v>74</v>
      </c>
      <c r="AQ7">
        <v>80</v>
      </c>
      <c r="AR7">
        <v>65</v>
      </c>
    </row>
    <row r="8" spans="1:44" x14ac:dyDescent="0.25">
      <c r="A8">
        <v>39</v>
      </c>
      <c r="B8">
        <v>66</v>
      </c>
      <c r="C8">
        <v>42</v>
      </c>
      <c r="D8">
        <v>19</v>
      </c>
      <c r="E8">
        <v>2</v>
      </c>
      <c r="F8">
        <v>4</v>
      </c>
      <c r="G8">
        <v>12</v>
      </c>
      <c r="H8">
        <v>3</v>
      </c>
      <c r="I8">
        <v>34</v>
      </c>
      <c r="J8">
        <v>18</v>
      </c>
      <c r="K8">
        <v>33</v>
      </c>
      <c r="L8">
        <v>44</v>
      </c>
      <c r="M8">
        <v>28</v>
      </c>
      <c r="N8">
        <v>22</v>
      </c>
      <c r="O8">
        <v>12</v>
      </c>
      <c r="P8">
        <v>78</v>
      </c>
      <c r="Q8">
        <v>11</v>
      </c>
      <c r="R8">
        <v>2</v>
      </c>
      <c r="S8">
        <v>37</v>
      </c>
      <c r="T8">
        <v>38</v>
      </c>
      <c r="U8">
        <v>19</v>
      </c>
      <c r="V8">
        <v>33</v>
      </c>
      <c r="W8">
        <v>12</v>
      </c>
      <c r="X8">
        <v>1</v>
      </c>
      <c r="Y8">
        <v>18</v>
      </c>
      <c r="Z8">
        <v>12</v>
      </c>
      <c r="AA8">
        <v>4</v>
      </c>
      <c r="AB8">
        <v>38</v>
      </c>
      <c r="AC8">
        <v>50</v>
      </c>
      <c r="AD8">
        <v>45</v>
      </c>
      <c r="AE8">
        <v>22</v>
      </c>
      <c r="AF8">
        <v>37</v>
      </c>
      <c r="AK8">
        <v>24</v>
      </c>
      <c r="AL8">
        <v>27</v>
      </c>
      <c r="AM8">
        <v>29</v>
      </c>
      <c r="AN8">
        <v>56</v>
      </c>
      <c r="AO8">
        <v>65</v>
      </c>
      <c r="AP8">
        <v>74</v>
      </c>
      <c r="AQ8">
        <v>53</v>
      </c>
      <c r="AR8">
        <v>81</v>
      </c>
    </row>
    <row r="9" spans="1:44" x14ac:dyDescent="0.25">
      <c r="A9">
        <v>40</v>
      </c>
      <c r="B9">
        <v>86</v>
      </c>
      <c r="C9">
        <v>42</v>
      </c>
      <c r="D9">
        <v>17</v>
      </c>
      <c r="E9">
        <v>3</v>
      </c>
      <c r="F9">
        <v>10</v>
      </c>
      <c r="G9">
        <v>14</v>
      </c>
      <c r="H9">
        <v>1</v>
      </c>
      <c r="I9">
        <v>36</v>
      </c>
      <c r="J9">
        <v>29</v>
      </c>
      <c r="K9">
        <v>34</v>
      </c>
      <c r="L9">
        <v>28</v>
      </c>
      <c r="M9">
        <v>29</v>
      </c>
      <c r="N9">
        <v>46</v>
      </c>
      <c r="O9">
        <v>13</v>
      </c>
      <c r="P9">
        <v>72</v>
      </c>
      <c r="Q9">
        <v>11</v>
      </c>
      <c r="R9">
        <v>47</v>
      </c>
      <c r="S9">
        <v>38</v>
      </c>
      <c r="T9">
        <v>37</v>
      </c>
      <c r="U9">
        <v>21</v>
      </c>
      <c r="V9">
        <v>24</v>
      </c>
      <c r="W9">
        <v>13</v>
      </c>
      <c r="X9">
        <v>5</v>
      </c>
      <c r="Y9">
        <v>18</v>
      </c>
      <c r="Z9">
        <v>14</v>
      </c>
      <c r="AA9">
        <v>4</v>
      </c>
      <c r="AB9">
        <v>3</v>
      </c>
      <c r="AC9">
        <v>52</v>
      </c>
      <c r="AD9">
        <v>67</v>
      </c>
      <c r="AE9">
        <v>22</v>
      </c>
      <c r="AF9">
        <v>31</v>
      </c>
      <c r="AK9">
        <v>30</v>
      </c>
      <c r="AO9">
        <v>38</v>
      </c>
      <c r="AP9">
        <v>73</v>
      </c>
      <c r="AQ9">
        <v>82</v>
      </c>
      <c r="AR9">
        <v>85</v>
      </c>
    </row>
    <row r="10" spans="1:44" x14ac:dyDescent="0.25">
      <c r="A10">
        <v>43</v>
      </c>
      <c r="B10">
        <v>7</v>
      </c>
      <c r="C10">
        <v>42</v>
      </c>
      <c r="D10">
        <v>17</v>
      </c>
      <c r="E10">
        <v>3</v>
      </c>
      <c r="F10">
        <v>46</v>
      </c>
      <c r="G10">
        <v>15</v>
      </c>
      <c r="H10">
        <v>1</v>
      </c>
      <c r="I10">
        <v>36</v>
      </c>
      <c r="J10">
        <v>30</v>
      </c>
      <c r="K10">
        <v>35</v>
      </c>
      <c r="L10">
        <v>36</v>
      </c>
      <c r="M10">
        <v>29</v>
      </c>
      <c r="N10">
        <v>17</v>
      </c>
      <c r="O10">
        <v>13</v>
      </c>
      <c r="P10">
        <v>27</v>
      </c>
      <c r="Q10">
        <v>13</v>
      </c>
      <c r="R10">
        <v>14</v>
      </c>
      <c r="S10">
        <v>38</v>
      </c>
      <c r="T10">
        <v>65</v>
      </c>
      <c r="U10">
        <v>21</v>
      </c>
      <c r="V10">
        <v>18</v>
      </c>
      <c r="W10">
        <v>13</v>
      </c>
      <c r="X10">
        <v>2</v>
      </c>
      <c r="Y10">
        <v>18</v>
      </c>
      <c r="Z10">
        <v>6</v>
      </c>
      <c r="AA10">
        <v>5</v>
      </c>
      <c r="AB10">
        <v>20</v>
      </c>
      <c r="AC10">
        <v>54</v>
      </c>
      <c r="AD10">
        <v>81</v>
      </c>
      <c r="AE10">
        <v>23</v>
      </c>
      <c r="AF10">
        <v>53</v>
      </c>
      <c r="AK10">
        <v>16</v>
      </c>
      <c r="AO10">
        <v>53</v>
      </c>
      <c r="AP10">
        <v>48</v>
      </c>
      <c r="AQ10">
        <v>57</v>
      </c>
      <c r="AR10">
        <v>88</v>
      </c>
    </row>
    <row r="11" spans="1:44" x14ac:dyDescent="0.25">
      <c r="A11">
        <v>55</v>
      </c>
      <c r="B11">
        <v>26</v>
      </c>
      <c r="C11">
        <v>42</v>
      </c>
      <c r="D11">
        <v>19</v>
      </c>
      <c r="E11">
        <v>4</v>
      </c>
      <c r="F11">
        <v>6</v>
      </c>
      <c r="G11">
        <v>19</v>
      </c>
      <c r="H11">
        <v>1</v>
      </c>
      <c r="I11">
        <v>38</v>
      </c>
      <c r="J11">
        <v>19</v>
      </c>
      <c r="K11">
        <v>37</v>
      </c>
      <c r="L11">
        <v>44</v>
      </c>
      <c r="M11">
        <v>29</v>
      </c>
      <c r="N11">
        <v>40</v>
      </c>
      <c r="O11">
        <v>13</v>
      </c>
      <c r="P11">
        <v>68</v>
      </c>
      <c r="Q11">
        <v>14</v>
      </c>
      <c r="R11">
        <v>20</v>
      </c>
      <c r="S11">
        <v>39</v>
      </c>
      <c r="T11">
        <v>28</v>
      </c>
      <c r="U11">
        <v>23</v>
      </c>
      <c r="V11">
        <v>21</v>
      </c>
      <c r="W11">
        <v>14</v>
      </c>
      <c r="X11">
        <v>20</v>
      </c>
      <c r="Y11">
        <v>22</v>
      </c>
      <c r="Z11">
        <v>21</v>
      </c>
      <c r="AA11">
        <v>6</v>
      </c>
      <c r="AB11">
        <v>1</v>
      </c>
      <c r="AC11">
        <v>57</v>
      </c>
      <c r="AD11">
        <v>51</v>
      </c>
      <c r="AE11">
        <v>25</v>
      </c>
      <c r="AF11">
        <v>28</v>
      </c>
      <c r="AO11">
        <v>75</v>
      </c>
      <c r="AP11">
        <v>82</v>
      </c>
      <c r="AQ11">
        <v>28</v>
      </c>
      <c r="AR11">
        <v>72</v>
      </c>
    </row>
    <row r="12" spans="1:44" x14ac:dyDescent="0.25">
      <c r="A12">
        <v>56</v>
      </c>
      <c r="B12">
        <v>55</v>
      </c>
      <c r="C12">
        <v>42</v>
      </c>
      <c r="D12">
        <v>4</v>
      </c>
      <c r="E12">
        <v>4</v>
      </c>
      <c r="F12">
        <v>25</v>
      </c>
      <c r="G12">
        <v>33</v>
      </c>
      <c r="H12">
        <v>3</v>
      </c>
      <c r="I12">
        <v>49</v>
      </c>
      <c r="J12">
        <v>16</v>
      </c>
      <c r="K12">
        <v>40</v>
      </c>
      <c r="L12">
        <v>38</v>
      </c>
      <c r="M12">
        <v>30</v>
      </c>
      <c r="N12">
        <v>15</v>
      </c>
      <c r="O12">
        <v>14</v>
      </c>
      <c r="P12">
        <v>64</v>
      </c>
      <c r="Q12">
        <v>16</v>
      </c>
      <c r="R12">
        <v>8</v>
      </c>
      <c r="S12">
        <v>41</v>
      </c>
      <c r="T12">
        <v>63</v>
      </c>
      <c r="U12">
        <v>24</v>
      </c>
      <c r="V12">
        <v>5</v>
      </c>
      <c r="W12">
        <v>14</v>
      </c>
      <c r="X12">
        <v>2</v>
      </c>
      <c r="Y12">
        <v>23</v>
      </c>
      <c r="Z12">
        <v>24</v>
      </c>
      <c r="AA12">
        <v>6</v>
      </c>
      <c r="AB12">
        <v>4</v>
      </c>
      <c r="AC12">
        <v>60</v>
      </c>
      <c r="AD12">
        <v>63</v>
      </c>
      <c r="AE12">
        <v>26</v>
      </c>
      <c r="AF12">
        <v>46</v>
      </c>
      <c r="AO12">
        <v>82</v>
      </c>
      <c r="AP12">
        <v>77</v>
      </c>
      <c r="AQ12">
        <v>72</v>
      </c>
      <c r="AR12">
        <v>30</v>
      </c>
    </row>
    <row r="13" spans="1:44" x14ac:dyDescent="0.25">
      <c r="A13">
        <v>60</v>
      </c>
      <c r="B13">
        <v>24</v>
      </c>
      <c r="C13">
        <v>46</v>
      </c>
      <c r="D13">
        <v>22</v>
      </c>
      <c r="E13">
        <v>4</v>
      </c>
      <c r="F13">
        <v>4</v>
      </c>
      <c r="G13">
        <v>37</v>
      </c>
      <c r="H13">
        <v>5</v>
      </c>
      <c r="I13">
        <v>55</v>
      </c>
      <c r="J13">
        <v>23</v>
      </c>
      <c r="K13">
        <v>43</v>
      </c>
      <c r="L13">
        <v>3</v>
      </c>
      <c r="M13">
        <v>30</v>
      </c>
      <c r="N13">
        <v>4</v>
      </c>
      <c r="O13">
        <v>15</v>
      </c>
      <c r="P13">
        <v>79</v>
      </c>
      <c r="Q13">
        <v>16</v>
      </c>
      <c r="R13">
        <v>18</v>
      </c>
      <c r="S13">
        <v>41</v>
      </c>
      <c r="T13">
        <v>11</v>
      </c>
      <c r="U13">
        <v>25</v>
      </c>
      <c r="V13">
        <v>32</v>
      </c>
      <c r="W13">
        <v>14</v>
      </c>
      <c r="X13">
        <v>3</v>
      </c>
      <c r="Y13">
        <v>24</v>
      </c>
      <c r="Z13">
        <v>11</v>
      </c>
      <c r="AA13">
        <v>7</v>
      </c>
      <c r="AB13">
        <v>52</v>
      </c>
      <c r="AC13">
        <v>61</v>
      </c>
      <c r="AD13">
        <v>57</v>
      </c>
      <c r="AE13">
        <v>26</v>
      </c>
      <c r="AF13">
        <v>16</v>
      </c>
      <c r="AP13">
        <v>81</v>
      </c>
      <c r="AQ13">
        <v>80</v>
      </c>
      <c r="AR13">
        <v>88</v>
      </c>
    </row>
    <row r="14" spans="1:44" x14ac:dyDescent="0.25">
      <c r="A14">
        <v>60</v>
      </c>
      <c r="B14">
        <v>72</v>
      </c>
      <c r="C14">
        <v>46</v>
      </c>
      <c r="D14">
        <v>16</v>
      </c>
      <c r="E14">
        <v>4</v>
      </c>
      <c r="F14">
        <v>8</v>
      </c>
      <c r="G14">
        <v>39</v>
      </c>
      <c r="H14">
        <v>2</v>
      </c>
      <c r="I14">
        <v>59</v>
      </c>
      <c r="J14">
        <v>26</v>
      </c>
      <c r="K14">
        <v>45</v>
      </c>
      <c r="L14">
        <v>44</v>
      </c>
      <c r="M14">
        <v>30</v>
      </c>
      <c r="N14">
        <v>17</v>
      </c>
      <c r="O14">
        <v>17</v>
      </c>
      <c r="P14">
        <v>71</v>
      </c>
      <c r="Q14">
        <v>18</v>
      </c>
      <c r="R14">
        <v>9</v>
      </c>
      <c r="S14">
        <v>42</v>
      </c>
      <c r="T14">
        <v>39</v>
      </c>
      <c r="U14">
        <v>25</v>
      </c>
      <c r="V14">
        <v>18</v>
      </c>
      <c r="W14">
        <v>14</v>
      </c>
      <c r="X14">
        <v>6</v>
      </c>
      <c r="Y14">
        <v>28</v>
      </c>
      <c r="Z14">
        <v>13</v>
      </c>
      <c r="AA14">
        <v>12</v>
      </c>
      <c r="AB14">
        <v>6</v>
      </c>
      <c r="AC14">
        <v>62</v>
      </c>
      <c r="AD14">
        <v>48</v>
      </c>
      <c r="AE14">
        <v>27</v>
      </c>
      <c r="AF14">
        <v>24</v>
      </c>
      <c r="AP14">
        <v>83</v>
      </c>
      <c r="AQ14">
        <v>87</v>
      </c>
      <c r="AR14">
        <v>92</v>
      </c>
    </row>
    <row r="15" spans="1:44" x14ac:dyDescent="0.25">
      <c r="A15">
        <v>61</v>
      </c>
      <c r="B15">
        <v>85</v>
      </c>
      <c r="C15">
        <v>48</v>
      </c>
      <c r="D15">
        <v>40</v>
      </c>
      <c r="E15">
        <v>4</v>
      </c>
      <c r="F15">
        <v>48</v>
      </c>
      <c r="G15">
        <v>48</v>
      </c>
      <c r="H15">
        <v>3</v>
      </c>
      <c r="I15">
        <v>64</v>
      </c>
      <c r="J15">
        <v>17</v>
      </c>
      <c r="K15">
        <v>46</v>
      </c>
      <c r="L15">
        <v>31</v>
      </c>
      <c r="M15">
        <v>32</v>
      </c>
      <c r="N15">
        <v>20</v>
      </c>
      <c r="O15">
        <v>19</v>
      </c>
      <c r="P15">
        <v>72</v>
      </c>
      <c r="Q15">
        <v>19</v>
      </c>
      <c r="R15">
        <v>24</v>
      </c>
      <c r="S15">
        <v>43</v>
      </c>
      <c r="T15">
        <v>90</v>
      </c>
      <c r="U15">
        <v>25</v>
      </c>
      <c r="V15">
        <v>59</v>
      </c>
      <c r="W15">
        <v>16</v>
      </c>
      <c r="X15">
        <v>10</v>
      </c>
      <c r="Y15">
        <v>30</v>
      </c>
      <c r="Z15">
        <v>29</v>
      </c>
      <c r="AA15">
        <v>14</v>
      </c>
      <c r="AB15">
        <v>10</v>
      </c>
      <c r="AC15">
        <v>62</v>
      </c>
      <c r="AD15">
        <v>43</v>
      </c>
      <c r="AE15">
        <v>29</v>
      </c>
      <c r="AF15">
        <v>30</v>
      </c>
      <c r="AP15">
        <v>78</v>
      </c>
      <c r="AQ15">
        <v>93</v>
      </c>
      <c r="AR15">
        <v>49</v>
      </c>
    </row>
    <row r="16" spans="1:44" x14ac:dyDescent="0.25">
      <c r="A16">
        <v>61</v>
      </c>
      <c r="B16">
        <v>69</v>
      </c>
      <c r="C16">
        <v>48</v>
      </c>
      <c r="D16">
        <v>11</v>
      </c>
      <c r="E16">
        <v>6</v>
      </c>
      <c r="F16">
        <v>7</v>
      </c>
      <c r="G16">
        <v>53</v>
      </c>
      <c r="H16">
        <v>4</v>
      </c>
      <c r="I16">
        <v>70</v>
      </c>
      <c r="J16">
        <v>24</v>
      </c>
      <c r="K16">
        <v>47</v>
      </c>
      <c r="L16">
        <v>42</v>
      </c>
      <c r="M16">
        <v>32</v>
      </c>
      <c r="N16">
        <v>16</v>
      </c>
      <c r="O16">
        <v>19</v>
      </c>
      <c r="P16">
        <v>20</v>
      </c>
      <c r="Q16">
        <v>20</v>
      </c>
      <c r="R16">
        <v>2</v>
      </c>
      <c r="S16">
        <v>43</v>
      </c>
      <c r="T16">
        <v>18</v>
      </c>
      <c r="U16">
        <v>25</v>
      </c>
      <c r="V16">
        <v>10</v>
      </c>
      <c r="W16">
        <v>16</v>
      </c>
      <c r="X16">
        <v>6</v>
      </c>
      <c r="Y16">
        <v>30</v>
      </c>
      <c r="Z16">
        <v>2</v>
      </c>
      <c r="AA16">
        <v>14</v>
      </c>
      <c r="AB16">
        <v>14</v>
      </c>
      <c r="AC16">
        <v>63</v>
      </c>
      <c r="AD16">
        <v>41</v>
      </c>
      <c r="AE16">
        <v>30</v>
      </c>
      <c r="AF16">
        <v>16</v>
      </c>
      <c r="AP16">
        <v>64</v>
      </c>
      <c r="AQ16">
        <v>80</v>
      </c>
    </row>
    <row r="17" spans="1:43" x14ac:dyDescent="0.25">
      <c r="A17">
        <v>62</v>
      </c>
      <c r="B17">
        <v>66</v>
      </c>
      <c r="C17">
        <v>50</v>
      </c>
      <c r="D17">
        <v>13</v>
      </c>
      <c r="E17">
        <v>6</v>
      </c>
      <c r="F17">
        <v>4</v>
      </c>
      <c r="G17">
        <v>61</v>
      </c>
      <c r="H17">
        <v>78</v>
      </c>
      <c r="I17">
        <v>88</v>
      </c>
      <c r="J17">
        <v>50</v>
      </c>
      <c r="K17">
        <v>50</v>
      </c>
      <c r="L17">
        <v>8</v>
      </c>
      <c r="M17">
        <v>34</v>
      </c>
      <c r="N17">
        <v>22</v>
      </c>
      <c r="O17">
        <v>20</v>
      </c>
      <c r="P17">
        <v>76</v>
      </c>
      <c r="Q17">
        <v>20</v>
      </c>
      <c r="R17">
        <v>6</v>
      </c>
      <c r="S17">
        <v>45</v>
      </c>
      <c r="T17">
        <v>43</v>
      </c>
      <c r="U17">
        <v>26</v>
      </c>
      <c r="V17">
        <v>15</v>
      </c>
      <c r="W17">
        <v>19</v>
      </c>
      <c r="X17">
        <v>18</v>
      </c>
      <c r="Y17">
        <v>32</v>
      </c>
      <c r="Z17">
        <v>9</v>
      </c>
      <c r="AA17">
        <v>15</v>
      </c>
      <c r="AB17">
        <v>14</v>
      </c>
      <c r="AC17">
        <v>64</v>
      </c>
      <c r="AD17">
        <v>65</v>
      </c>
      <c r="AE17">
        <v>32</v>
      </c>
      <c r="AF17">
        <v>37</v>
      </c>
      <c r="AP17">
        <v>47</v>
      </c>
      <c r="AQ17">
        <v>92</v>
      </c>
    </row>
    <row r="18" spans="1:43" x14ac:dyDescent="0.25">
      <c r="A18">
        <v>62</v>
      </c>
      <c r="B18">
        <v>49</v>
      </c>
      <c r="C18">
        <v>50</v>
      </c>
      <c r="D18">
        <v>16</v>
      </c>
      <c r="E18">
        <v>6</v>
      </c>
      <c r="F18">
        <v>8</v>
      </c>
      <c r="G18">
        <v>64</v>
      </c>
      <c r="H18">
        <v>1</v>
      </c>
      <c r="I18">
        <v>88</v>
      </c>
      <c r="J18">
        <v>57</v>
      </c>
      <c r="K18">
        <v>52</v>
      </c>
      <c r="L18">
        <v>21</v>
      </c>
      <c r="M18">
        <v>34</v>
      </c>
      <c r="N18">
        <v>7</v>
      </c>
      <c r="O18">
        <v>20</v>
      </c>
      <c r="P18">
        <v>76</v>
      </c>
      <c r="Q18">
        <v>21</v>
      </c>
      <c r="R18">
        <v>19</v>
      </c>
      <c r="S18">
        <v>46</v>
      </c>
      <c r="T18">
        <v>82</v>
      </c>
      <c r="U18">
        <v>26</v>
      </c>
      <c r="V18">
        <v>30</v>
      </c>
      <c r="W18">
        <v>20</v>
      </c>
      <c r="X18">
        <v>26</v>
      </c>
      <c r="Y18">
        <v>34</v>
      </c>
      <c r="Z18">
        <v>44</v>
      </c>
      <c r="AA18">
        <v>16</v>
      </c>
      <c r="AB18">
        <v>32</v>
      </c>
      <c r="AC18">
        <v>64</v>
      </c>
      <c r="AD18">
        <v>67</v>
      </c>
      <c r="AE18">
        <v>34</v>
      </c>
      <c r="AF18">
        <v>22</v>
      </c>
      <c r="AP18">
        <v>76</v>
      </c>
      <c r="AQ18">
        <v>34</v>
      </c>
    </row>
    <row r="19" spans="1:43" x14ac:dyDescent="0.25">
      <c r="A19">
        <v>64</v>
      </c>
      <c r="B19">
        <v>4</v>
      </c>
      <c r="C19">
        <v>51</v>
      </c>
      <c r="D19">
        <v>42</v>
      </c>
      <c r="E19">
        <v>7</v>
      </c>
      <c r="F19">
        <v>82</v>
      </c>
      <c r="G19">
        <v>64</v>
      </c>
      <c r="H19">
        <v>2</v>
      </c>
      <c r="I19">
        <v>90</v>
      </c>
      <c r="J19">
        <v>18</v>
      </c>
      <c r="K19">
        <v>53</v>
      </c>
      <c r="L19">
        <v>8</v>
      </c>
      <c r="M19">
        <v>34</v>
      </c>
      <c r="N19">
        <v>22</v>
      </c>
      <c r="O19">
        <v>21</v>
      </c>
      <c r="P19">
        <v>82</v>
      </c>
      <c r="Q19">
        <v>21</v>
      </c>
      <c r="R19">
        <v>22</v>
      </c>
      <c r="S19">
        <v>46</v>
      </c>
      <c r="T19">
        <v>59</v>
      </c>
      <c r="U19">
        <v>26</v>
      </c>
      <c r="V19">
        <v>19</v>
      </c>
      <c r="W19">
        <v>21</v>
      </c>
      <c r="X19">
        <v>6</v>
      </c>
      <c r="Y19">
        <v>37</v>
      </c>
      <c r="Z19">
        <v>20</v>
      </c>
      <c r="AA19">
        <v>17</v>
      </c>
      <c r="AB19">
        <v>2</v>
      </c>
      <c r="AC19">
        <v>64</v>
      </c>
      <c r="AD19">
        <v>64</v>
      </c>
      <c r="AE19">
        <v>34</v>
      </c>
      <c r="AF19">
        <v>22</v>
      </c>
      <c r="AP19">
        <v>84</v>
      </c>
      <c r="AQ19">
        <v>77</v>
      </c>
    </row>
    <row r="20" spans="1:43" x14ac:dyDescent="0.25">
      <c r="A20">
        <v>65</v>
      </c>
      <c r="B20">
        <v>16</v>
      </c>
      <c r="C20">
        <v>51</v>
      </c>
      <c r="D20">
        <v>38</v>
      </c>
      <c r="E20">
        <v>7</v>
      </c>
      <c r="F20">
        <v>86</v>
      </c>
      <c r="G20">
        <v>68</v>
      </c>
      <c r="H20">
        <v>19</v>
      </c>
      <c r="I20">
        <v>90</v>
      </c>
      <c r="J20">
        <v>71</v>
      </c>
      <c r="K20">
        <v>55</v>
      </c>
      <c r="L20">
        <v>34</v>
      </c>
      <c r="M20">
        <v>35</v>
      </c>
      <c r="N20">
        <v>18</v>
      </c>
      <c r="O20">
        <v>21</v>
      </c>
      <c r="P20">
        <v>70</v>
      </c>
      <c r="Q20">
        <v>23</v>
      </c>
      <c r="R20">
        <v>36</v>
      </c>
      <c r="S20">
        <v>46</v>
      </c>
      <c r="T20">
        <v>38</v>
      </c>
      <c r="U20">
        <v>27</v>
      </c>
      <c r="V20">
        <v>19</v>
      </c>
      <c r="W20">
        <v>21</v>
      </c>
      <c r="X20">
        <v>23</v>
      </c>
      <c r="Y20">
        <v>38</v>
      </c>
      <c r="Z20">
        <v>19</v>
      </c>
      <c r="AA20">
        <v>20</v>
      </c>
      <c r="AB20">
        <v>19</v>
      </c>
      <c r="AC20">
        <v>65</v>
      </c>
      <c r="AD20">
        <v>57</v>
      </c>
      <c r="AE20">
        <v>35</v>
      </c>
      <c r="AF20">
        <v>30</v>
      </c>
      <c r="AP20">
        <v>72</v>
      </c>
      <c r="AQ20">
        <v>84</v>
      </c>
    </row>
    <row r="21" spans="1:43" x14ac:dyDescent="0.25">
      <c r="A21">
        <v>65</v>
      </c>
      <c r="B21">
        <v>34</v>
      </c>
      <c r="C21">
        <v>52</v>
      </c>
      <c r="D21">
        <v>36</v>
      </c>
      <c r="E21">
        <v>8</v>
      </c>
      <c r="F21">
        <v>29</v>
      </c>
      <c r="G21">
        <v>69</v>
      </c>
      <c r="H21">
        <v>2</v>
      </c>
      <c r="I21">
        <v>90</v>
      </c>
      <c r="J21">
        <v>76</v>
      </c>
      <c r="K21">
        <v>55</v>
      </c>
      <c r="L21">
        <v>30</v>
      </c>
      <c r="M21">
        <v>37</v>
      </c>
      <c r="N21">
        <v>29</v>
      </c>
      <c r="O21">
        <v>21</v>
      </c>
      <c r="P21">
        <v>71</v>
      </c>
      <c r="Q21">
        <v>24</v>
      </c>
      <c r="R21">
        <v>17</v>
      </c>
      <c r="S21">
        <v>47</v>
      </c>
      <c r="T21">
        <v>74</v>
      </c>
      <c r="U21">
        <v>29</v>
      </c>
      <c r="V21">
        <v>32</v>
      </c>
      <c r="W21">
        <v>22</v>
      </c>
      <c r="X21">
        <v>3</v>
      </c>
      <c r="Y21">
        <v>38</v>
      </c>
      <c r="Z21">
        <v>11</v>
      </c>
      <c r="AA21">
        <v>27</v>
      </c>
      <c r="AB21">
        <v>27</v>
      </c>
      <c r="AC21">
        <v>65</v>
      </c>
      <c r="AD21">
        <v>63</v>
      </c>
      <c r="AE21">
        <v>36</v>
      </c>
      <c r="AF21">
        <v>70</v>
      </c>
      <c r="AP21">
        <v>62</v>
      </c>
      <c r="AQ21">
        <v>85</v>
      </c>
    </row>
    <row r="22" spans="1:43" x14ac:dyDescent="0.25">
      <c r="A22">
        <v>65</v>
      </c>
      <c r="B22">
        <v>64</v>
      </c>
      <c r="C22">
        <v>53</v>
      </c>
      <c r="D22">
        <v>12</v>
      </c>
      <c r="E22">
        <v>9</v>
      </c>
      <c r="F22">
        <v>7</v>
      </c>
      <c r="G22">
        <v>69</v>
      </c>
      <c r="H22">
        <v>1</v>
      </c>
      <c r="I22">
        <v>90</v>
      </c>
      <c r="J22">
        <v>25</v>
      </c>
      <c r="K22">
        <v>56</v>
      </c>
      <c r="L22">
        <v>44</v>
      </c>
      <c r="M22">
        <v>37</v>
      </c>
      <c r="N22">
        <v>25</v>
      </c>
      <c r="O22">
        <v>23</v>
      </c>
      <c r="P22">
        <v>24</v>
      </c>
      <c r="Q22">
        <v>24</v>
      </c>
      <c r="R22">
        <v>12</v>
      </c>
      <c r="S22">
        <v>48</v>
      </c>
      <c r="T22">
        <v>84</v>
      </c>
      <c r="U22">
        <v>30</v>
      </c>
      <c r="V22">
        <v>5</v>
      </c>
      <c r="W22">
        <v>24</v>
      </c>
      <c r="X22">
        <v>2</v>
      </c>
      <c r="Y22">
        <v>38</v>
      </c>
      <c r="Z22">
        <v>21</v>
      </c>
      <c r="AA22">
        <v>28</v>
      </c>
      <c r="AB22">
        <v>12</v>
      </c>
      <c r="AC22">
        <v>65</v>
      </c>
      <c r="AD22">
        <v>60</v>
      </c>
      <c r="AE22">
        <v>37</v>
      </c>
      <c r="AF22">
        <v>20</v>
      </c>
      <c r="AP22">
        <v>77</v>
      </c>
      <c r="AQ22">
        <v>46</v>
      </c>
    </row>
    <row r="23" spans="1:43" x14ac:dyDescent="0.25">
      <c r="A23">
        <v>67</v>
      </c>
      <c r="B23">
        <v>44</v>
      </c>
      <c r="C23">
        <v>55</v>
      </c>
      <c r="D23">
        <v>41</v>
      </c>
      <c r="E23">
        <v>9</v>
      </c>
      <c r="F23">
        <v>4</v>
      </c>
      <c r="G23">
        <v>70</v>
      </c>
      <c r="H23">
        <v>31</v>
      </c>
      <c r="I23">
        <v>90</v>
      </c>
      <c r="J23">
        <v>48</v>
      </c>
      <c r="K23">
        <v>58</v>
      </c>
      <c r="L23">
        <v>57</v>
      </c>
      <c r="M23">
        <v>37</v>
      </c>
      <c r="N23">
        <v>18</v>
      </c>
      <c r="O23">
        <v>24</v>
      </c>
      <c r="P23">
        <v>84</v>
      </c>
      <c r="Q23">
        <v>24</v>
      </c>
      <c r="R23">
        <v>24</v>
      </c>
      <c r="S23">
        <v>54</v>
      </c>
      <c r="T23">
        <v>40</v>
      </c>
      <c r="U23">
        <v>30</v>
      </c>
      <c r="V23">
        <v>23</v>
      </c>
      <c r="W23">
        <v>25</v>
      </c>
      <c r="X23">
        <v>2</v>
      </c>
      <c r="Y23">
        <v>40</v>
      </c>
      <c r="Z23">
        <v>26</v>
      </c>
      <c r="AA23">
        <v>29</v>
      </c>
      <c r="AB23">
        <v>4</v>
      </c>
      <c r="AC23">
        <v>66</v>
      </c>
      <c r="AD23">
        <v>60</v>
      </c>
      <c r="AE23">
        <v>39</v>
      </c>
      <c r="AF23">
        <v>27</v>
      </c>
      <c r="AP23">
        <v>74</v>
      </c>
      <c r="AQ23">
        <v>49</v>
      </c>
    </row>
    <row r="24" spans="1:43" x14ac:dyDescent="0.25">
      <c r="A24">
        <v>67</v>
      </c>
      <c r="B24">
        <v>56</v>
      </c>
      <c r="C24">
        <v>56</v>
      </c>
      <c r="D24">
        <v>55</v>
      </c>
      <c r="E24">
        <v>11</v>
      </c>
      <c r="F24">
        <v>13</v>
      </c>
      <c r="G24">
        <v>70</v>
      </c>
      <c r="H24">
        <v>19</v>
      </c>
      <c r="I24">
        <v>91</v>
      </c>
      <c r="J24">
        <v>44</v>
      </c>
      <c r="K24">
        <v>60</v>
      </c>
      <c r="L24">
        <v>10</v>
      </c>
      <c r="M24">
        <v>38</v>
      </c>
      <c r="N24">
        <v>19</v>
      </c>
      <c r="O24">
        <v>24</v>
      </c>
      <c r="P24">
        <v>46</v>
      </c>
      <c r="Q24">
        <v>25</v>
      </c>
      <c r="R24">
        <v>5</v>
      </c>
      <c r="S24">
        <v>54</v>
      </c>
      <c r="T24">
        <v>56</v>
      </c>
      <c r="U24">
        <v>30</v>
      </c>
      <c r="V24">
        <v>37</v>
      </c>
      <c r="W24">
        <v>26</v>
      </c>
      <c r="X24">
        <v>37</v>
      </c>
      <c r="Y24">
        <v>40</v>
      </c>
      <c r="Z24">
        <v>38</v>
      </c>
      <c r="AA24">
        <v>30</v>
      </c>
      <c r="AB24">
        <v>24</v>
      </c>
      <c r="AC24">
        <v>67</v>
      </c>
      <c r="AD24">
        <v>75</v>
      </c>
      <c r="AE24">
        <v>42</v>
      </c>
      <c r="AF24">
        <v>47</v>
      </c>
      <c r="AP24">
        <v>84</v>
      </c>
      <c r="AQ24">
        <v>70</v>
      </c>
    </row>
    <row r="25" spans="1:43" x14ac:dyDescent="0.25">
      <c r="A25">
        <v>68</v>
      </c>
      <c r="B25">
        <v>36</v>
      </c>
      <c r="C25">
        <v>58</v>
      </c>
      <c r="D25">
        <v>29</v>
      </c>
      <c r="E25">
        <v>14</v>
      </c>
      <c r="F25">
        <v>7</v>
      </c>
      <c r="G25">
        <v>70</v>
      </c>
      <c r="H25">
        <v>1</v>
      </c>
      <c r="I25">
        <v>91</v>
      </c>
      <c r="J25">
        <v>58</v>
      </c>
      <c r="K25">
        <v>63</v>
      </c>
      <c r="L25">
        <v>37</v>
      </c>
      <c r="M25">
        <v>38</v>
      </c>
      <c r="N25">
        <v>24</v>
      </c>
      <c r="O25">
        <v>24</v>
      </c>
      <c r="P25">
        <v>21</v>
      </c>
      <c r="Q25">
        <v>26</v>
      </c>
      <c r="R25">
        <v>29</v>
      </c>
      <c r="S25">
        <v>55</v>
      </c>
      <c r="T25">
        <v>10</v>
      </c>
      <c r="U25">
        <v>30</v>
      </c>
      <c r="V25">
        <v>34</v>
      </c>
      <c r="W25">
        <v>26</v>
      </c>
      <c r="X25">
        <v>32</v>
      </c>
      <c r="Y25">
        <v>41</v>
      </c>
      <c r="Z25">
        <v>19</v>
      </c>
      <c r="AA25">
        <v>31</v>
      </c>
      <c r="AB25">
        <v>64</v>
      </c>
      <c r="AC25">
        <v>68</v>
      </c>
      <c r="AD25">
        <v>65</v>
      </c>
      <c r="AE25">
        <v>42</v>
      </c>
      <c r="AF25">
        <v>15</v>
      </c>
      <c r="AP25">
        <v>73</v>
      </c>
      <c r="AQ25">
        <v>60</v>
      </c>
    </row>
    <row r="26" spans="1:43" x14ac:dyDescent="0.25">
      <c r="A26">
        <v>68</v>
      </c>
      <c r="B26">
        <v>18</v>
      </c>
      <c r="C26">
        <v>58</v>
      </c>
      <c r="D26">
        <v>43</v>
      </c>
      <c r="E26">
        <v>20</v>
      </c>
      <c r="F26">
        <v>9</v>
      </c>
      <c r="G26">
        <v>70</v>
      </c>
      <c r="H26">
        <v>3</v>
      </c>
      <c r="I26">
        <v>91</v>
      </c>
      <c r="J26">
        <v>70</v>
      </c>
      <c r="K26">
        <v>66</v>
      </c>
      <c r="L26">
        <v>59</v>
      </c>
      <c r="M26">
        <v>38</v>
      </c>
      <c r="N26">
        <v>5</v>
      </c>
      <c r="O26">
        <v>26</v>
      </c>
      <c r="P26">
        <v>80</v>
      </c>
      <c r="Q26">
        <v>26</v>
      </c>
      <c r="R26">
        <v>12</v>
      </c>
      <c r="S26">
        <v>55</v>
      </c>
      <c r="T26">
        <v>44</v>
      </c>
      <c r="U26">
        <v>31</v>
      </c>
      <c r="V26">
        <v>68</v>
      </c>
      <c r="W26">
        <v>26</v>
      </c>
      <c r="X26">
        <v>6</v>
      </c>
      <c r="Y26">
        <v>41</v>
      </c>
      <c r="Z26">
        <v>10</v>
      </c>
      <c r="AA26">
        <v>32</v>
      </c>
      <c r="AB26">
        <v>22</v>
      </c>
      <c r="AC26">
        <v>68</v>
      </c>
      <c r="AD26">
        <v>70</v>
      </c>
      <c r="AE26">
        <v>43</v>
      </c>
      <c r="AF26">
        <v>15</v>
      </c>
      <c r="AP26">
        <v>20</v>
      </c>
      <c r="AQ26">
        <v>99</v>
      </c>
    </row>
    <row r="27" spans="1:43" x14ac:dyDescent="0.25">
      <c r="A27">
        <v>68</v>
      </c>
      <c r="B27">
        <v>77</v>
      </c>
      <c r="C27">
        <v>59</v>
      </c>
      <c r="D27">
        <v>58</v>
      </c>
      <c r="E27">
        <v>34</v>
      </c>
      <c r="F27">
        <v>28</v>
      </c>
      <c r="G27">
        <v>72</v>
      </c>
      <c r="H27">
        <v>3</v>
      </c>
      <c r="I27">
        <v>91</v>
      </c>
      <c r="J27">
        <v>35</v>
      </c>
      <c r="K27">
        <v>70</v>
      </c>
      <c r="L27">
        <v>20</v>
      </c>
      <c r="M27">
        <v>39</v>
      </c>
      <c r="N27">
        <v>20</v>
      </c>
      <c r="O27">
        <v>26</v>
      </c>
      <c r="P27">
        <v>16</v>
      </c>
      <c r="Q27">
        <v>26</v>
      </c>
      <c r="R27">
        <v>14</v>
      </c>
      <c r="S27">
        <v>56</v>
      </c>
      <c r="T27">
        <v>19</v>
      </c>
      <c r="U27">
        <v>34</v>
      </c>
      <c r="V27">
        <v>27</v>
      </c>
      <c r="W27">
        <v>26</v>
      </c>
      <c r="X27">
        <v>8</v>
      </c>
      <c r="Y27">
        <v>41</v>
      </c>
      <c r="Z27">
        <v>27</v>
      </c>
      <c r="AA27">
        <v>34</v>
      </c>
      <c r="AB27">
        <v>16</v>
      </c>
      <c r="AC27">
        <v>68</v>
      </c>
      <c r="AD27">
        <v>80</v>
      </c>
      <c r="AE27">
        <v>44</v>
      </c>
      <c r="AF27">
        <v>48</v>
      </c>
      <c r="AP27">
        <v>69</v>
      </c>
      <c r="AQ27">
        <v>18</v>
      </c>
    </row>
    <row r="28" spans="1:43" x14ac:dyDescent="0.25">
      <c r="A28">
        <v>68</v>
      </c>
      <c r="B28">
        <v>33</v>
      </c>
      <c r="C28">
        <v>60</v>
      </c>
      <c r="D28">
        <v>32</v>
      </c>
      <c r="E28">
        <v>39</v>
      </c>
      <c r="F28">
        <v>2</v>
      </c>
      <c r="G28">
        <v>73</v>
      </c>
      <c r="H28">
        <v>31</v>
      </c>
      <c r="I28">
        <v>91</v>
      </c>
      <c r="J28">
        <v>64</v>
      </c>
      <c r="K28">
        <v>74</v>
      </c>
      <c r="L28">
        <v>43</v>
      </c>
      <c r="M28">
        <v>40</v>
      </c>
      <c r="N28">
        <v>25</v>
      </c>
      <c r="O28">
        <v>26</v>
      </c>
      <c r="P28">
        <v>22</v>
      </c>
      <c r="Q28">
        <v>26</v>
      </c>
      <c r="R28">
        <v>56</v>
      </c>
      <c r="S28">
        <v>57</v>
      </c>
      <c r="T28">
        <v>9</v>
      </c>
      <c r="U28">
        <v>36</v>
      </c>
      <c r="V28">
        <v>8</v>
      </c>
      <c r="W28">
        <v>27</v>
      </c>
      <c r="X28">
        <v>24</v>
      </c>
      <c r="Y28">
        <v>42</v>
      </c>
      <c r="Z28">
        <v>11</v>
      </c>
      <c r="AA28">
        <v>42</v>
      </c>
      <c r="AB28">
        <v>30</v>
      </c>
      <c r="AC28">
        <v>69</v>
      </c>
      <c r="AD28">
        <v>54</v>
      </c>
      <c r="AE28">
        <v>44</v>
      </c>
      <c r="AF28">
        <v>50</v>
      </c>
      <c r="AP28">
        <v>67</v>
      </c>
      <c r="AQ28">
        <v>33</v>
      </c>
    </row>
    <row r="29" spans="1:43" x14ac:dyDescent="0.25">
      <c r="A29">
        <v>70</v>
      </c>
      <c r="B29">
        <v>56</v>
      </c>
      <c r="C29">
        <v>60</v>
      </c>
      <c r="D29">
        <v>45</v>
      </c>
      <c r="E29">
        <v>40</v>
      </c>
      <c r="F29">
        <v>13</v>
      </c>
      <c r="G29">
        <v>74</v>
      </c>
      <c r="H29">
        <v>4</v>
      </c>
      <c r="I29">
        <v>91</v>
      </c>
      <c r="J29">
        <v>80</v>
      </c>
      <c r="K29">
        <v>75</v>
      </c>
      <c r="L29">
        <v>86</v>
      </c>
      <c r="M29">
        <v>40</v>
      </c>
      <c r="N29">
        <v>22</v>
      </c>
      <c r="O29">
        <v>27</v>
      </c>
      <c r="P29">
        <v>62</v>
      </c>
      <c r="Q29">
        <v>27</v>
      </c>
      <c r="R29">
        <v>14</v>
      </c>
      <c r="S29">
        <v>57</v>
      </c>
      <c r="T29">
        <v>23</v>
      </c>
      <c r="U29">
        <v>36</v>
      </c>
      <c r="V29">
        <v>59</v>
      </c>
      <c r="W29">
        <v>28</v>
      </c>
      <c r="X29">
        <v>13</v>
      </c>
      <c r="Y29">
        <v>42</v>
      </c>
      <c r="Z29">
        <v>44</v>
      </c>
      <c r="AA29">
        <v>48</v>
      </c>
      <c r="AB29">
        <v>14</v>
      </c>
      <c r="AC29">
        <v>69</v>
      </c>
      <c r="AD29">
        <v>62</v>
      </c>
      <c r="AE29">
        <v>45</v>
      </c>
      <c r="AF29">
        <v>22</v>
      </c>
      <c r="AQ29">
        <v>71</v>
      </c>
    </row>
    <row r="30" spans="1:43" x14ac:dyDescent="0.25">
      <c r="A30">
        <v>70</v>
      </c>
      <c r="B30">
        <v>27</v>
      </c>
      <c r="C30">
        <v>60</v>
      </c>
      <c r="D30">
        <v>14</v>
      </c>
      <c r="E30">
        <v>45</v>
      </c>
      <c r="F30">
        <v>4</v>
      </c>
      <c r="G30">
        <v>74</v>
      </c>
      <c r="H30">
        <v>34</v>
      </c>
      <c r="I30">
        <v>92</v>
      </c>
      <c r="J30">
        <v>10</v>
      </c>
      <c r="K30">
        <v>75</v>
      </c>
      <c r="L30">
        <v>77</v>
      </c>
      <c r="M30">
        <v>40</v>
      </c>
      <c r="N30">
        <v>30</v>
      </c>
      <c r="O30">
        <v>27</v>
      </c>
      <c r="P30">
        <v>70</v>
      </c>
      <c r="Q30">
        <v>27</v>
      </c>
      <c r="R30">
        <v>24</v>
      </c>
      <c r="S30">
        <v>57</v>
      </c>
      <c r="T30">
        <v>61</v>
      </c>
      <c r="U30">
        <v>41</v>
      </c>
      <c r="V30">
        <v>27</v>
      </c>
      <c r="W30">
        <v>30</v>
      </c>
      <c r="X30">
        <v>69</v>
      </c>
      <c r="Y30">
        <v>42</v>
      </c>
      <c r="Z30">
        <v>5</v>
      </c>
      <c r="AA30">
        <v>52</v>
      </c>
      <c r="AB30">
        <v>28</v>
      </c>
      <c r="AC30">
        <v>69</v>
      </c>
      <c r="AD30">
        <v>60</v>
      </c>
      <c r="AE30">
        <v>46</v>
      </c>
      <c r="AF30">
        <v>29</v>
      </c>
      <c r="AQ30">
        <v>87</v>
      </c>
    </row>
    <row r="31" spans="1:43" x14ac:dyDescent="0.25">
      <c r="A31">
        <v>70</v>
      </c>
      <c r="B31">
        <v>57</v>
      </c>
      <c r="C31">
        <v>61</v>
      </c>
      <c r="D31">
        <v>22</v>
      </c>
      <c r="E31">
        <v>46</v>
      </c>
      <c r="F31">
        <v>7</v>
      </c>
      <c r="G31">
        <v>75</v>
      </c>
      <c r="H31">
        <v>45</v>
      </c>
      <c r="I31">
        <v>92</v>
      </c>
      <c r="J31">
        <v>34</v>
      </c>
      <c r="K31">
        <v>76</v>
      </c>
      <c r="L31">
        <v>40</v>
      </c>
      <c r="M31">
        <v>41</v>
      </c>
      <c r="N31">
        <v>37</v>
      </c>
      <c r="O31">
        <v>28</v>
      </c>
      <c r="P31">
        <v>30</v>
      </c>
      <c r="Q31">
        <v>28</v>
      </c>
      <c r="R31">
        <v>30</v>
      </c>
      <c r="S31">
        <v>58</v>
      </c>
      <c r="T31">
        <v>34</v>
      </c>
      <c r="U31">
        <v>50</v>
      </c>
      <c r="V31">
        <v>32</v>
      </c>
      <c r="W31">
        <v>31</v>
      </c>
      <c r="X31">
        <v>63</v>
      </c>
      <c r="Y31">
        <v>44</v>
      </c>
      <c r="Z31">
        <v>12</v>
      </c>
      <c r="AA31">
        <v>54</v>
      </c>
      <c r="AB31">
        <v>25</v>
      </c>
      <c r="AC31">
        <v>69</v>
      </c>
      <c r="AD31">
        <v>58</v>
      </c>
      <c r="AE31">
        <v>52</v>
      </c>
      <c r="AF31">
        <v>45</v>
      </c>
      <c r="AQ31">
        <v>93</v>
      </c>
    </row>
    <row r="32" spans="1:43" x14ac:dyDescent="0.25">
      <c r="A32">
        <v>70</v>
      </c>
      <c r="B32">
        <v>82</v>
      </c>
      <c r="C32">
        <v>62</v>
      </c>
      <c r="D32">
        <v>59</v>
      </c>
      <c r="E32">
        <v>46</v>
      </c>
      <c r="F32">
        <v>62</v>
      </c>
      <c r="G32">
        <v>76</v>
      </c>
      <c r="H32">
        <v>12</v>
      </c>
      <c r="I32">
        <v>92</v>
      </c>
      <c r="J32">
        <v>78</v>
      </c>
      <c r="K32">
        <v>76</v>
      </c>
      <c r="L32">
        <v>80</v>
      </c>
      <c r="M32">
        <v>41</v>
      </c>
      <c r="N32">
        <v>11</v>
      </c>
      <c r="O32">
        <v>28</v>
      </c>
      <c r="P32">
        <v>69</v>
      </c>
      <c r="Q32">
        <v>28</v>
      </c>
      <c r="R32">
        <v>39</v>
      </c>
      <c r="S32">
        <v>58</v>
      </c>
      <c r="T32">
        <v>79</v>
      </c>
      <c r="U32">
        <v>54</v>
      </c>
      <c r="V32">
        <v>65</v>
      </c>
      <c r="W32">
        <v>32</v>
      </c>
      <c r="X32">
        <v>33</v>
      </c>
      <c r="Y32">
        <v>45</v>
      </c>
      <c r="Z32">
        <v>35</v>
      </c>
      <c r="AA32">
        <v>55</v>
      </c>
      <c r="AB32">
        <v>10</v>
      </c>
      <c r="AC32">
        <v>69</v>
      </c>
      <c r="AD32">
        <v>80</v>
      </c>
      <c r="AE32">
        <v>55</v>
      </c>
      <c r="AF32">
        <v>36</v>
      </c>
      <c r="AQ32">
        <v>84</v>
      </c>
    </row>
    <row r="33" spans="1:44" x14ac:dyDescent="0.25">
      <c r="A33">
        <v>72</v>
      </c>
      <c r="B33">
        <v>28</v>
      </c>
      <c r="C33">
        <v>63</v>
      </c>
      <c r="D33">
        <v>31</v>
      </c>
      <c r="E33">
        <v>49</v>
      </c>
      <c r="F33">
        <v>50</v>
      </c>
      <c r="G33">
        <v>76</v>
      </c>
      <c r="H33">
        <v>70</v>
      </c>
      <c r="I33">
        <v>92</v>
      </c>
      <c r="J33">
        <v>26</v>
      </c>
      <c r="K33">
        <v>76</v>
      </c>
      <c r="L33">
        <v>79</v>
      </c>
      <c r="M33">
        <v>42</v>
      </c>
      <c r="N33">
        <v>34</v>
      </c>
      <c r="O33">
        <v>28</v>
      </c>
      <c r="P33">
        <v>16</v>
      </c>
      <c r="Q33">
        <v>28</v>
      </c>
      <c r="R33">
        <v>28</v>
      </c>
      <c r="S33">
        <v>58</v>
      </c>
      <c r="T33">
        <v>37</v>
      </c>
      <c r="U33">
        <v>60</v>
      </c>
      <c r="V33">
        <v>68</v>
      </c>
      <c r="W33">
        <v>32</v>
      </c>
      <c r="X33">
        <v>32</v>
      </c>
      <c r="Y33">
        <v>47</v>
      </c>
      <c r="Z33">
        <v>36</v>
      </c>
      <c r="AA33">
        <v>57</v>
      </c>
      <c r="AB33">
        <v>26</v>
      </c>
      <c r="AC33">
        <v>70</v>
      </c>
      <c r="AD33">
        <v>80</v>
      </c>
      <c r="AE33">
        <v>56</v>
      </c>
      <c r="AF33">
        <v>92</v>
      </c>
      <c r="AQ33">
        <v>66</v>
      </c>
    </row>
    <row r="34" spans="1:44" x14ac:dyDescent="0.25">
      <c r="A34">
        <v>72</v>
      </c>
      <c r="B34">
        <v>64</v>
      </c>
      <c r="C34">
        <v>64</v>
      </c>
      <c r="D34">
        <v>63</v>
      </c>
      <c r="E34">
        <v>52</v>
      </c>
      <c r="F34">
        <v>54</v>
      </c>
      <c r="G34">
        <v>77</v>
      </c>
      <c r="H34">
        <v>23</v>
      </c>
      <c r="I34">
        <v>92</v>
      </c>
      <c r="J34">
        <v>27</v>
      </c>
      <c r="K34">
        <v>76</v>
      </c>
      <c r="L34">
        <v>15</v>
      </c>
      <c r="M34">
        <v>42</v>
      </c>
      <c r="N34">
        <v>2</v>
      </c>
      <c r="O34">
        <v>30</v>
      </c>
      <c r="P34">
        <v>17</v>
      </c>
      <c r="Q34">
        <v>30</v>
      </c>
      <c r="R34">
        <v>26</v>
      </c>
      <c r="S34">
        <v>61</v>
      </c>
      <c r="T34">
        <v>76</v>
      </c>
      <c r="U34">
        <v>61</v>
      </c>
      <c r="V34">
        <v>30</v>
      </c>
      <c r="W34">
        <v>33</v>
      </c>
      <c r="X34">
        <v>32</v>
      </c>
      <c r="Y34">
        <v>54</v>
      </c>
      <c r="Z34">
        <v>26</v>
      </c>
      <c r="AA34">
        <v>58</v>
      </c>
      <c r="AB34">
        <v>50</v>
      </c>
      <c r="AC34">
        <v>70</v>
      </c>
      <c r="AD34">
        <v>80</v>
      </c>
      <c r="AE34">
        <v>56</v>
      </c>
      <c r="AF34">
        <v>79</v>
      </c>
    </row>
    <row r="35" spans="1:44" x14ac:dyDescent="0.25">
      <c r="A35">
        <v>72</v>
      </c>
      <c r="B35">
        <v>64</v>
      </c>
      <c r="C35">
        <v>64</v>
      </c>
      <c r="D35">
        <v>21</v>
      </c>
      <c r="E35">
        <v>59</v>
      </c>
      <c r="F35">
        <v>5</v>
      </c>
      <c r="G35">
        <v>77</v>
      </c>
      <c r="H35">
        <v>45</v>
      </c>
      <c r="I35">
        <v>92</v>
      </c>
      <c r="J35">
        <v>47</v>
      </c>
      <c r="K35">
        <v>76</v>
      </c>
      <c r="L35">
        <v>73</v>
      </c>
      <c r="M35">
        <v>43</v>
      </c>
      <c r="N35">
        <v>24</v>
      </c>
      <c r="O35">
        <v>31</v>
      </c>
      <c r="P35">
        <v>61</v>
      </c>
      <c r="Q35">
        <v>30</v>
      </c>
      <c r="R35">
        <v>14</v>
      </c>
      <c r="S35">
        <v>62</v>
      </c>
      <c r="T35">
        <v>34</v>
      </c>
      <c r="U35">
        <v>61</v>
      </c>
      <c r="V35">
        <v>66</v>
      </c>
      <c r="W35">
        <v>33</v>
      </c>
      <c r="X35">
        <v>7</v>
      </c>
      <c r="Y35">
        <v>55</v>
      </c>
      <c r="Z35">
        <v>38</v>
      </c>
      <c r="AA35">
        <v>59</v>
      </c>
      <c r="AB35">
        <v>14</v>
      </c>
      <c r="AC35">
        <v>70</v>
      </c>
      <c r="AD35">
        <v>79</v>
      </c>
      <c r="AE35">
        <v>56</v>
      </c>
      <c r="AF35">
        <v>24</v>
      </c>
      <c r="AI35">
        <f t="shared" ref="AI35:AR35" si="0">AVERAGE(AI2:AI34)</f>
        <v>15</v>
      </c>
      <c r="AJ35">
        <f t="shared" si="0"/>
        <v>29</v>
      </c>
      <c r="AK35">
        <f t="shared" si="0"/>
        <v>31.222222222222221</v>
      </c>
      <c r="AL35">
        <f t="shared" si="0"/>
        <v>32.571428571428569</v>
      </c>
      <c r="AM35">
        <f t="shared" si="0"/>
        <v>32.285714285714285</v>
      </c>
      <c r="AN35">
        <f t="shared" si="0"/>
        <v>51.714285714285715</v>
      </c>
      <c r="AO35">
        <f t="shared" si="0"/>
        <v>63.727272727272727</v>
      </c>
      <c r="AP35">
        <f t="shared" si="0"/>
        <v>69</v>
      </c>
      <c r="AQ35">
        <f t="shared" si="0"/>
        <v>69.90625</v>
      </c>
      <c r="AR35">
        <f t="shared" si="0"/>
        <v>67.5</v>
      </c>
    </row>
    <row r="36" spans="1:44" x14ac:dyDescent="0.25">
      <c r="A36">
        <v>72</v>
      </c>
      <c r="B36">
        <v>66</v>
      </c>
      <c r="C36">
        <v>65</v>
      </c>
      <c r="D36">
        <v>39</v>
      </c>
      <c r="E36">
        <v>61</v>
      </c>
      <c r="F36">
        <v>7</v>
      </c>
      <c r="G36">
        <v>77</v>
      </c>
      <c r="H36">
        <v>24</v>
      </c>
      <c r="I36">
        <v>92</v>
      </c>
      <c r="J36">
        <v>71</v>
      </c>
      <c r="K36">
        <v>77</v>
      </c>
      <c r="L36">
        <v>61</v>
      </c>
      <c r="M36">
        <v>43</v>
      </c>
      <c r="N36">
        <v>24</v>
      </c>
      <c r="O36">
        <v>31</v>
      </c>
      <c r="P36">
        <v>44</v>
      </c>
      <c r="Q36">
        <v>30</v>
      </c>
      <c r="R36">
        <v>34</v>
      </c>
      <c r="S36">
        <v>62</v>
      </c>
      <c r="T36">
        <v>11</v>
      </c>
      <c r="U36">
        <v>61</v>
      </c>
      <c r="V36">
        <v>37</v>
      </c>
      <c r="W36">
        <v>34</v>
      </c>
      <c r="X36">
        <v>20</v>
      </c>
      <c r="Y36">
        <v>56</v>
      </c>
      <c r="Z36">
        <v>60</v>
      </c>
      <c r="AA36">
        <v>61</v>
      </c>
      <c r="AB36">
        <v>34</v>
      </c>
      <c r="AC36">
        <v>70</v>
      </c>
      <c r="AD36">
        <v>76</v>
      </c>
      <c r="AE36">
        <v>58</v>
      </c>
      <c r="AF36">
        <v>30</v>
      </c>
    </row>
    <row r="37" spans="1:44" x14ac:dyDescent="0.25">
      <c r="A37">
        <v>72</v>
      </c>
      <c r="B37">
        <v>34</v>
      </c>
      <c r="C37">
        <v>65</v>
      </c>
      <c r="D37">
        <v>46</v>
      </c>
      <c r="E37">
        <v>65</v>
      </c>
      <c r="F37">
        <v>26</v>
      </c>
      <c r="G37">
        <v>78</v>
      </c>
      <c r="H37">
        <v>77</v>
      </c>
      <c r="I37">
        <v>92</v>
      </c>
      <c r="J37">
        <v>73</v>
      </c>
      <c r="K37">
        <v>77</v>
      </c>
      <c r="L37">
        <v>58</v>
      </c>
      <c r="M37">
        <v>44</v>
      </c>
      <c r="N37">
        <v>34</v>
      </c>
      <c r="O37">
        <v>31</v>
      </c>
      <c r="P37">
        <v>65</v>
      </c>
      <c r="Q37">
        <v>32</v>
      </c>
      <c r="R37">
        <v>13</v>
      </c>
      <c r="S37">
        <v>63</v>
      </c>
      <c r="T37">
        <v>97</v>
      </c>
      <c r="U37">
        <v>62</v>
      </c>
      <c r="V37">
        <v>59</v>
      </c>
      <c r="W37">
        <v>34</v>
      </c>
      <c r="X37">
        <v>13</v>
      </c>
      <c r="Y37">
        <v>57</v>
      </c>
      <c r="Z37">
        <v>64</v>
      </c>
      <c r="AA37">
        <v>64</v>
      </c>
      <c r="AB37">
        <v>5</v>
      </c>
      <c r="AC37">
        <v>70</v>
      </c>
      <c r="AD37">
        <v>64</v>
      </c>
      <c r="AE37">
        <v>58</v>
      </c>
      <c r="AF37">
        <v>56</v>
      </c>
    </row>
    <row r="38" spans="1:44" x14ac:dyDescent="0.25">
      <c r="A38">
        <v>73</v>
      </c>
      <c r="B38">
        <v>32</v>
      </c>
      <c r="C38">
        <v>65</v>
      </c>
      <c r="D38">
        <v>34</v>
      </c>
      <c r="E38">
        <v>65</v>
      </c>
      <c r="F38">
        <v>56</v>
      </c>
      <c r="G38">
        <v>79</v>
      </c>
      <c r="H38">
        <v>53</v>
      </c>
      <c r="I38">
        <v>92</v>
      </c>
      <c r="J38">
        <v>69</v>
      </c>
      <c r="K38">
        <v>77</v>
      </c>
      <c r="L38">
        <v>82</v>
      </c>
      <c r="M38">
        <v>44</v>
      </c>
      <c r="N38">
        <v>15</v>
      </c>
      <c r="O38">
        <v>34</v>
      </c>
      <c r="P38">
        <v>68</v>
      </c>
      <c r="Q38">
        <v>32</v>
      </c>
      <c r="R38">
        <v>30</v>
      </c>
      <c r="S38">
        <v>66</v>
      </c>
      <c r="T38">
        <v>53</v>
      </c>
      <c r="U38">
        <v>62</v>
      </c>
      <c r="V38">
        <v>64</v>
      </c>
      <c r="W38">
        <v>35</v>
      </c>
      <c r="X38">
        <v>13</v>
      </c>
      <c r="Y38">
        <v>57</v>
      </c>
      <c r="Z38">
        <v>62</v>
      </c>
      <c r="AA38">
        <v>64</v>
      </c>
      <c r="AB38">
        <v>25</v>
      </c>
      <c r="AC38">
        <v>71</v>
      </c>
      <c r="AD38">
        <v>71</v>
      </c>
      <c r="AE38">
        <v>61</v>
      </c>
      <c r="AF38">
        <v>50</v>
      </c>
    </row>
    <row r="39" spans="1:44" x14ac:dyDescent="0.25">
      <c r="A39">
        <v>73</v>
      </c>
      <c r="B39">
        <v>70</v>
      </c>
      <c r="C39">
        <v>65</v>
      </c>
      <c r="D39">
        <v>40</v>
      </c>
      <c r="E39">
        <v>68</v>
      </c>
      <c r="F39">
        <v>49</v>
      </c>
      <c r="G39">
        <v>80</v>
      </c>
      <c r="H39">
        <v>77</v>
      </c>
      <c r="I39">
        <v>92</v>
      </c>
      <c r="J39">
        <v>80</v>
      </c>
      <c r="K39">
        <v>77</v>
      </c>
      <c r="L39">
        <v>76</v>
      </c>
      <c r="M39">
        <v>44</v>
      </c>
      <c r="N39">
        <v>26</v>
      </c>
      <c r="O39">
        <v>43</v>
      </c>
      <c r="P39">
        <v>7</v>
      </c>
      <c r="Q39">
        <v>33</v>
      </c>
      <c r="R39">
        <v>17</v>
      </c>
      <c r="S39">
        <v>66</v>
      </c>
      <c r="T39">
        <v>6</v>
      </c>
      <c r="U39">
        <v>64</v>
      </c>
      <c r="V39">
        <v>55</v>
      </c>
      <c r="W39">
        <v>36</v>
      </c>
      <c r="X39">
        <v>1</v>
      </c>
      <c r="Y39">
        <v>57</v>
      </c>
      <c r="Z39">
        <v>24</v>
      </c>
      <c r="AA39">
        <v>66</v>
      </c>
      <c r="AB39">
        <v>73</v>
      </c>
      <c r="AC39">
        <v>71</v>
      </c>
      <c r="AD39">
        <v>68</v>
      </c>
      <c r="AE39">
        <v>61</v>
      </c>
      <c r="AF39">
        <v>66</v>
      </c>
    </row>
    <row r="40" spans="1:44" x14ac:dyDescent="0.25">
      <c r="A40">
        <v>74</v>
      </c>
      <c r="B40">
        <v>10</v>
      </c>
      <c r="C40">
        <v>66</v>
      </c>
      <c r="D40">
        <v>62</v>
      </c>
      <c r="E40">
        <v>69</v>
      </c>
      <c r="F40">
        <v>20</v>
      </c>
      <c r="G40">
        <v>80</v>
      </c>
      <c r="H40">
        <v>90</v>
      </c>
      <c r="I40">
        <v>92</v>
      </c>
      <c r="J40">
        <v>80</v>
      </c>
      <c r="K40">
        <v>77</v>
      </c>
      <c r="L40">
        <v>63</v>
      </c>
      <c r="M40">
        <v>44</v>
      </c>
      <c r="N40">
        <v>24</v>
      </c>
      <c r="O40">
        <v>44</v>
      </c>
      <c r="P40">
        <v>26</v>
      </c>
      <c r="Q40">
        <v>34</v>
      </c>
      <c r="R40">
        <v>56</v>
      </c>
      <c r="S40">
        <v>67</v>
      </c>
      <c r="T40">
        <v>32</v>
      </c>
      <c r="U40">
        <v>65</v>
      </c>
      <c r="V40">
        <v>66</v>
      </c>
      <c r="W40">
        <v>36</v>
      </c>
      <c r="X40">
        <v>4</v>
      </c>
      <c r="Y40">
        <v>58</v>
      </c>
      <c r="Z40">
        <v>65</v>
      </c>
      <c r="AA40">
        <v>66</v>
      </c>
      <c r="AB40">
        <v>34</v>
      </c>
      <c r="AC40">
        <v>71</v>
      </c>
      <c r="AD40">
        <v>73</v>
      </c>
      <c r="AE40">
        <v>63</v>
      </c>
      <c r="AF40">
        <v>79</v>
      </c>
    </row>
    <row r="41" spans="1:44" x14ac:dyDescent="0.25">
      <c r="A41">
        <v>74</v>
      </c>
      <c r="B41">
        <v>86</v>
      </c>
      <c r="C41">
        <v>66</v>
      </c>
      <c r="D41">
        <v>53</v>
      </c>
      <c r="E41">
        <v>70</v>
      </c>
      <c r="F41">
        <v>77</v>
      </c>
      <c r="G41">
        <v>80</v>
      </c>
      <c r="H41">
        <v>61</v>
      </c>
      <c r="I41">
        <v>93</v>
      </c>
      <c r="J41">
        <v>60</v>
      </c>
      <c r="K41">
        <v>78</v>
      </c>
      <c r="L41">
        <v>79</v>
      </c>
      <c r="M41">
        <v>44</v>
      </c>
      <c r="N41">
        <v>28</v>
      </c>
      <c r="O41">
        <v>45</v>
      </c>
      <c r="P41">
        <v>60</v>
      </c>
      <c r="Q41">
        <v>34</v>
      </c>
      <c r="R41">
        <v>17</v>
      </c>
      <c r="S41">
        <v>68</v>
      </c>
      <c r="T41">
        <v>82</v>
      </c>
      <c r="U41">
        <v>66</v>
      </c>
      <c r="V41">
        <v>8</v>
      </c>
      <c r="W41">
        <v>38</v>
      </c>
      <c r="X41">
        <v>5</v>
      </c>
      <c r="Y41">
        <v>58</v>
      </c>
      <c r="Z41">
        <v>44</v>
      </c>
      <c r="AA41">
        <v>68</v>
      </c>
      <c r="AB41">
        <v>61</v>
      </c>
      <c r="AC41">
        <v>72</v>
      </c>
      <c r="AD41">
        <v>76</v>
      </c>
      <c r="AE41">
        <v>63</v>
      </c>
      <c r="AF41">
        <v>74</v>
      </c>
    </row>
    <row r="42" spans="1:44" x14ac:dyDescent="0.25">
      <c r="A42">
        <v>74</v>
      </c>
      <c r="B42">
        <v>75</v>
      </c>
      <c r="C42">
        <v>66</v>
      </c>
      <c r="D42">
        <v>42</v>
      </c>
      <c r="E42">
        <v>72</v>
      </c>
      <c r="F42">
        <v>46</v>
      </c>
      <c r="G42">
        <v>82</v>
      </c>
      <c r="H42">
        <v>82</v>
      </c>
      <c r="I42">
        <v>93</v>
      </c>
      <c r="J42">
        <v>34</v>
      </c>
      <c r="K42">
        <v>78</v>
      </c>
      <c r="L42">
        <v>78</v>
      </c>
      <c r="M42">
        <v>44</v>
      </c>
      <c r="N42">
        <v>26</v>
      </c>
      <c r="O42">
        <v>48</v>
      </c>
      <c r="P42">
        <v>47</v>
      </c>
      <c r="Q42">
        <v>36</v>
      </c>
      <c r="R42">
        <v>50</v>
      </c>
      <c r="S42">
        <v>70</v>
      </c>
      <c r="T42">
        <v>94</v>
      </c>
      <c r="U42">
        <v>67</v>
      </c>
      <c r="V42">
        <v>85</v>
      </c>
      <c r="W42">
        <v>39</v>
      </c>
      <c r="X42">
        <v>54</v>
      </c>
      <c r="Y42">
        <v>59</v>
      </c>
      <c r="Z42">
        <v>58</v>
      </c>
      <c r="AA42">
        <v>70</v>
      </c>
      <c r="AB42">
        <v>79</v>
      </c>
      <c r="AC42">
        <v>72</v>
      </c>
      <c r="AD42">
        <v>73</v>
      </c>
      <c r="AE42">
        <v>64</v>
      </c>
      <c r="AF42">
        <v>41</v>
      </c>
    </row>
    <row r="43" spans="1:44" x14ac:dyDescent="0.25">
      <c r="A43">
        <v>74</v>
      </c>
      <c r="B43">
        <v>66</v>
      </c>
      <c r="C43">
        <v>66</v>
      </c>
      <c r="D43">
        <v>62</v>
      </c>
      <c r="E43">
        <v>73</v>
      </c>
      <c r="F43">
        <v>79</v>
      </c>
      <c r="G43">
        <v>82</v>
      </c>
      <c r="H43">
        <v>80</v>
      </c>
      <c r="I43">
        <v>93</v>
      </c>
      <c r="J43">
        <v>84</v>
      </c>
      <c r="K43">
        <v>78</v>
      </c>
      <c r="L43">
        <v>75</v>
      </c>
      <c r="M43">
        <v>45</v>
      </c>
      <c r="N43">
        <v>28</v>
      </c>
      <c r="O43">
        <v>48</v>
      </c>
      <c r="P43">
        <v>23</v>
      </c>
      <c r="Q43">
        <v>36</v>
      </c>
      <c r="R43">
        <v>35</v>
      </c>
      <c r="S43">
        <v>71</v>
      </c>
      <c r="T43">
        <v>90</v>
      </c>
      <c r="U43">
        <v>68</v>
      </c>
      <c r="V43">
        <v>64</v>
      </c>
      <c r="W43">
        <v>39</v>
      </c>
      <c r="X43">
        <v>6</v>
      </c>
      <c r="Y43">
        <v>59</v>
      </c>
      <c r="Z43">
        <v>50</v>
      </c>
      <c r="AA43">
        <v>72</v>
      </c>
      <c r="AB43">
        <v>95</v>
      </c>
      <c r="AC43">
        <v>72</v>
      </c>
      <c r="AD43">
        <v>63</v>
      </c>
      <c r="AE43">
        <v>65</v>
      </c>
      <c r="AF43">
        <v>78</v>
      </c>
    </row>
    <row r="44" spans="1:44" x14ac:dyDescent="0.25">
      <c r="A44">
        <v>75</v>
      </c>
      <c r="B44">
        <v>93</v>
      </c>
      <c r="C44">
        <v>66</v>
      </c>
      <c r="D44">
        <v>49</v>
      </c>
      <c r="E44">
        <v>73</v>
      </c>
      <c r="F44">
        <v>62</v>
      </c>
      <c r="G44">
        <v>82</v>
      </c>
      <c r="H44">
        <v>76</v>
      </c>
      <c r="I44">
        <v>93</v>
      </c>
      <c r="J44">
        <v>51</v>
      </c>
      <c r="K44">
        <v>78</v>
      </c>
      <c r="L44">
        <v>76</v>
      </c>
      <c r="M44">
        <v>46</v>
      </c>
      <c r="N44">
        <v>14</v>
      </c>
      <c r="O44">
        <v>48</v>
      </c>
      <c r="P44">
        <v>48</v>
      </c>
      <c r="Q44">
        <v>36</v>
      </c>
      <c r="R44">
        <v>29</v>
      </c>
      <c r="S44">
        <v>72</v>
      </c>
      <c r="T44">
        <v>84</v>
      </c>
      <c r="U44">
        <v>69</v>
      </c>
      <c r="V44">
        <v>78</v>
      </c>
      <c r="W44">
        <v>41</v>
      </c>
      <c r="X44">
        <v>52</v>
      </c>
      <c r="Y44">
        <v>60</v>
      </c>
      <c r="Z44">
        <v>60</v>
      </c>
      <c r="AA44">
        <v>73</v>
      </c>
      <c r="AB44">
        <v>62</v>
      </c>
      <c r="AC44">
        <v>72</v>
      </c>
      <c r="AD44">
        <v>71</v>
      </c>
      <c r="AE44">
        <v>66</v>
      </c>
      <c r="AF44">
        <v>65</v>
      </c>
    </row>
    <row r="45" spans="1:44" x14ac:dyDescent="0.25">
      <c r="A45">
        <v>75</v>
      </c>
      <c r="B45">
        <v>29</v>
      </c>
      <c r="C45">
        <v>66</v>
      </c>
      <c r="D45">
        <v>49</v>
      </c>
      <c r="E45">
        <v>73</v>
      </c>
      <c r="F45">
        <v>49</v>
      </c>
      <c r="G45">
        <v>82</v>
      </c>
      <c r="H45">
        <v>2</v>
      </c>
      <c r="I45">
        <v>94</v>
      </c>
      <c r="J45">
        <v>17</v>
      </c>
      <c r="K45">
        <v>78</v>
      </c>
      <c r="L45">
        <v>69</v>
      </c>
      <c r="M45">
        <v>46</v>
      </c>
      <c r="N45">
        <v>28</v>
      </c>
      <c r="O45">
        <v>50</v>
      </c>
      <c r="P45">
        <v>65</v>
      </c>
      <c r="Q45">
        <v>37</v>
      </c>
      <c r="R45">
        <v>58</v>
      </c>
      <c r="S45">
        <v>73</v>
      </c>
      <c r="T45">
        <v>84</v>
      </c>
      <c r="U45">
        <v>69</v>
      </c>
      <c r="V45">
        <v>66</v>
      </c>
      <c r="W45">
        <v>43</v>
      </c>
      <c r="X45">
        <v>59</v>
      </c>
      <c r="Y45">
        <v>60</v>
      </c>
      <c r="Z45">
        <v>58</v>
      </c>
      <c r="AA45">
        <v>77</v>
      </c>
      <c r="AB45">
        <v>50</v>
      </c>
      <c r="AC45">
        <v>72</v>
      </c>
      <c r="AD45">
        <v>70</v>
      </c>
      <c r="AE45">
        <v>67</v>
      </c>
      <c r="AF45">
        <v>38</v>
      </c>
    </row>
    <row r="46" spans="1:44" x14ac:dyDescent="0.25">
      <c r="A46">
        <v>75</v>
      </c>
      <c r="B46">
        <v>78</v>
      </c>
      <c r="C46">
        <v>66</v>
      </c>
      <c r="D46">
        <v>50</v>
      </c>
      <c r="E46">
        <v>74</v>
      </c>
      <c r="F46">
        <v>53</v>
      </c>
      <c r="G46">
        <v>82</v>
      </c>
      <c r="H46">
        <v>6</v>
      </c>
      <c r="I46">
        <v>94</v>
      </c>
      <c r="J46">
        <v>32</v>
      </c>
      <c r="K46">
        <v>78</v>
      </c>
      <c r="L46">
        <v>61</v>
      </c>
      <c r="M46">
        <v>47</v>
      </c>
      <c r="N46">
        <v>12</v>
      </c>
      <c r="O46">
        <v>51</v>
      </c>
      <c r="P46">
        <v>17</v>
      </c>
      <c r="Q46">
        <v>38</v>
      </c>
      <c r="R46">
        <v>28</v>
      </c>
      <c r="S46">
        <v>73</v>
      </c>
      <c r="T46">
        <v>57</v>
      </c>
      <c r="U46">
        <v>70</v>
      </c>
      <c r="V46">
        <v>75</v>
      </c>
      <c r="W46">
        <v>43</v>
      </c>
      <c r="X46">
        <v>46</v>
      </c>
      <c r="Y46">
        <v>60</v>
      </c>
      <c r="Z46">
        <v>42</v>
      </c>
      <c r="AA46">
        <v>78</v>
      </c>
      <c r="AB46">
        <v>98</v>
      </c>
      <c r="AC46">
        <v>72</v>
      </c>
      <c r="AD46">
        <v>60</v>
      </c>
      <c r="AE46">
        <v>68</v>
      </c>
      <c r="AF46">
        <v>53</v>
      </c>
    </row>
    <row r="47" spans="1:44" x14ac:dyDescent="0.25">
      <c r="A47">
        <v>76</v>
      </c>
      <c r="B47">
        <v>60</v>
      </c>
      <c r="C47">
        <v>66</v>
      </c>
      <c r="D47">
        <v>25</v>
      </c>
      <c r="E47">
        <v>75</v>
      </c>
      <c r="F47">
        <v>22</v>
      </c>
      <c r="G47">
        <v>83</v>
      </c>
      <c r="H47">
        <v>93</v>
      </c>
      <c r="I47">
        <v>94</v>
      </c>
      <c r="J47">
        <v>54</v>
      </c>
      <c r="K47">
        <v>79</v>
      </c>
      <c r="L47">
        <v>35</v>
      </c>
      <c r="M47">
        <v>47</v>
      </c>
      <c r="N47">
        <v>11</v>
      </c>
      <c r="O47">
        <v>52</v>
      </c>
      <c r="P47">
        <v>42</v>
      </c>
      <c r="Q47">
        <v>39</v>
      </c>
      <c r="R47">
        <v>2</v>
      </c>
      <c r="S47">
        <v>73</v>
      </c>
      <c r="T47">
        <v>67</v>
      </c>
      <c r="U47">
        <v>71</v>
      </c>
      <c r="V47">
        <v>36</v>
      </c>
      <c r="W47">
        <v>45</v>
      </c>
      <c r="X47">
        <v>21</v>
      </c>
      <c r="Y47">
        <v>60</v>
      </c>
      <c r="Z47">
        <v>33</v>
      </c>
      <c r="AA47">
        <v>78</v>
      </c>
      <c r="AB47">
        <v>28</v>
      </c>
      <c r="AC47">
        <v>72</v>
      </c>
      <c r="AD47">
        <v>74</v>
      </c>
      <c r="AE47">
        <v>68</v>
      </c>
      <c r="AF47">
        <v>75</v>
      </c>
    </row>
    <row r="48" spans="1:44" x14ac:dyDescent="0.25">
      <c r="A48">
        <v>76</v>
      </c>
      <c r="B48">
        <v>30</v>
      </c>
      <c r="C48">
        <v>67</v>
      </c>
      <c r="D48">
        <v>60</v>
      </c>
      <c r="E48">
        <v>76</v>
      </c>
      <c r="F48">
        <v>68</v>
      </c>
      <c r="G48">
        <v>84</v>
      </c>
      <c r="H48">
        <v>74</v>
      </c>
      <c r="I48">
        <v>94</v>
      </c>
      <c r="J48">
        <v>68</v>
      </c>
      <c r="K48">
        <v>79</v>
      </c>
      <c r="L48">
        <v>77</v>
      </c>
      <c r="M48">
        <v>47</v>
      </c>
      <c r="N48">
        <v>29</v>
      </c>
      <c r="O48">
        <v>52</v>
      </c>
      <c r="P48">
        <v>27</v>
      </c>
      <c r="Q48">
        <v>40</v>
      </c>
      <c r="R48">
        <v>32</v>
      </c>
      <c r="S48">
        <v>74</v>
      </c>
      <c r="T48">
        <v>87</v>
      </c>
      <c r="U48">
        <v>72</v>
      </c>
      <c r="V48">
        <v>72</v>
      </c>
      <c r="W48">
        <v>45</v>
      </c>
      <c r="X48">
        <v>29</v>
      </c>
      <c r="Y48">
        <v>61</v>
      </c>
      <c r="Z48">
        <v>68</v>
      </c>
      <c r="AA48">
        <v>79</v>
      </c>
      <c r="AB48">
        <v>61</v>
      </c>
      <c r="AC48">
        <v>73</v>
      </c>
      <c r="AD48">
        <v>78</v>
      </c>
      <c r="AE48">
        <v>70</v>
      </c>
      <c r="AF48">
        <v>82</v>
      </c>
    </row>
    <row r="49" spans="1:32" x14ac:dyDescent="0.25">
      <c r="A49">
        <v>77</v>
      </c>
      <c r="B49">
        <v>62</v>
      </c>
      <c r="C49">
        <v>67</v>
      </c>
      <c r="D49">
        <v>68</v>
      </c>
      <c r="E49">
        <v>78</v>
      </c>
      <c r="F49">
        <v>54</v>
      </c>
      <c r="G49">
        <v>85</v>
      </c>
      <c r="H49">
        <v>88</v>
      </c>
      <c r="I49">
        <v>94</v>
      </c>
      <c r="J49">
        <v>72</v>
      </c>
      <c r="K49">
        <v>79</v>
      </c>
      <c r="L49">
        <v>82</v>
      </c>
      <c r="M49">
        <v>48</v>
      </c>
      <c r="N49">
        <v>18</v>
      </c>
      <c r="O49">
        <v>52</v>
      </c>
      <c r="P49">
        <v>50</v>
      </c>
      <c r="Q49">
        <v>41</v>
      </c>
      <c r="R49">
        <v>32</v>
      </c>
      <c r="S49">
        <v>74</v>
      </c>
      <c r="T49">
        <v>86</v>
      </c>
      <c r="U49">
        <v>72</v>
      </c>
      <c r="V49">
        <v>10</v>
      </c>
      <c r="W49">
        <v>46</v>
      </c>
      <c r="X49">
        <v>46</v>
      </c>
      <c r="Y49">
        <v>61</v>
      </c>
      <c r="Z49">
        <v>34</v>
      </c>
      <c r="AA49">
        <v>80</v>
      </c>
      <c r="AB49">
        <v>97</v>
      </c>
      <c r="AC49">
        <v>73</v>
      </c>
      <c r="AD49">
        <v>83</v>
      </c>
      <c r="AE49">
        <v>71</v>
      </c>
      <c r="AF49">
        <v>79</v>
      </c>
    </row>
    <row r="50" spans="1:32" x14ac:dyDescent="0.25">
      <c r="A50">
        <v>77</v>
      </c>
      <c r="B50">
        <v>67</v>
      </c>
      <c r="C50">
        <v>67</v>
      </c>
      <c r="D50">
        <v>53</v>
      </c>
      <c r="E50">
        <v>78</v>
      </c>
      <c r="F50">
        <v>22</v>
      </c>
      <c r="G50">
        <v>85</v>
      </c>
      <c r="H50">
        <v>98</v>
      </c>
      <c r="I50">
        <v>94</v>
      </c>
      <c r="J50">
        <v>57</v>
      </c>
      <c r="K50">
        <v>79</v>
      </c>
      <c r="L50">
        <v>76</v>
      </c>
      <c r="M50">
        <v>48</v>
      </c>
      <c r="N50">
        <v>19</v>
      </c>
      <c r="O50">
        <v>52</v>
      </c>
      <c r="P50">
        <v>50</v>
      </c>
      <c r="Q50">
        <v>42</v>
      </c>
      <c r="R50">
        <v>38</v>
      </c>
      <c r="S50">
        <v>74</v>
      </c>
      <c r="T50">
        <v>70</v>
      </c>
      <c r="U50">
        <v>74</v>
      </c>
      <c r="V50">
        <v>58</v>
      </c>
      <c r="W50">
        <v>48</v>
      </c>
      <c r="X50">
        <v>47</v>
      </c>
      <c r="Y50">
        <v>62</v>
      </c>
      <c r="Z50">
        <v>71</v>
      </c>
      <c r="AA50">
        <v>80</v>
      </c>
      <c r="AB50">
        <v>99</v>
      </c>
      <c r="AC50">
        <v>74</v>
      </c>
      <c r="AD50">
        <v>78</v>
      </c>
      <c r="AE50">
        <v>71</v>
      </c>
      <c r="AF50">
        <v>70</v>
      </c>
    </row>
    <row r="51" spans="1:32" x14ac:dyDescent="0.25">
      <c r="A51">
        <v>77</v>
      </c>
      <c r="B51">
        <v>45</v>
      </c>
      <c r="C51">
        <v>67</v>
      </c>
      <c r="D51">
        <v>40</v>
      </c>
      <c r="E51">
        <v>79</v>
      </c>
      <c r="F51">
        <v>9</v>
      </c>
      <c r="G51">
        <v>85</v>
      </c>
      <c r="H51">
        <v>84</v>
      </c>
      <c r="I51">
        <v>94</v>
      </c>
      <c r="J51">
        <v>67</v>
      </c>
      <c r="K51">
        <v>79</v>
      </c>
      <c r="L51">
        <v>77</v>
      </c>
      <c r="M51">
        <v>48</v>
      </c>
      <c r="N51">
        <v>9</v>
      </c>
      <c r="O51">
        <v>52</v>
      </c>
      <c r="P51">
        <v>32</v>
      </c>
      <c r="Q51">
        <v>43</v>
      </c>
      <c r="R51">
        <v>60</v>
      </c>
      <c r="S51">
        <v>74</v>
      </c>
      <c r="T51">
        <v>60</v>
      </c>
      <c r="U51">
        <v>74</v>
      </c>
      <c r="V51">
        <v>68</v>
      </c>
      <c r="W51">
        <v>48</v>
      </c>
      <c r="X51">
        <v>29</v>
      </c>
      <c r="Y51">
        <v>62</v>
      </c>
      <c r="Z51">
        <v>58</v>
      </c>
      <c r="AA51">
        <v>82</v>
      </c>
      <c r="AB51">
        <v>49</v>
      </c>
      <c r="AC51">
        <v>74</v>
      </c>
      <c r="AD51">
        <v>73</v>
      </c>
      <c r="AE51">
        <v>72</v>
      </c>
      <c r="AF51">
        <v>84</v>
      </c>
    </row>
    <row r="52" spans="1:32" x14ac:dyDescent="0.25">
      <c r="A52">
        <v>77</v>
      </c>
      <c r="B52">
        <v>83</v>
      </c>
      <c r="C52">
        <v>68</v>
      </c>
      <c r="D52">
        <v>56</v>
      </c>
      <c r="E52">
        <v>80</v>
      </c>
      <c r="F52">
        <v>96</v>
      </c>
      <c r="G52">
        <v>86</v>
      </c>
      <c r="H52">
        <v>96</v>
      </c>
      <c r="I52">
        <v>94</v>
      </c>
      <c r="J52">
        <v>83</v>
      </c>
      <c r="K52">
        <v>79</v>
      </c>
      <c r="L52">
        <v>76</v>
      </c>
      <c r="M52">
        <v>49</v>
      </c>
      <c r="N52">
        <v>15</v>
      </c>
      <c r="O52">
        <v>53</v>
      </c>
      <c r="P52">
        <v>70</v>
      </c>
      <c r="Q52">
        <v>47</v>
      </c>
      <c r="R52">
        <v>58</v>
      </c>
      <c r="S52">
        <v>75</v>
      </c>
      <c r="T52">
        <v>91</v>
      </c>
      <c r="U52">
        <v>75</v>
      </c>
      <c r="V52">
        <v>73</v>
      </c>
      <c r="W52">
        <v>48</v>
      </c>
      <c r="X52">
        <v>55</v>
      </c>
      <c r="Y52">
        <v>62</v>
      </c>
      <c r="Z52">
        <v>28</v>
      </c>
      <c r="AA52">
        <v>83</v>
      </c>
      <c r="AB52">
        <v>52</v>
      </c>
      <c r="AC52">
        <v>74</v>
      </c>
      <c r="AD52">
        <v>78</v>
      </c>
      <c r="AE52">
        <v>72</v>
      </c>
      <c r="AF52">
        <v>47</v>
      </c>
    </row>
    <row r="53" spans="1:32" x14ac:dyDescent="0.25">
      <c r="A53">
        <v>78</v>
      </c>
      <c r="B53">
        <v>35</v>
      </c>
      <c r="C53">
        <v>68</v>
      </c>
      <c r="D53">
        <v>43</v>
      </c>
      <c r="E53">
        <v>80</v>
      </c>
      <c r="F53">
        <v>49</v>
      </c>
      <c r="G53">
        <v>87</v>
      </c>
      <c r="H53">
        <v>89</v>
      </c>
      <c r="I53">
        <v>94</v>
      </c>
      <c r="J53">
        <v>37</v>
      </c>
      <c r="K53">
        <v>79</v>
      </c>
      <c r="L53">
        <v>76</v>
      </c>
      <c r="M53">
        <v>50</v>
      </c>
      <c r="N53">
        <v>12</v>
      </c>
      <c r="O53">
        <v>53</v>
      </c>
      <c r="P53">
        <v>14</v>
      </c>
      <c r="Q53">
        <v>47</v>
      </c>
      <c r="R53">
        <v>64</v>
      </c>
      <c r="S53">
        <v>76</v>
      </c>
      <c r="T53">
        <v>61</v>
      </c>
      <c r="U53">
        <v>76</v>
      </c>
      <c r="V53">
        <v>58</v>
      </c>
      <c r="W53">
        <v>49</v>
      </c>
      <c r="X53">
        <v>51</v>
      </c>
      <c r="Y53">
        <v>64</v>
      </c>
      <c r="Z53">
        <v>57</v>
      </c>
      <c r="AA53">
        <v>84</v>
      </c>
      <c r="AB53">
        <v>48</v>
      </c>
      <c r="AC53">
        <v>75</v>
      </c>
      <c r="AD53">
        <v>70</v>
      </c>
      <c r="AE53">
        <v>72</v>
      </c>
      <c r="AF53">
        <v>44</v>
      </c>
    </row>
    <row r="54" spans="1:32" x14ac:dyDescent="0.25">
      <c r="A54">
        <v>78</v>
      </c>
      <c r="B54">
        <v>58</v>
      </c>
      <c r="C54">
        <v>68</v>
      </c>
      <c r="D54">
        <v>55</v>
      </c>
      <c r="E54">
        <v>81</v>
      </c>
      <c r="F54">
        <v>88</v>
      </c>
      <c r="G54">
        <v>87</v>
      </c>
      <c r="H54">
        <v>53</v>
      </c>
      <c r="I54">
        <v>94</v>
      </c>
      <c r="J54">
        <v>40</v>
      </c>
      <c r="K54">
        <v>79</v>
      </c>
      <c r="L54">
        <v>81</v>
      </c>
      <c r="M54">
        <v>50</v>
      </c>
      <c r="N54">
        <v>10</v>
      </c>
      <c r="O54">
        <v>58</v>
      </c>
      <c r="P54">
        <v>31</v>
      </c>
      <c r="Q54">
        <v>48</v>
      </c>
      <c r="R54">
        <v>49</v>
      </c>
      <c r="S54">
        <v>76</v>
      </c>
      <c r="T54">
        <v>42</v>
      </c>
      <c r="U54">
        <v>76</v>
      </c>
      <c r="V54">
        <v>91</v>
      </c>
      <c r="W54">
        <v>51</v>
      </c>
      <c r="X54">
        <v>14</v>
      </c>
      <c r="Y54">
        <v>64</v>
      </c>
      <c r="Z54">
        <v>63</v>
      </c>
      <c r="AA54">
        <v>85</v>
      </c>
      <c r="AB54">
        <v>74</v>
      </c>
      <c r="AC54">
        <v>75</v>
      </c>
      <c r="AD54">
        <v>84</v>
      </c>
      <c r="AE54">
        <v>72</v>
      </c>
      <c r="AF54">
        <v>74</v>
      </c>
    </row>
    <row r="55" spans="1:32" x14ac:dyDescent="0.25">
      <c r="A55">
        <v>78</v>
      </c>
      <c r="B55">
        <v>71</v>
      </c>
      <c r="C55">
        <v>68</v>
      </c>
      <c r="D55">
        <v>42</v>
      </c>
      <c r="E55">
        <v>81</v>
      </c>
      <c r="F55">
        <v>92</v>
      </c>
      <c r="G55">
        <v>88</v>
      </c>
      <c r="H55">
        <v>89</v>
      </c>
      <c r="I55">
        <v>94</v>
      </c>
      <c r="J55">
        <v>83</v>
      </c>
      <c r="K55">
        <v>79</v>
      </c>
      <c r="L55">
        <v>74</v>
      </c>
      <c r="M55">
        <v>51</v>
      </c>
      <c r="N55">
        <v>26</v>
      </c>
      <c r="O55">
        <v>61</v>
      </c>
      <c r="P55">
        <v>58</v>
      </c>
      <c r="Q55">
        <v>48</v>
      </c>
      <c r="R55">
        <v>60</v>
      </c>
      <c r="S55">
        <v>76</v>
      </c>
      <c r="T55">
        <v>10</v>
      </c>
      <c r="U55">
        <v>76</v>
      </c>
      <c r="V55">
        <v>73</v>
      </c>
      <c r="W55">
        <v>51</v>
      </c>
      <c r="X55">
        <v>48</v>
      </c>
      <c r="Y55">
        <v>64</v>
      </c>
      <c r="Z55">
        <v>58</v>
      </c>
      <c r="AA55">
        <v>87</v>
      </c>
      <c r="AB55">
        <v>94</v>
      </c>
      <c r="AC55">
        <v>75</v>
      </c>
      <c r="AD55">
        <v>68</v>
      </c>
      <c r="AE55">
        <v>72</v>
      </c>
      <c r="AF55">
        <v>74</v>
      </c>
    </row>
    <row r="56" spans="1:32" x14ac:dyDescent="0.25">
      <c r="A56">
        <v>78</v>
      </c>
      <c r="B56">
        <v>70</v>
      </c>
      <c r="C56">
        <v>68</v>
      </c>
      <c r="D56">
        <v>20</v>
      </c>
      <c r="E56">
        <v>81</v>
      </c>
      <c r="F56">
        <v>83</v>
      </c>
      <c r="G56">
        <v>88</v>
      </c>
      <c r="H56">
        <v>95</v>
      </c>
      <c r="I56">
        <v>94</v>
      </c>
      <c r="J56">
        <v>92</v>
      </c>
      <c r="K56">
        <v>80</v>
      </c>
      <c r="L56">
        <v>75</v>
      </c>
      <c r="M56">
        <v>52</v>
      </c>
      <c r="N56">
        <v>32</v>
      </c>
      <c r="O56">
        <v>61</v>
      </c>
      <c r="P56">
        <v>34</v>
      </c>
      <c r="Q56">
        <v>49</v>
      </c>
      <c r="R56">
        <v>56</v>
      </c>
      <c r="S56">
        <v>77</v>
      </c>
      <c r="T56">
        <v>66</v>
      </c>
      <c r="U56">
        <v>76</v>
      </c>
      <c r="V56">
        <v>42</v>
      </c>
      <c r="W56">
        <v>53</v>
      </c>
      <c r="X56">
        <v>5</v>
      </c>
      <c r="Y56">
        <v>64</v>
      </c>
      <c r="Z56">
        <v>59</v>
      </c>
      <c r="AA56">
        <v>87</v>
      </c>
      <c r="AB56">
        <v>97</v>
      </c>
      <c r="AC56">
        <v>75</v>
      </c>
      <c r="AD56">
        <v>70</v>
      </c>
      <c r="AE56">
        <v>72</v>
      </c>
      <c r="AF56">
        <v>73</v>
      </c>
    </row>
    <row r="57" spans="1:32" x14ac:dyDescent="0.25">
      <c r="A57">
        <v>78</v>
      </c>
      <c r="B57">
        <v>78</v>
      </c>
      <c r="C57">
        <v>69</v>
      </c>
      <c r="D57">
        <v>46</v>
      </c>
      <c r="E57">
        <v>83</v>
      </c>
      <c r="F57">
        <v>91</v>
      </c>
      <c r="G57">
        <v>88</v>
      </c>
      <c r="H57">
        <v>89</v>
      </c>
      <c r="I57">
        <v>94</v>
      </c>
      <c r="J57">
        <v>64</v>
      </c>
      <c r="K57">
        <v>80</v>
      </c>
      <c r="L57">
        <v>77</v>
      </c>
      <c r="M57">
        <v>52</v>
      </c>
      <c r="N57">
        <v>19</v>
      </c>
      <c r="O57">
        <v>61</v>
      </c>
      <c r="P57">
        <v>53</v>
      </c>
      <c r="Q57">
        <v>54</v>
      </c>
      <c r="R57">
        <v>50</v>
      </c>
      <c r="S57">
        <v>77</v>
      </c>
      <c r="T57">
        <v>95</v>
      </c>
      <c r="U57">
        <v>77</v>
      </c>
      <c r="V57">
        <v>62</v>
      </c>
      <c r="W57">
        <v>54</v>
      </c>
      <c r="X57">
        <v>1</v>
      </c>
      <c r="Y57">
        <v>64</v>
      </c>
      <c r="Z57">
        <v>58</v>
      </c>
      <c r="AA57">
        <v>87</v>
      </c>
      <c r="AB57">
        <v>38</v>
      </c>
      <c r="AC57">
        <v>75</v>
      </c>
      <c r="AD57">
        <v>77</v>
      </c>
      <c r="AE57">
        <v>73</v>
      </c>
      <c r="AF57">
        <v>48</v>
      </c>
    </row>
    <row r="58" spans="1:32" x14ac:dyDescent="0.25">
      <c r="A58">
        <v>78</v>
      </c>
      <c r="B58">
        <v>62</v>
      </c>
      <c r="C58">
        <v>69</v>
      </c>
      <c r="D58">
        <v>40</v>
      </c>
      <c r="E58">
        <v>83</v>
      </c>
      <c r="F58">
        <v>82</v>
      </c>
      <c r="G58">
        <v>89</v>
      </c>
      <c r="H58">
        <v>84</v>
      </c>
      <c r="I58">
        <v>94</v>
      </c>
      <c r="J58">
        <v>88</v>
      </c>
      <c r="K58">
        <v>80</v>
      </c>
      <c r="L58">
        <v>35</v>
      </c>
      <c r="M58">
        <v>52</v>
      </c>
      <c r="N58">
        <v>35</v>
      </c>
      <c r="O58">
        <v>62</v>
      </c>
      <c r="P58">
        <v>52</v>
      </c>
      <c r="Q58">
        <v>54</v>
      </c>
      <c r="R58">
        <v>38</v>
      </c>
      <c r="S58">
        <v>78</v>
      </c>
      <c r="T58">
        <v>70</v>
      </c>
      <c r="U58">
        <v>77</v>
      </c>
      <c r="V58">
        <v>29</v>
      </c>
      <c r="W58">
        <v>55</v>
      </c>
      <c r="X58">
        <v>19</v>
      </c>
      <c r="Y58">
        <v>64</v>
      </c>
      <c r="Z58">
        <v>54</v>
      </c>
      <c r="AA58">
        <v>87</v>
      </c>
      <c r="AB58">
        <v>99</v>
      </c>
      <c r="AC58">
        <v>75</v>
      </c>
      <c r="AD58">
        <v>73</v>
      </c>
      <c r="AE58">
        <v>73</v>
      </c>
      <c r="AF58">
        <v>82</v>
      </c>
    </row>
    <row r="59" spans="1:32" x14ac:dyDescent="0.25">
      <c r="A59">
        <v>78</v>
      </c>
      <c r="B59">
        <v>75</v>
      </c>
      <c r="C59">
        <v>69</v>
      </c>
      <c r="D59">
        <v>52</v>
      </c>
      <c r="E59">
        <v>83</v>
      </c>
      <c r="F59">
        <v>93</v>
      </c>
      <c r="G59">
        <v>89</v>
      </c>
      <c r="H59">
        <v>51</v>
      </c>
      <c r="I59">
        <v>94</v>
      </c>
      <c r="J59">
        <v>63</v>
      </c>
      <c r="K59">
        <v>80</v>
      </c>
      <c r="L59">
        <v>75</v>
      </c>
      <c r="M59">
        <v>53</v>
      </c>
      <c r="N59">
        <v>46</v>
      </c>
      <c r="O59">
        <v>64</v>
      </c>
      <c r="P59">
        <v>28</v>
      </c>
      <c r="Q59">
        <v>57</v>
      </c>
      <c r="R59">
        <v>69</v>
      </c>
      <c r="S59">
        <v>78</v>
      </c>
      <c r="T59">
        <v>10</v>
      </c>
      <c r="U59">
        <v>78</v>
      </c>
      <c r="V59">
        <v>72</v>
      </c>
      <c r="W59">
        <v>56</v>
      </c>
      <c r="X59">
        <v>4</v>
      </c>
      <c r="Y59">
        <v>64</v>
      </c>
      <c r="Z59">
        <v>55</v>
      </c>
      <c r="AA59">
        <v>88</v>
      </c>
      <c r="AB59">
        <v>24</v>
      </c>
      <c r="AC59">
        <v>76</v>
      </c>
      <c r="AD59">
        <v>82</v>
      </c>
      <c r="AE59">
        <v>73</v>
      </c>
      <c r="AF59">
        <v>77</v>
      </c>
    </row>
    <row r="60" spans="1:32" x14ac:dyDescent="0.25">
      <c r="A60">
        <v>79</v>
      </c>
      <c r="B60">
        <v>84</v>
      </c>
      <c r="C60">
        <v>69</v>
      </c>
      <c r="D60">
        <v>59</v>
      </c>
      <c r="E60">
        <v>84</v>
      </c>
      <c r="F60">
        <v>40</v>
      </c>
      <c r="G60">
        <v>89</v>
      </c>
      <c r="H60">
        <v>97</v>
      </c>
      <c r="I60">
        <v>94</v>
      </c>
      <c r="J60">
        <v>75</v>
      </c>
      <c r="K60">
        <v>80</v>
      </c>
      <c r="L60">
        <v>67</v>
      </c>
      <c r="M60">
        <v>53</v>
      </c>
      <c r="N60">
        <v>20</v>
      </c>
      <c r="O60">
        <v>66</v>
      </c>
      <c r="P60">
        <v>63</v>
      </c>
      <c r="Q60">
        <v>59</v>
      </c>
      <c r="R60">
        <v>62</v>
      </c>
      <c r="S60">
        <v>79</v>
      </c>
      <c r="T60">
        <v>86</v>
      </c>
      <c r="U60">
        <v>78</v>
      </c>
      <c r="V60">
        <v>20</v>
      </c>
      <c r="W60">
        <v>56</v>
      </c>
      <c r="X60">
        <v>57</v>
      </c>
      <c r="Y60">
        <v>65</v>
      </c>
      <c r="Z60">
        <v>57</v>
      </c>
      <c r="AA60">
        <v>88</v>
      </c>
      <c r="AB60">
        <v>88</v>
      </c>
      <c r="AC60">
        <v>76</v>
      </c>
      <c r="AD60">
        <v>70</v>
      </c>
      <c r="AE60">
        <v>74</v>
      </c>
      <c r="AF60">
        <v>81</v>
      </c>
    </row>
    <row r="61" spans="1:32" x14ac:dyDescent="0.25">
      <c r="A61">
        <v>79</v>
      </c>
      <c r="B61">
        <v>80</v>
      </c>
      <c r="C61">
        <v>70</v>
      </c>
      <c r="D61">
        <v>60</v>
      </c>
      <c r="E61">
        <v>84</v>
      </c>
      <c r="F61">
        <v>86</v>
      </c>
      <c r="G61">
        <v>89</v>
      </c>
      <c r="H61">
        <v>92</v>
      </c>
      <c r="I61">
        <v>94</v>
      </c>
      <c r="J61">
        <v>79</v>
      </c>
      <c r="K61">
        <v>80</v>
      </c>
      <c r="L61">
        <v>77</v>
      </c>
      <c r="M61">
        <v>53</v>
      </c>
      <c r="N61">
        <v>23</v>
      </c>
      <c r="O61">
        <v>67</v>
      </c>
      <c r="P61">
        <v>21</v>
      </c>
      <c r="Q61">
        <v>60</v>
      </c>
      <c r="R61">
        <v>57</v>
      </c>
      <c r="S61">
        <v>80</v>
      </c>
      <c r="T61">
        <v>19</v>
      </c>
      <c r="U61">
        <v>78</v>
      </c>
      <c r="V61">
        <v>79</v>
      </c>
      <c r="W61">
        <v>56</v>
      </c>
      <c r="X61">
        <v>19</v>
      </c>
      <c r="Y61">
        <v>65</v>
      </c>
      <c r="Z61">
        <v>68</v>
      </c>
      <c r="AA61">
        <v>90</v>
      </c>
      <c r="AB61">
        <v>96</v>
      </c>
      <c r="AC61">
        <v>76</v>
      </c>
      <c r="AD61">
        <v>74</v>
      </c>
      <c r="AE61">
        <v>74</v>
      </c>
      <c r="AF61">
        <v>83</v>
      </c>
    </row>
    <row r="62" spans="1:32" x14ac:dyDescent="0.25">
      <c r="A62">
        <v>80</v>
      </c>
      <c r="B62">
        <v>40</v>
      </c>
      <c r="C62">
        <v>70</v>
      </c>
      <c r="D62">
        <v>53</v>
      </c>
      <c r="E62">
        <v>85</v>
      </c>
      <c r="F62">
        <v>92</v>
      </c>
      <c r="G62">
        <v>90</v>
      </c>
      <c r="H62">
        <v>66</v>
      </c>
      <c r="I62">
        <v>94</v>
      </c>
      <c r="J62">
        <v>66</v>
      </c>
      <c r="K62">
        <v>80</v>
      </c>
      <c r="L62">
        <v>82</v>
      </c>
      <c r="M62">
        <v>53</v>
      </c>
      <c r="N62">
        <v>34</v>
      </c>
      <c r="O62">
        <v>67</v>
      </c>
      <c r="P62">
        <v>36</v>
      </c>
      <c r="Q62">
        <v>60</v>
      </c>
      <c r="R62">
        <v>46</v>
      </c>
      <c r="S62">
        <v>80</v>
      </c>
      <c r="T62">
        <v>68</v>
      </c>
      <c r="U62">
        <v>79</v>
      </c>
      <c r="V62">
        <v>18</v>
      </c>
      <c r="W62">
        <v>56</v>
      </c>
      <c r="X62">
        <v>45</v>
      </c>
      <c r="Y62">
        <v>66</v>
      </c>
      <c r="Z62">
        <v>67</v>
      </c>
      <c r="AA62">
        <v>90</v>
      </c>
      <c r="AB62">
        <v>95</v>
      </c>
      <c r="AC62">
        <v>76</v>
      </c>
      <c r="AD62">
        <v>79</v>
      </c>
      <c r="AE62">
        <v>74</v>
      </c>
      <c r="AF62">
        <v>78</v>
      </c>
    </row>
    <row r="63" spans="1:32" x14ac:dyDescent="0.25">
      <c r="A63">
        <v>80</v>
      </c>
      <c r="B63">
        <v>76</v>
      </c>
      <c r="C63">
        <v>70</v>
      </c>
      <c r="D63">
        <v>49</v>
      </c>
      <c r="E63">
        <v>85</v>
      </c>
      <c r="F63">
        <v>85</v>
      </c>
      <c r="G63">
        <v>90</v>
      </c>
      <c r="H63">
        <v>94</v>
      </c>
      <c r="I63">
        <v>95</v>
      </c>
      <c r="J63">
        <v>70</v>
      </c>
      <c r="K63">
        <v>81</v>
      </c>
      <c r="L63">
        <v>82</v>
      </c>
      <c r="M63">
        <v>54</v>
      </c>
      <c r="N63">
        <v>19</v>
      </c>
      <c r="O63">
        <v>68</v>
      </c>
      <c r="P63">
        <v>48</v>
      </c>
      <c r="Q63">
        <v>60</v>
      </c>
      <c r="R63">
        <v>67</v>
      </c>
      <c r="S63">
        <v>80</v>
      </c>
      <c r="T63">
        <v>71</v>
      </c>
      <c r="U63">
        <v>79</v>
      </c>
      <c r="V63">
        <v>22</v>
      </c>
      <c r="W63">
        <v>56</v>
      </c>
      <c r="X63">
        <v>50</v>
      </c>
      <c r="Y63">
        <v>66</v>
      </c>
      <c r="Z63">
        <v>68</v>
      </c>
      <c r="AA63">
        <v>94</v>
      </c>
      <c r="AB63">
        <v>95</v>
      </c>
      <c r="AC63">
        <v>77</v>
      </c>
      <c r="AD63">
        <v>68</v>
      </c>
      <c r="AE63">
        <v>74</v>
      </c>
      <c r="AF63">
        <v>64</v>
      </c>
    </row>
    <row r="64" spans="1:32" x14ac:dyDescent="0.25">
      <c r="A64">
        <v>80</v>
      </c>
      <c r="B64">
        <v>85</v>
      </c>
      <c r="C64">
        <v>70</v>
      </c>
      <c r="D64">
        <v>48</v>
      </c>
      <c r="E64">
        <v>86</v>
      </c>
      <c r="F64">
        <v>85</v>
      </c>
      <c r="G64">
        <v>90</v>
      </c>
      <c r="H64">
        <v>90</v>
      </c>
      <c r="I64">
        <v>95</v>
      </c>
      <c r="J64">
        <v>40</v>
      </c>
      <c r="K64">
        <v>81</v>
      </c>
      <c r="L64">
        <v>84</v>
      </c>
      <c r="M64">
        <v>54</v>
      </c>
      <c r="N64">
        <v>29</v>
      </c>
      <c r="O64">
        <v>68</v>
      </c>
      <c r="P64">
        <v>33</v>
      </c>
      <c r="Q64">
        <v>61</v>
      </c>
      <c r="R64">
        <v>66</v>
      </c>
      <c r="S64">
        <v>80</v>
      </c>
      <c r="T64">
        <v>93</v>
      </c>
      <c r="U64">
        <v>79</v>
      </c>
      <c r="V64">
        <v>77</v>
      </c>
      <c r="W64">
        <v>57</v>
      </c>
      <c r="X64">
        <v>52</v>
      </c>
      <c r="Y64">
        <v>67</v>
      </c>
      <c r="Z64">
        <v>74</v>
      </c>
      <c r="AA64">
        <v>94</v>
      </c>
      <c r="AB64">
        <v>82</v>
      </c>
      <c r="AC64">
        <v>77</v>
      </c>
      <c r="AD64">
        <v>80</v>
      </c>
      <c r="AE64">
        <v>75</v>
      </c>
      <c r="AF64">
        <v>47</v>
      </c>
    </row>
    <row r="65" spans="1:32" x14ac:dyDescent="0.25">
      <c r="A65">
        <v>81</v>
      </c>
      <c r="B65">
        <v>90</v>
      </c>
      <c r="C65">
        <v>71</v>
      </c>
      <c r="D65">
        <v>64</v>
      </c>
      <c r="E65">
        <v>86</v>
      </c>
      <c r="F65">
        <v>80</v>
      </c>
      <c r="G65">
        <v>90</v>
      </c>
      <c r="H65">
        <v>84</v>
      </c>
      <c r="I65">
        <v>95</v>
      </c>
      <c r="J65">
        <v>67</v>
      </c>
      <c r="K65">
        <v>81</v>
      </c>
      <c r="L65">
        <v>72</v>
      </c>
      <c r="M65">
        <v>55</v>
      </c>
      <c r="N65">
        <v>24</v>
      </c>
      <c r="O65">
        <v>69</v>
      </c>
      <c r="P65">
        <v>52</v>
      </c>
      <c r="Q65">
        <v>62</v>
      </c>
      <c r="R65">
        <v>6</v>
      </c>
      <c r="S65">
        <v>81</v>
      </c>
      <c r="T65">
        <v>85</v>
      </c>
      <c r="U65">
        <v>80</v>
      </c>
      <c r="V65">
        <v>72</v>
      </c>
      <c r="W65">
        <v>58</v>
      </c>
      <c r="X65">
        <v>63</v>
      </c>
      <c r="Y65">
        <v>68</v>
      </c>
      <c r="Z65">
        <v>76</v>
      </c>
      <c r="AA65">
        <v>94</v>
      </c>
      <c r="AB65">
        <v>80</v>
      </c>
      <c r="AC65">
        <v>77</v>
      </c>
      <c r="AD65">
        <v>77</v>
      </c>
      <c r="AE65">
        <v>76</v>
      </c>
      <c r="AF65">
        <v>76</v>
      </c>
    </row>
    <row r="66" spans="1:32" x14ac:dyDescent="0.25">
      <c r="A66">
        <v>81</v>
      </c>
      <c r="B66">
        <v>80</v>
      </c>
      <c r="C66">
        <v>71</v>
      </c>
      <c r="D66">
        <v>32</v>
      </c>
      <c r="E66">
        <v>88</v>
      </c>
      <c r="F66">
        <v>90</v>
      </c>
      <c r="G66">
        <v>90</v>
      </c>
      <c r="H66">
        <v>96</v>
      </c>
      <c r="I66">
        <v>95</v>
      </c>
      <c r="J66">
        <v>68</v>
      </c>
      <c r="K66">
        <v>81</v>
      </c>
      <c r="L66">
        <v>76</v>
      </c>
      <c r="M66">
        <v>56</v>
      </c>
      <c r="N66">
        <v>13</v>
      </c>
      <c r="O66">
        <v>69</v>
      </c>
      <c r="P66">
        <v>16</v>
      </c>
      <c r="Q66">
        <v>63</v>
      </c>
      <c r="R66">
        <v>70</v>
      </c>
      <c r="S66">
        <v>81</v>
      </c>
      <c r="T66">
        <v>86</v>
      </c>
      <c r="U66">
        <v>81</v>
      </c>
      <c r="V66">
        <v>70</v>
      </c>
      <c r="W66">
        <v>59</v>
      </c>
      <c r="X66">
        <v>7</v>
      </c>
      <c r="Y66">
        <v>68</v>
      </c>
      <c r="Z66">
        <v>67</v>
      </c>
      <c r="AA66">
        <v>94</v>
      </c>
      <c r="AB66">
        <v>86</v>
      </c>
      <c r="AC66">
        <v>77</v>
      </c>
      <c r="AD66">
        <v>39</v>
      </c>
      <c r="AE66">
        <v>76</v>
      </c>
      <c r="AF66">
        <v>84</v>
      </c>
    </row>
    <row r="67" spans="1:32" x14ac:dyDescent="0.25">
      <c r="A67">
        <v>81</v>
      </c>
      <c r="B67">
        <v>76</v>
      </c>
      <c r="C67">
        <v>71</v>
      </c>
      <c r="D67">
        <v>53</v>
      </c>
      <c r="E67">
        <v>88</v>
      </c>
      <c r="F67">
        <v>48</v>
      </c>
      <c r="G67">
        <v>91</v>
      </c>
      <c r="H67">
        <v>82</v>
      </c>
      <c r="I67">
        <v>95</v>
      </c>
      <c r="J67">
        <v>66</v>
      </c>
      <c r="K67">
        <v>81</v>
      </c>
      <c r="L67">
        <v>75</v>
      </c>
      <c r="M67">
        <v>56</v>
      </c>
      <c r="N67">
        <v>53</v>
      </c>
      <c r="O67">
        <v>69</v>
      </c>
      <c r="P67">
        <v>26</v>
      </c>
      <c r="Q67">
        <v>64</v>
      </c>
      <c r="R67">
        <v>79</v>
      </c>
      <c r="S67">
        <v>81</v>
      </c>
      <c r="T67">
        <v>76</v>
      </c>
      <c r="U67">
        <v>81</v>
      </c>
      <c r="V67">
        <v>84</v>
      </c>
      <c r="W67">
        <v>59</v>
      </c>
      <c r="X67">
        <v>57</v>
      </c>
      <c r="Y67">
        <v>68</v>
      </c>
      <c r="Z67">
        <v>62</v>
      </c>
      <c r="AA67">
        <v>95</v>
      </c>
      <c r="AB67">
        <v>93</v>
      </c>
      <c r="AC67">
        <v>77</v>
      </c>
      <c r="AD67">
        <v>82</v>
      </c>
      <c r="AE67">
        <v>76</v>
      </c>
      <c r="AF67">
        <v>72</v>
      </c>
    </row>
    <row r="68" spans="1:32" x14ac:dyDescent="0.25">
      <c r="A68">
        <v>82</v>
      </c>
      <c r="B68">
        <v>65</v>
      </c>
      <c r="C68">
        <v>71</v>
      </c>
      <c r="D68">
        <v>65</v>
      </c>
      <c r="E68">
        <v>88</v>
      </c>
      <c r="F68">
        <v>90</v>
      </c>
      <c r="G68">
        <v>91</v>
      </c>
      <c r="H68">
        <v>97</v>
      </c>
      <c r="I68">
        <v>95</v>
      </c>
      <c r="J68">
        <v>32</v>
      </c>
      <c r="K68">
        <v>81</v>
      </c>
      <c r="L68">
        <v>55</v>
      </c>
      <c r="M68">
        <v>58</v>
      </c>
      <c r="N68">
        <v>18</v>
      </c>
      <c r="O68">
        <v>70</v>
      </c>
      <c r="P68">
        <v>40</v>
      </c>
      <c r="Q68">
        <v>64</v>
      </c>
      <c r="R68">
        <v>78</v>
      </c>
      <c r="S68">
        <v>81</v>
      </c>
      <c r="T68">
        <v>88</v>
      </c>
      <c r="U68">
        <v>82</v>
      </c>
      <c r="V68">
        <v>84</v>
      </c>
      <c r="W68">
        <v>60</v>
      </c>
      <c r="X68">
        <v>46</v>
      </c>
      <c r="Y68">
        <v>70</v>
      </c>
      <c r="Z68">
        <v>78</v>
      </c>
      <c r="AA68">
        <v>95</v>
      </c>
      <c r="AB68">
        <v>89</v>
      </c>
      <c r="AC68">
        <v>78</v>
      </c>
      <c r="AD68">
        <v>74</v>
      </c>
      <c r="AE68">
        <v>76</v>
      </c>
      <c r="AF68">
        <v>62</v>
      </c>
    </row>
    <row r="69" spans="1:32" x14ac:dyDescent="0.25">
      <c r="A69">
        <v>82</v>
      </c>
      <c r="B69">
        <v>73</v>
      </c>
      <c r="C69">
        <v>71</v>
      </c>
      <c r="D69">
        <v>66</v>
      </c>
      <c r="E69">
        <v>88</v>
      </c>
      <c r="F69">
        <v>93</v>
      </c>
      <c r="G69">
        <v>91</v>
      </c>
      <c r="H69">
        <v>88</v>
      </c>
      <c r="I69">
        <v>95</v>
      </c>
      <c r="J69">
        <v>58</v>
      </c>
      <c r="K69">
        <v>81</v>
      </c>
      <c r="L69">
        <v>80</v>
      </c>
      <c r="M69">
        <v>58</v>
      </c>
      <c r="N69">
        <v>24</v>
      </c>
      <c r="O69">
        <v>70</v>
      </c>
      <c r="P69">
        <v>24</v>
      </c>
      <c r="Q69">
        <v>64</v>
      </c>
      <c r="R69">
        <v>76</v>
      </c>
      <c r="S69">
        <v>82</v>
      </c>
      <c r="T69">
        <v>89</v>
      </c>
      <c r="U69">
        <v>82</v>
      </c>
      <c r="V69">
        <v>72</v>
      </c>
      <c r="W69">
        <v>60</v>
      </c>
      <c r="X69">
        <v>55</v>
      </c>
      <c r="Y69">
        <v>70</v>
      </c>
      <c r="Z69">
        <v>65</v>
      </c>
      <c r="AA69">
        <v>95</v>
      </c>
      <c r="AB69">
        <v>73</v>
      </c>
      <c r="AC69">
        <v>78</v>
      </c>
      <c r="AD69">
        <v>81</v>
      </c>
      <c r="AE69">
        <v>77</v>
      </c>
      <c r="AF69">
        <v>77</v>
      </c>
    </row>
    <row r="70" spans="1:32" x14ac:dyDescent="0.25">
      <c r="A70">
        <v>82</v>
      </c>
      <c r="B70">
        <v>82</v>
      </c>
      <c r="C70">
        <v>72</v>
      </c>
      <c r="D70">
        <v>41</v>
      </c>
      <c r="E70">
        <v>89</v>
      </c>
      <c r="F70">
        <v>86</v>
      </c>
      <c r="G70">
        <v>92</v>
      </c>
      <c r="H70">
        <v>88</v>
      </c>
      <c r="I70">
        <v>95</v>
      </c>
      <c r="J70">
        <v>66</v>
      </c>
      <c r="K70">
        <v>81</v>
      </c>
      <c r="L70">
        <v>85</v>
      </c>
      <c r="M70">
        <v>58</v>
      </c>
      <c r="N70">
        <v>29</v>
      </c>
      <c r="O70">
        <v>71</v>
      </c>
      <c r="P70">
        <v>32</v>
      </c>
      <c r="Q70">
        <v>65</v>
      </c>
      <c r="R70">
        <v>70</v>
      </c>
      <c r="S70">
        <v>82</v>
      </c>
      <c r="T70">
        <v>65</v>
      </c>
      <c r="U70">
        <v>82</v>
      </c>
      <c r="V70">
        <v>79</v>
      </c>
      <c r="W70">
        <v>60</v>
      </c>
      <c r="X70">
        <v>28</v>
      </c>
      <c r="Y70">
        <v>70</v>
      </c>
      <c r="Z70">
        <v>80</v>
      </c>
      <c r="AA70">
        <v>95</v>
      </c>
      <c r="AB70">
        <v>62</v>
      </c>
      <c r="AC70">
        <v>78</v>
      </c>
      <c r="AD70">
        <v>49</v>
      </c>
      <c r="AE70">
        <v>78</v>
      </c>
      <c r="AF70">
        <v>74</v>
      </c>
    </row>
    <row r="71" spans="1:32" x14ac:dyDescent="0.25">
      <c r="A71">
        <v>82</v>
      </c>
      <c r="B71">
        <v>49</v>
      </c>
      <c r="C71">
        <v>72</v>
      </c>
      <c r="D71">
        <v>54</v>
      </c>
      <c r="E71">
        <v>90</v>
      </c>
      <c r="F71">
        <v>92</v>
      </c>
      <c r="G71">
        <v>92</v>
      </c>
      <c r="H71">
        <v>86</v>
      </c>
      <c r="I71">
        <v>95</v>
      </c>
      <c r="J71">
        <v>65</v>
      </c>
      <c r="K71">
        <v>81</v>
      </c>
      <c r="L71">
        <v>83</v>
      </c>
      <c r="M71">
        <v>58</v>
      </c>
      <c r="N71">
        <v>18</v>
      </c>
      <c r="O71">
        <v>72</v>
      </c>
      <c r="P71">
        <v>73</v>
      </c>
      <c r="Q71">
        <v>65</v>
      </c>
      <c r="R71">
        <v>68</v>
      </c>
      <c r="S71">
        <v>83</v>
      </c>
      <c r="T71">
        <v>34</v>
      </c>
      <c r="U71">
        <v>83</v>
      </c>
      <c r="V71">
        <v>76</v>
      </c>
      <c r="W71">
        <v>60</v>
      </c>
      <c r="X71">
        <v>16</v>
      </c>
      <c r="Y71">
        <v>70</v>
      </c>
      <c r="Z71">
        <v>50</v>
      </c>
      <c r="AA71">
        <v>95</v>
      </c>
      <c r="AB71">
        <v>98</v>
      </c>
      <c r="AC71">
        <v>78</v>
      </c>
      <c r="AD71">
        <v>72</v>
      </c>
      <c r="AE71">
        <v>78</v>
      </c>
      <c r="AF71">
        <v>84</v>
      </c>
    </row>
    <row r="72" spans="1:32" x14ac:dyDescent="0.25">
      <c r="A72">
        <v>82</v>
      </c>
      <c r="B72">
        <v>85</v>
      </c>
      <c r="C72">
        <v>72</v>
      </c>
      <c r="D72">
        <v>50</v>
      </c>
      <c r="E72">
        <v>90</v>
      </c>
      <c r="F72">
        <v>72</v>
      </c>
      <c r="G72">
        <v>92</v>
      </c>
      <c r="H72">
        <v>95</v>
      </c>
      <c r="I72">
        <v>95</v>
      </c>
      <c r="J72">
        <v>67</v>
      </c>
      <c r="K72">
        <v>81</v>
      </c>
      <c r="L72">
        <v>16</v>
      </c>
      <c r="M72">
        <v>58</v>
      </c>
      <c r="N72">
        <v>17</v>
      </c>
      <c r="O72">
        <v>72</v>
      </c>
      <c r="P72">
        <v>12</v>
      </c>
      <c r="Q72">
        <v>66</v>
      </c>
      <c r="R72">
        <v>70</v>
      </c>
      <c r="S72">
        <v>83</v>
      </c>
      <c r="T72">
        <v>82</v>
      </c>
      <c r="U72">
        <v>83</v>
      </c>
      <c r="V72">
        <v>70</v>
      </c>
      <c r="W72">
        <v>60</v>
      </c>
      <c r="X72">
        <v>44</v>
      </c>
      <c r="Y72">
        <v>71</v>
      </c>
      <c r="Z72">
        <v>73</v>
      </c>
      <c r="AA72">
        <v>95</v>
      </c>
      <c r="AB72">
        <v>92</v>
      </c>
      <c r="AC72">
        <v>78</v>
      </c>
      <c r="AD72">
        <v>77</v>
      </c>
      <c r="AE72">
        <v>78</v>
      </c>
      <c r="AF72">
        <v>73</v>
      </c>
    </row>
    <row r="73" spans="1:32" x14ac:dyDescent="0.25">
      <c r="A73">
        <v>82</v>
      </c>
      <c r="B73">
        <v>51</v>
      </c>
      <c r="C73">
        <v>72</v>
      </c>
      <c r="D73">
        <v>52</v>
      </c>
      <c r="E73">
        <v>90</v>
      </c>
      <c r="F73">
        <v>81</v>
      </c>
      <c r="G73">
        <v>93</v>
      </c>
      <c r="H73">
        <v>80</v>
      </c>
      <c r="I73">
        <v>95</v>
      </c>
      <c r="J73">
        <v>22</v>
      </c>
      <c r="K73">
        <v>82</v>
      </c>
      <c r="L73">
        <v>64</v>
      </c>
      <c r="M73">
        <v>58</v>
      </c>
      <c r="N73">
        <v>28</v>
      </c>
      <c r="O73">
        <v>72</v>
      </c>
      <c r="P73">
        <v>27</v>
      </c>
      <c r="Q73">
        <v>66</v>
      </c>
      <c r="R73">
        <v>67</v>
      </c>
      <c r="S73">
        <v>83</v>
      </c>
      <c r="T73">
        <v>92</v>
      </c>
      <c r="U73">
        <v>83</v>
      </c>
      <c r="V73">
        <v>63</v>
      </c>
      <c r="W73">
        <v>61</v>
      </c>
      <c r="X73">
        <v>22</v>
      </c>
      <c r="Y73">
        <v>72</v>
      </c>
      <c r="Z73">
        <v>58</v>
      </c>
      <c r="AA73">
        <v>95</v>
      </c>
      <c r="AB73">
        <v>93</v>
      </c>
      <c r="AC73">
        <v>78</v>
      </c>
      <c r="AD73">
        <v>74</v>
      </c>
      <c r="AE73">
        <v>80</v>
      </c>
      <c r="AF73">
        <v>20</v>
      </c>
    </row>
    <row r="74" spans="1:32" x14ac:dyDescent="0.25">
      <c r="A74">
        <v>83</v>
      </c>
      <c r="B74">
        <v>91</v>
      </c>
      <c r="C74">
        <v>72</v>
      </c>
      <c r="D74">
        <v>60</v>
      </c>
      <c r="E74">
        <v>90</v>
      </c>
      <c r="F74">
        <v>3</v>
      </c>
      <c r="G74">
        <v>93</v>
      </c>
      <c r="H74">
        <v>94</v>
      </c>
      <c r="I74">
        <v>95</v>
      </c>
      <c r="J74">
        <v>46</v>
      </c>
      <c r="K74">
        <v>82</v>
      </c>
      <c r="L74">
        <v>82</v>
      </c>
      <c r="M74">
        <v>58</v>
      </c>
      <c r="N74">
        <v>30</v>
      </c>
      <c r="O74">
        <v>72</v>
      </c>
      <c r="P74">
        <v>24</v>
      </c>
      <c r="Q74">
        <v>67</v>
      </c>
      <c r="R74">
        <v>72</v>
      </c>
      <c r="S74">
        <v>84</v>
      </c>
      <c r="T74">
        <v>84</v>
      </c>
      <c r="U74">
        <v>84</v>
      </c>
      <c r="V74">
        <v>83</v>
      </c>
      <c r="W74">
        <v>61</v>
      </c>
      <c r="X74">
        <v>12</v>
      </c>
      <c r="Y74">
        <v>72</v>
      </c>
      <c r="Z74">
        <v>67</v>
      </c>
      <c r="AA74">
        <v>95</v>
      </c>
      <c r="AB74">
        <v>91</v>
      </c>
      <c r="AC74">
        <v>79</v>
      </c>
      <c r="AD74">
        <v>86</v>
      </c>
      <c r="AE74">
        <v>80</v>
      </c>
      <c r="AF74">
        <v>69</v>
      </c>
    </row>
    <row r="75" spans="1:32" x14ac:dyDescent="0.25">
      <c r="A75">
        <v>83</v>
      </c>
      <c r="B75">
        <v>68</v>
      </c>
      <c r="C75">
        <v>72</v>
      </c>
      <c r="D75">
        <v>25</v>
      </c>
      <c r="E75">
        <v>90</v>
      </c>
      <c r="F75">
        <v>81</v>
      </c>
      <c r="G75">
        <v>93</v>
      </c>
      <c r="H75">
        <v>90</v>
      </c>
      <c r="I75">
        <v>95</v>
      </c>
      <c r="J75">
        <v>57</v>
      </c>
      <c r="K75">
        <v>82</v>
      </c>
      <c r="L75">
        <v>80</v>
      </c>
      <c r="M75">
        <v>59</v>
      </c>
      <c r="N75">
        <v>18</v>
      </c>
      <c r="O75">
        <v>73</v>
      </c>
      <c r="P75">
        <v>24</v>
      </c>
      <c r="Q75">
        <v>67</v>
      </c>
      <c r="R75">
        <v>74</v>
      </c>
      <c r="S75">
        <v>85</v>
      </c>
      <c r="T75">
        <v>98</v>
      </c>
      <c r="U75">
        <v>84</v>
      </c>
      <c r="V75">
        <v>83</v>
      </c>
      <c r="W75">
        <v>62</v>
      </c>
      <c r="X75">
        <v>43</v>
      </c>
      <c r="Y75">
        <v>72</v>
      </c>
      <c r="Z75">
        <v>81</v>
      </c>
      <c r="AA75">
        <v>96</v>
      </c>
      <c r="AB75">
        <v>56</v>
      </c>
      <c r="AC75">
        <v>79</v>
      </c>
      <c r="AD75">
        <v>69</v>
      </c>
      <c r="AE75">
        <v>80</v>
      </c>
      <c r="AF75">
        <v>67</v>
      </c>
    </row>
    <row r="76" spans="1:32" x14ac:dyDescent="0.25">
      <c r="A76">
        <v>83</v>
      </c>
      <c r="B76">
        <v>36</v>
      </c>
      <c r="C76">
        <v>72</v>
      </c>
      <c r="D76">
        <v>26</v>
      </c>
      <c r="E76">
        <v>90</v>
      </c>
      <c r="F76">
        <v>46</v>
      </c>
      <c r="G76">
        <v>93</v>
      </c>
      <c r="H76">
        <v>91</v>
      </c>
      <c r="I76">
        <v>95</v>
      </c>
      <c r="J76">
        <v>84</v>
      </c>
      <c r="K76">
        <v>82</v>
      </c>
      <c r="L76">
        <v>80</v>
      </c>
      <c r="M76">
        <v>59</v>
      </c>
      <c r="N76">
        <v>36</v>
      </c>
      <c r="O76">
        <v>74</v>
      </c>
      <c r="P76">
        <v>64</v>
      </c>
      <c r="Q76">
        <v>68</v>
      </c>
      <c r="R76">
        <v>78</v>
      </c>
      <c r="S76">
        <v>85</v>
      </c>
      <c r="T76">
        <v>87</v>
      </c>
      <c r="U76">
        <v>84</v>
      </c>
      <c r="V76">
        <v>46</v>
      </c>
      <c r="W76">
        <v>62</v>
      </c>
      <c r="X76">
        <v>27</v>
      </c>
      <c r="Y76">
        <v>73</v>
      </c>
      <c r="Z76">
        <v>63</v>
      </c>
      <c r="AA76">
        <v>96</v>
      </c>
      <c r="AB76">
        <v>98</v>
      </c>
      <c r="AC76">
        <v>79</v>
      </c>
      <c r="AD76">
        <v>85</v>
      </c>
      <c r="AE76">
        <v>81</v>
      </c>
      <c r="AF76">
        <v>75</v>
      </c>
    </row>
    <row r="77" spans="1:32" x14ac:dyDescent="0.25">
      <c r="A77">
        <v>83</v>
      </c>
      <c r="B77">
        <v>78</v>
      </c>
      <c r="C77">
        <v>72</v>
      </c>
      <c r="D77">
        <v>28</v>
      </c>
      <c r="E77">
        <v>90</v>
      </c>
      <c r="F77">
        <v>4</v>
      </c>
      <c r="G77">
        <v>93</v>
      </c>
      <c r="H77">
        <v>96</v>
      </c>
      <c r="I77">
        <v>95</v>
      </c>
      <c r="J77">
        <v>50</v>
      </c>
      <c r="K77">
        <v>82</v>
      </c>
      <c r="L77">
        <v>80</v>
      </c>
      <c r="M77">
        <v>59</v>
      </c>
      <c r="N77">
        <v>7</v>
      </c>
      <c r="O77">
        <v>74</v>
      </c>
      <c r="P77">
        <v>39</v>
      </c>
      <c r="Q77">
        <v>69</v>
      </c>
      <c r="R77">
        <v>74</v>
      </c>
      <c r="S77">
        <v>86</v>
      </c>
      <c r="T77">
        <v>94</v>
      </c>
      <c r="U77">
        <v>84</v>
      </c>
      <c r="V77">
        <v>87</v>
      </c>
      <c r="W77">
        <v>63</v>
      </c>
      <c r="X77">
        <v>50</v>
      </c>
      <c r="Y77">
        <v>74</v>
      </c>
      <c r="Z77">
        <v>72</v>
      </c>
      <c r="AA77">
        <v>96</v>
      </c>
      <c r="AB77">
        <v>42</v>
      </c>
      <c r="AC77">
        <v>80</v>
      </c>
      <c r="AD77">
        <v>80</v>
      </c>
      <c r="AE77">
        <v>81</v>
      </c>
      <c r="AF77">
        <v>88</v>
      </c>
    </row>
    <row r="78" spans="1:32" x14ac:dyDescent="0.25">
      <c r="A78">
        <v>83</v>
      </c>
      <c r="B78">
        <v>79</v>
      </c>
      <c r="C78">
        <v>72</v>
      </c>
      <c r="D78">
        <v>38</v>
      </c>
      <c r="E78">
        <v>90</v>
      </c>
      <c r="F78">
        <v>45</v>
      </c>
      <c r="G78">
        <v>93</v>
      </c>
      <c r="H78">
        <v>98</v>
      </c>
      <c r="I78">
        <v>95</v>
      </c>
      <c r="J78">
        <v>74</v>
      </c>
      <c r="K78">
        <v>82</v>
      </c>
      <c r="L78">
        <v>90</v>
      </c>
      <c r="M78">
        <v>60</v>
      </c>
      <c r="N78">
        <v>50</v>
      </c>
      <c r="O78">
        <v>74</v>
      </c>
      <c r="P78">
        <v>63</v>
      </c>
      <c r="Q78">
        <v>69</v>
      </c>
      <c r="R78">
        <v>75</v>
      </c>
      <c r="S78">
        <v>87</v>
      </c>
      <c r="T78">
        <v>98</v>
      </c>
      <c r="U78">
        <v>84</v>
      </c>
      <c r="V78">
        <v>81</v>
      </c>
      <c r="W78">
        <v>63</v>
      </c>
      <c r="X78">
        <v>56</v>
      </c>
      <c r="Y78">
        <v>74</v>
      </c>
      <c r="Z78">
        <v>84</v>
      </c>
      <c r="AA78">
        <v>96</v>
      </c>
      <c r="AB78">
        <v>63</v>
      </c>
      <c r="AC78">
        <v>80</v>
      </c>
      <c r="AD78">
        <v>89</v>
      </c>
      <c r="AE78">
        <v>81</v>
      </c>
      <c r="AF78">
        <v>72</v>
      </c>
    </row>
    <row r="79" spans="1:32" x14ac:dyDescent="0.25">
      <c r="A79">
        <v>84</v>
      </c>
      <c r="B79">
        <v>8</v>
      </c>
      <c r="C79">
        <v>72</v>
      </c>
      <c r="D79">
        <v>16</v>
      </c>
      <c r="E79">
        <v>90</v>
      </c>
      <c r="F79">
        <v>88</v>
      </c>
      <c r="G79">
        <v>93</v>
      </c>
      <c r="H79">
        <v>90</v>
      </c>
      <c r="I79">
        <v>95</v>
      </c>
      <c r="J79">
        <v>65</v>
      </c>
      <c r="K79">
        <v>83</v>
      </c>
      <c r="L79">
        <v>78</v>
      </c>
      <c r="M79">
        <v>60</v>
      </c>
      <c r="N79">
        <v>20</v>
      </c>
      <c r="O79">
        <v>76</v>
      </c>
      <c r="P79">
        <v>48</v>
      </c>
      <c r="Q79">
        <v>69</v>
      </c>
      <c r="R79">
        <v>74</v>
      </c>
      <c r="S79">
        <v>87</v>
      </c>
      <c r="T79">
        <v>90</v>
      </c>
      <c r="U79">
        <v>85</v>
      </c>
      <c r="V79">
        <v>76</v>
      </c>
      <c r="W79">
        <v>63</v>
      </c>
      <c r="X79">
        <v>57</v>
      </c>
      <c r="Y79">
        <v>74</v>
      </c>
      <c r="Z79">
        <v>69</v>
      </c>
      <c r="AA79">
        <v>96</v>
      </c>
      <c r="AB79">
        <v>94</v>
      </c>
      <c r="AC79">
        <v>80</v>
      </c>
      <c r="AD79">
        <v>65</v>
      </c>
      <c r="AE79">
        <v>82</v>
      </c>
      <c r="AF79">
        <v>58</v>
      </c>
    </row>
    <row r="80" spans="1:32" x14ac:dyDescent="0.25">
      <c r="A80">
        <v>84</v>
      </c>
      <c r="B80">
        <v>83</v>
      </c>
      <c r="C80">
        <v>72</v>
      </c>
      <c r="D80">
        <v>65</v>
      </c>
      <c r="E80">
        <v>90</v>
      </c>
      <c r="F80">
        <v>88</v>
      </c>
      <c r="G80">
        <v>93</v>
      </c>
      <c r="H80">
        <v>95</v>
      </c>
      <c r="I80">
        <v>96</v>
      </c>
      <c r="J80">
        <v>92</v>
      </c>
      <c r="K80">
        <v>83</v>
      </c>
      <c r="L80">
        <v>87</v>
      </c>
      <c r="M80">
        <v>60</v>
      </c>
      <c r="N80">
        <v>17</v>
      </c>
      <c r="O80">
        <v>76</v>
      </c>
      <c r="P80">
        <v>17</v>
      </c>
      <c r="Q80">
        <v>70</v>
      </c>
      <c r="R80">
        <v>76</v>
      </c>
      <c r="S80">
        <v>88</v>
      </c>
      <c r="T80">
        <v>93</v>
      </c>
      <c r="U80">
        <v>85</v>
      </c>
      <c r="V80">
        <v>78</v>
      </c>
      <c r="W80">
        <v>64</v>
      </c>
      <c r="X80">
        <v>61</v>
      </c>
      <c r="Y80">
        <v>74</v>
      </c>
      <c r="Z80">
        <v>61</v>
      </c>
      <c r="AA80">
        <v>96</v>
      </c>
      <c r="AB80">
        <v>81</v>
      </c>
      <c r="AC80">
        <v>80</v>
      </c>
      <c r="AD80">
        <v>67</v>
      </c>
      <c r="AE80">
        <v>82</v>
      </c>
      <c r="AF80">
        <v>84</v>
      </c>
    </row>
    <row r="81" spans="1:32" x14ac:dyDescent="0.25">
      <c r="A81">
        <v>85</v>
      </c>
      <c r="B81">
        <v>87</v>
      </c>
      <c r="C81">
        <v>72</v>
      </c>
      <c r="D81">
        <v>37</v>
      </c>
      <c r="E81">
        <v>90</v>
      </c>
      <c r="F81">
        <v>88</v>
      </c>
      <c r="G81">
        <v>94</v>
      </c>
      <c r="H81">
        <v>93</v>
      </c>
      <c r="I81">
        <v>96</v>
      </c>
      <c r="J81">
        <v>72</v>
      </c>
      <c r="K81">
        <v>83</v>
      </c>
      <c r="L81">
        <v>79</v>
      </c>
      <c r="M81">
        <v>60</v>
      </c>
      <c r="N81">
        <v>28</v>
      </c>
      <c r="O81">
        <v>76</v>
      </c>
      <c r="P81">
        <v>18</v>
      </c>
      <c r="Q81">
        <v>71</v>
      </c>
      <c r="R81">
        <v>39</v>
      </c>
      <c r="S81">
        <v>88</v>
      </c>
      <c r="T81">
        <v>86</v>
      </c>
      <c r="U81">
        <v>85</v>
      </c>
      <c r="V81">
        <v>80</v>
      </c>
      <c r="W81">
        <v>64</v>
      </c>
      <c r="X81">
        <v>29</v>
      </c>
      <c r="Y81">
        <v>74</v>
      </c>
      <c r="Z81">
        <v>59</v>
      </c>
      <c r="AA81">
        <v>96</v>
      </c>
      <c r="AB81">
        <v>97</v>
      </c>
      <c r="AC81">
        <v>80</v>
      </c>
      <c r="AD81">
        <v>81</v>
      </c>
      <c r="AE81">
        <v>82</v>
      </c>
      <c r="AF81">
        <v>80</v>
      </c>
    </row>
    <row r="82" spans="1:32" x14ac:dyDescent="0.25">
      <c r="A82">
        <v>85</v>
      </c>
      <c r="B82">
        <v>57</v>
      </c>
      <c r="C82">
        <v>72</v>
      </c>
      <c r="D82">
        <v>55</v>
      </c>
      <c r="E82">
        <v>90</v>
      </c>
      <c r="F82">
        <v>94</v>
      </c>
      <c r="G82">
        <v>94</v>
      </c>
      <c r="H82">
        <v>93</v>
      </c>
      <c r="I82">
        <v>96</v>
      </c>
      <c r="J82">
        <v>81</v>
      </c>
      <c r="K82">
        <v>83</v>
      </c>
      <c r="L82">
        <v>80</v>
      </c>
      <c r="M82">
        <v>60</v>
      </c>
      <c r="N82">
        <v>19</v>
      </c>
      <c r="O82">
        <v>76</v>
      </c>
      <c r="P82">
        <v>34</v>
      </c>
      <c r="Q82">
        <v>71</v>
      </c>
      <c r="R82">
        <v>72</v>
      </c>
      <c r="S82">
        <v>88</v>
      </c>
      <c r="T82">
        <v>58</v>
      </c>
      <c r="U82">
        <v>85</v>
      </c>
      <c r="V82">
        <v>25</v>
      </c>
      <c r="W82">
        <v>64</v>
      </c>
      <c r="X82">
        <v>32</v>
      </c>
      <c r="Y82">
        <v>75</v>
      </c>
      <c r="Z82">
        <v>85</v>
      </c>
      <c r="AA82">
        <v>96</v>
      </c>
      <c r="AB82">
        <v>62</v>
      </c>
      <c r="AC82">
        <v>80</v>
      </c>
      <c r="AD82">
        <v>90</v>
      </c>
      <c r="AE82">
        <v>82</v>
      </c>
      <c r="AF82">
        <v>53</v>
      </c>
    </row>
    <row r="83" spans="1:32" x14ac:dyDescent="0.25">
      <c r="A83">
        <v>85</v>
      </c>
      <c r="B83">
        <v>66</v>
      </c>
      <c r="C83">
        <v>73</v>
      </c>
      <c r="D83">
        <v>70</v>
      </c>
      <c r="E83">
        <v>90</v>
      </c>
      <c r="F83">
        <v>88</v>
      </c>
      <c r="G83">
        <v>94</v>
      </c>
      <c r="H83">
        <v>97</v>
      </c>
      <c r="I83">
        <v>96</v>
      </c>
      <c r="J83">
        <v>23</v>
      </c>
      <c r="K83">
        <v>83</v>
      </c>
      <c r="L83">
        <v>82</v>
      </c>
      <c r="M83">
        <v>60</v>
      </c>
      <c r="N83">
        <v>8</v>
      </c>
      <c r="O83">
        <v>76</v>
      </c>
      <c r="P83">
        <v>22</v>
      </c>
      <c r="Q83">
        <v>71</v>
      </c>
      <c r="R83">
        <v>69</v>
      </c>
      <c r="S83">
        <v>88</v>
      </c>
      <c r="T83">
        <v>61</v>
      </c>
      <c r="U83">
        <v>85</v>
      </c>
      <c r="V83">
        <v>71</v>
      </c>
      <c r="W83">
        <v>64</v>
      </c>
      <c r="X83">
        <v>39</v>
      </c>
      <c r="Y83">
        <v>75</v>
      </c>
      <c r="Z83">
        <v>66</v>
      </c>
      <c r="AA83">
        <v>96</v>
      </c>
      <c r="AB83">
        <v>6</v>
      </c>
      <c r="AC83">
        <v>80</v>
      </c>
      <c r="AD83">
        <v>80</v>
      </c>
      <c r="AE83">
        <v>83</v>
      </c>
      <c r="AF83">
        <v>82</v>
      </c>
    </row>
    <row r="84" spans="1:32" x14ac:dyDescent="0.25">
      <c r="A84">
        <v>85</v>
      </c>
      <c r="B84">
        <v>80</v>
      </c>
      <c r="C84">
        <v>73</v>
      </c>
      <c r="D84">
        <v>48</v>
      </c>
      <c r="E84">
        <v>90</v>
      </c>
      <c r="F84">
        <v>94</v>
      </c>
      <c r="G84">
        <v>94</v>
      </c>
      <c r="H84">
        <v>89</v>
      </c>
      <c r="I84">
        <v>96</v>
      </c>
      <c r="J84">
        <v>64</v>
      </c>
      <c r="K84">
        <v>83</v>
      </c>
      <c r="L84">
        <v>81</v>
      </c>
      <c r="M84">
        <v>62</v>
      </c>
      <c r="N84">
        <v>26</v>
      </c>
      <c r="O84">
        <v>76</v>
      </c>
      <c r="P84">
        <v>20</v>
      </c>
      <c r="Q84">
        <v>72</v>
      </c>
      <c r="R84">
        <v>69</v>
      </c>
      <c r="S84">
        <v>88</v>
      </c>
      <c r="T84">
        <v>94</v>
      </c>
      <c r="U84">
        <v>86</v>
      </c>
      <c r="V84">
        <v>87</v>
      </c>
      <c r="W84">
        <v>64</v>
      </c>
      <c r="X84">
        <v>48</v>
      </c>
      <c r="Y84">
        <v>76</v>
      </c>
      <c r="Z84">
        <v>74</v>
      </c>
      <c r="AA84">
        <v>97</v>
      </c>
      <c r="AB84">
        <v>96</v>
      </c>
      <c r="AC84">
        <v>80</v>
      </c>
      <c r="AD84">
        <v>84</v>
      </c>
      <c r="AE84">
        <v>83</v>
      </c>
      <c r="AF84">
        <v>57</v>
      </c>
    </row>
    <row r="85" spans="1:32" x14ac:dyDescent="0.25">
      <c r="A85">
        <v>85</v>
      </c>
      <c r="B85">
        <v>83</v>
      </c>
      <c r="C85">
        <v>73</v>
      </c>
      <c r="D85">
        <v>47</v>
      </c>
      <c r="E85">
        <v>91</v>
      </c>
      <c r="F85">
        <v>30</v>
      </c>
      <c r="G85">
        <v>94</v>
      </c>
      <c r="H85">
        <v>96</v>
      </c>
      <c r="I85">
        <v>96</v>
      </c>
      <c r="J85">
        <v>58</v>
      </c>
      <c r="K85">
        <v>84</v>
      </c>
      <c r="L85">
        <v>73</v>
      </c>
      <c r="M85">
        <v>62</v>
      </c>
      <c r="N85">
        <v>25</v>
      </c>
      <c r="O85">
        <v>77</v>
      </c>
      <c r="P85">
        <v>26</v>
      </c>
      <c r="Q85">
        <v>72</v>
      </c>
      <c r="R85">
        <v>70</v>
      </c>
      <c r="S85">
        <v>88</v>
      </c>
      <c r="T85">
        <v>86</v>
      </c>
      <c r="U85">
        <v>86</v>
      </c>
      <c r="V85">
        <v>82</v>
      </c>
      <c r="W85">
        <v>64</v>
      </c>
      <c r="X85">
        <v>56</v>
      </c>
      <c r="Y85">
        <v>78</v>
      </c>
      <c r="Z85">
        <v>71</v>
      </c>
      <c r="AA85">
        <v>97</v>
      </c>
      <c r="AB85">
        <v>58</v>
      </c>
      <c r="AC85">
        <v>81</v>
      </c>
      <c r="AD85">
        <v>83</v>
      </c>
      <c r="AE85">
        <v>83</v>
      </c>
      <c r="AF85">
        <v>28</v>
      </c>
    </row>
    <row r="86" spans="1:32" x14ac:dyDescent="0.25">
      <c r="A86">
        <v>85</v>
      </c>
      <c r="B86">
        <v>64</v>
      </c>
      <c r="C86">
        <v>73</v>
      </c>
      <c r="D86">
        <v>50</v>
      </c>
      <c r="E86">
        <v>91</v>
      </c>
      <c r="F86">
        <v>48</v>
      </c>
      <c r="G86">
        <v>94</v>
      </c>
      <c r="H86">
        <v>96</v>
      </c>
      <c r="I86">
        <v>96</v>
      </c>
      <c r="J86">
        <v>43</v>
      </c>
      <c r="K86">
        <v>84</v>
      </c>
      <c r="L86">
        <v>79</v>
      </c>
      <c r="M86">
        <v>62</v>
      </c>
      <c r="N86">
        <v>40</v>
      </c>
      <c r="O86">
        <v>77</v>
      </c>
      <c r="P86">
        <v>70</v>
      </c>
      <c r="Q86">
        <v>72</v>
      </c>
      <c r="R86">
        <v>73</v>
      </c>
      <c r="S86">
        <v>88</v>
      </c>
      <c r="T86">
        <v>91</v>
      </c>
      <c r="U86">
        <v>86</v>
      </c>
      <c r="V86">
        <v>92</v>
      </c>
      <c r="W86">
        <v>65</v>
      </c>
      <c r="X86">
        <v>43</v>
      </c>
      <c r="Y86">
        <v>80</v>
      </c>
      <c r="Z86">
        <v>70</v>
      </c>
      <c r="AA86">
        <v>97</v>
      </c>
      <c r="AB86">
        <v>98</v>
      </c>
      <c r="AC86">
        <v>81</v>
      </c>
      <c r="AD86">
        <v>82</v>
      </c>
      <c r="AE86">
        <v>83</v>
      </c>
      <c r="AF86">
        <v>72</v>
      </c>
    </row>
    <row r="87" spans="1:32" x14ac:dyDescent="0.25">
      <c r="A87">
        <v>86</v>
      </c>
      <c r="B87">
        <v>90</v>
      </c>
      <c r="C87">
        <v>73</v>
      </c>
      <c r="D87">
        <v>39</v>
      </c>
      <c r="E87">
        <v>92</v>
      </c>
      <c r="F87">
        <v>96</v>
      </c>
      <c r="G87">
        <v>94</v>
      </c>
      <c r="H87">
        <v>93</v>
      </c>
      <c r="I87">
        <v>96</v>
      </c>
      <c r="J87">
        <v>21</v>
      </c>
      <c r="K87">
        <v>84</v>
      </c>
      <c r="L87">
        <v>86</v>
      </c>
      <c r="M87">
        <v>62</v>
      </c>
      <c r="N87">
        <v>23</v>
      </c>
      <c r="O87">
        <v>78</v>
      </c>
      <c r="P87">
        <v>25</v>
      </c>
      <c r="Q87">
        <v>73</v>
      </c>
      <c r="R87">
        <v>78</v>
      </c>
      <c r="S87">
        <v>89</v>
      </c>
      <c r="T87">
        <v>44</v>
      </c>
      <c r="U87">
        <v>87</v>
      </c>
      <c r="V87">
        <v>80</v>
      </c>
      <c r="W87">
        <v>65</v>
      </c>
      <c r="X87">
        <v>71</v>
      </c>
      <c r="Y87">
        <v>80</v>
      </c>
      <c r="Z87">
        <v>86</v>
      </c>
      <c r="AA87">
        <v>97</v>
      </c>
      <c r="AB87">
        <v>99</v>
      </c>
      <c r="AC87">
        <v>81</v>
      </c>
      <c r="AD87">
        <v>65</v>
      </c>
      <c r="AE87">
        <v>84</v>
      </c>
      <c r="AF87">
        <v>80</v>
      </c>
    </row>
    <row r="88" spans="1:32" x14ac:dyDescent="0.25">
      <c r="A88">
        <v>86</v>
      </c>
      <c r="B88">
        <v>63</v>
      </c>
      <c r="C88">
        <v>73</v>
      </c>
      <c r="D88">
        <v>29</v>
      </c>
      <c r="E88">
        <v>92</v>
      </c>
      <c r="F88">
        <v>94</v>
      </c>
      <c r="G88">
        <v>94</v>
      </c>
      <c r="H88">
        <v>96</v>
      </c>
      <c r="I88">
        <v>96</v>
      </c>
      <c r="J88">
        <v>57</v>
      </c>
      <c r="K88">
        <v>84</v>
      </c>
      <c r="L88">
        <v>32</v>
      </c>
      <c r="M88">
        <v>62</v>
      </c>
      <c r="N88">
        <v>28</v>
      </c>
      <c r="O88">
        <v>78</v>
      </c>
      <c r="P88">
        <v>37</v>
      </c>
      <c r="Q88">
        <v>73</v>
      </c>
      <c r="R88">
        <v>79</v>
      </c>
      <c r="S88">
        <v>89</v>
      </c>
      <c r="T88">
        <v>96</v>
      </c>
      <c r="U88">
        <v>88</v>
      </c>
      <c r="V88">
        <v>85</v>
      </c>
      <c r="W88">
        <v>65</v>
      </c>
      <c r="X88">
        <v>25</v>
      </c>
      <c r="Y88">
        <v>80</v>
      </c>
      <c r="Z88">
        <v>71</v>
      </c>
      <c r="AA88">
        <v>97</v>
      </c>
      <c r="AB88">
        <v>94</v>
      </c>
      <c r="AC88">
        <v>81</v>
      </c>
      <c r="AD88">
        <v>84</v>
      </c>
      <c r="AE88">
        <v>84</v>
      </c>
      <c r="AF88">
        <v>87</v>
      </c>
    </row>
    <row r="89" spans="1:32" x14ac:dyDescent="0.25">
      <c r="A89">
        <v>86</v>
      </c>
      <c r="B89">
        <v>56</v>
      </c>
      <c r="C89">
        <v>73</v>
      </c>
      <c r="D89">
        <v>50</v>
      </c>
      <c r="E89">
        <v>92</v>
      </c>
      <c r="F89">
        <v>94</v>
      </c>
      <c r="G89">
        <v>95</v>
      </c>
      <c r="H89">
        <v>94</v>
      </c>
      <c r="I89">
        <v>96</v>
      </c>
      <c r="J89">
        <v>53</v>
      </c>
      <c r="K89">
        <v>84</v>
      </c>
      <c r="L89">
        <v>81</v>
      </c>
      <c r="M89">
        <v>63</v>
      </c>
      <c r="N89">
        <v>32</v>
      </c>
      <c r="O89">
        <v>79</v>
      </c>
      <c r="P89">
        <v>22</v>
      </c>
      <c r="Q89">
        <v>73</v>
      </c>
      <c r="R89">
        <v>78</v>
      </c>
      <c r="S89">
        <v>89</v>
      </c>
      <c r="T89">
        <v>73</v>
      </c>
      <c r="U89">
        <v>88</v>
      </c>
      <c r="V89">
        <v>67</v>
      </c>
      <c r="W89">
        <v>66</v>
      </c>
      <c r="X89">
        <v>17</v>
      </c>
      <c r="Y89">
        <v>80</v>
      </c>
      <c r="Z89">
        <v>73</v>
      </c>
      <c r="AA89">
        <v>97</v>
      </c>
      <c r="AB89">
        <v>84</v>
      </c>
      <c r="AC89">
        <v>82</v>
      </c>
      <c r="AD89">
        <v>77</v>
      </c>
      <c r="AE89">
        <v>85</v>
      </c>
      <c r="AF89">
        <v>93</v>
      </c>
    </row>
    <row r="90" spans="1:32" x14ac:dyDescent="0.25">
      <c r="A90">
        <v>87</v>
      </c>
      <c r="B90">
        <v>100</v>
      </c>
      <c r="C90">
        <v>73</v>
      </c>
      <c r="D90">
        <v>57</v>
      </c>
      <c r="E90">
        <v>92</v>
      </c>
      <c r="F90">
        <v>14</v>
      </c>
      <c r="G90">
        <v>95</v>
      </c>
      <c r="H90">
        <v>94</v>
      </c>
      <c r="I90">
        <v>96</v>
      </c>
      <c r="J90">
        <v>45</v>
      </c>
      <c r="K90">
        <v>84</v>
      </c>
      <c r="L90">
        <v>84</v>
      </c>
      <c r="M90">
        <v>64</v>
      </c>
      <c r="N90">
        <v>19</v>
      </c>
      <c r="O90">
        <v>79</v>
      </c>
      <c r="P90">
        <v>21</v>
      </c>
      <c r="Q90">
        <v>73</v>
      </c>
      <c r="R90">
        <v>78</v>
      </c>
      <c r="S90">
        <v>90</v>
      </c>
      <c r="T90">
        <v>91</v>
      </c>
      <c r="U90">
        <v>88</v>
      </c>
      <c r="V90">
        <v>80</v>
      </c>
      <c r="W90">
        <v>66</v>
      </c>
      <c r="X90">
        <v>52</v>
      </c>
      <c r="Y90">
        <v>81</v>
      </c>
      <c r="Z90">
        <v>77</v>
      </c>
      <c r="AA90">
        <v>97</v>
      </c>
      <c r="AB90">
        <v>86</v>
      </c>
      <c r="AC90">
        <v>82</v>
      </c>
      <c r="AD90">
        <v>81</v>
      </c>
      <c r="AE90">
        <v>85</v>
      </c>
      <c r="AF90">
        <v>80</v>
      </c>
    </row>
    <row r="91" spans="1:32" x14ac:dyDescent="0.25">
      <c r="A91">
        <v>87</v>
      </c>
      <c r="B91">
        <v>86</v>
      </c>
      <c r="C91">
        <v>74</v>
      </c>
      <c r="D91">
        <v>62</v>
      </c>
      <c r="E91">
        <v>92</v>
      </c>
      <c r="F91">
        <v>92</v>
      </c>
      <c r="G91">
        <v>95</v>
      </c>
      <c r="H91">
        <v>93</v>
      </c>
      <c r="I91">
        <v>96</v>
      </c>
      <c r="J91">
        <v>87</v>
      </c>
      <c r="K91">
        <v>84</v>
      </c>
      <c r="L91">
        <v>34</v>
      </c>
      <c r="M91">
        <v>66</v>
      </c>
      <c r="N91">
        <v>78</v>
      </c>
      <c r="O91">
        <v>79</v>
      </c>
      <c r="P91">
        <v>21</v>
      </c>
      <c r="Q91">
        <v>74</v>
      </c>
      <c r="R91">
        <v>71</v>
      </c>
      <c r="S91">
        <v>90</v>
      </c>
      <c r="T91">
        <v>84</v>
      </c>
      <c r="U91">
        <v>88</v>
      </c>
      <c r="V91">
        <v>90</v>
      </c>
      <c r="W91">
        <v>66</v>
      </c>
      <c r="X91">
        <v>18</v>
      </c>
      <c r="Y91">
        <v>81</v>
      </c>
      <c r="Z91">
        <v>76</v>
      </c>
      <c r="AA91">
        <v>97</v>
      </c>
      <c r="AB91">
        <v>76</v>
      </c>
      <c r="AC91">
        <v>82</v>
      </c>
      <c r="AD91">
        <v>84</v>
      </c>
      <c r="AE91">
        <v>85</v>
      </c>
      <c r="AF91">
        <v>92</v>
      </c>
    </row>
    <row r="92" spans="1:32" x14ac:dyDescent="0.25">
      <c r="A92">
        <v>87</v>
      </c>
      <c r="B92">
        <v>79</v>
      </c>
      <c r="C92">
        <v>74</v>
      </c>
      <c r="D92">
        <v>54</v>
      </c>
      <c r="E92">
        <v>92</v>
      </c>
      <c r="F92">
        <v>90</v>
      </c>
      <c r="G92">
        <v>95</v>
      </c>
      <c r="H92">
        <v>97</v>
      </c>
      <c r="I92">
        <v>96</v>
      </c>
      <c r="J92">
        <v>64</v>
      </c>
      <c r="K92">
        <v>84</v>
      </c>
      <c r="L92">
        <v>84</v>
      </c>
      <c r="M92">
        <v>66</v>
      </c>
      <c r="N92">
        <v>11</v>
      </c>
      <c r="O92">
        <v>80</v>
      </c>
      <c r="P92">
        <v>22</v>
      </c>
      <c r="Q92">
        <v>75</v>
      </c>
      <c r="R92">
        <v>85</v>
      </c>
      <c r="S92">
        <v>90</v>
      </c>
      <c r="T92">
        <v>94</v>
      </c>
      <c r="U92">
        <v>88</v>
      </c>
      <c r="V92">
        <v>26</v>
      </c>
      <c r="W92">
        <v>66</v>
      </c>
      <c r="X92">
        <v>52</v>
      </c>
      <c r="Y92">
        <v>81</v>
      </c>
      <c r="Z92">
        <v>75</v>
      </c>
      <c r="AA92">
        <v>98</v>
      </c>
      <c r="AB92">
        <v>98</v>
      </c>
      <c r="AC92">
        <v>82</v>
      </c>
      <c r="AD92">
        <v>85</v>
      </c>
      <c r="AE92">
        <v>86</v>
      </c>
      <c r="AF92">
        <v>34</v>
      </c>
    </row>
    <row r="93" spans="1:32" x14ac:dyDescent="0.25">
      <c r="A93">
        <v>87</v>
      </c>
      <c r="B93">
        <v>79</v>
      </c>
      <c r="C93">
        <v>74</v>
      </c>
      <c r="D93">
        <v>72</v>
      </c>
      <c r="E93">
        <v>92</v>
      </c>
      <c r="F93">
        <v>82</v>
      </c>
      <c r="G93">
        <v>95</v>
      </c>
      <c r="H93">
        <v>98</v>
      </c>
      <c r="I93">
        <v>96</v>
      </c>
      <c r="J93">
        <v>67</v>
      </c>
      <c r="K93">
        <v>84</v>
      </c>
      <c r="L93">
        <v>67</v>
      </c>
      <c r="M93">
        <v>66</v>
      </c>
      <c r="N93">
        <v>41</v>
      </c>
      <c r="O93">
        <v>80</v>
      </c>
      <c r="P93">
        <v>23</v>
      </c>
      <c r="Q93">
        <v>75</v>
      </c>
      <c r="R93">
        <v>70</v>
      </c>
      <c r="S93">
        <v>90</v>
      </c>
      <c r="T93">
        <v>12</v>
      </c>
      <c r="U93">
        <v>88</v>
      </c>
      <c r="V93">
        <v>86</v>
      </c>
      <c r="W93">
        <v>68</v>
      </c>
      <c r="X93">
        <v>52</v>
      </c>
      <c r="Y93">
        <v>81</v>
      </c>
      <c r="Z93">
        <v>68</v>
      </c>
      <c r="AA93">
        <v>98</v>
      </c>
      <c r="AB93">
        <v>87</v>
      </c>
      <c r="AC93">
        <v>83</v>
      </c>
      <c r="AD93">
        <v>85</v>
      </c>
      <c r="AE93">
        <v>86</v>
      </c>
      <c r="AF93">
        <v>77</v>
      </c>
    </row>
    <row r="94" spans="1:32" x14ac:dyDescent="0.25">
      <c r="A94">
        <v>87</v>
      </c>
      <c r="B94">
        <v>80</v>
      </c>
      <c r="C94">
        <v>74</v>
      </c>
      <c r="D94">
        <v>40</v>
      </c>
      <c r="E94">
        <v>93</v>
      </c>
      <c r="F94">
        <v>94</v>
      </c>
      <c r="G94">
        <v>95</v>
      </c>
      <c r="H94">
        <v>96</v>
      </c>
      <c r="I94">
        <v>96</v>
      </c>
      <c r="J94">
        <v>94</v>
      </c>
      <c r="K94">
        <v>84</v>
      </c>
      <c r="L94">
        <v>84</v>
      </c>
      <c r="M94">
        <v>66</v>
      </c>
      <c r="N94">
        <v>39</v>
      </c>
      <c r="O94">
        <v>81</v>
      </c>
      <c r="P94">
        <v>51</v>
      </c>
      <c r="Q94">
        <v>76</v>
      </c>
      <c r="R94">
        <v>63</v>
      </c>
      <c r="S94">
        <v>91</v>
      </c>
      <c r="T94">
        <v>91</v>
      </c>
      <c r="U94">
        <v>88</v>
      </c>
      <c r="V94">
        <v>77</v>
      </c>
      <c r="W94">
        <v>68</v>
      </c>
      <c r="X94">
        <v>52</v>
      </c>
      <c r="Y94">
        <v>81</v>
      </c>
      <c r="Z94">
        <v>34</v>
      </c>
      <c r="AA94">
        <v>98</v>
      </c>
      <c r="AB94">
        <v>99</v>
      </c>
      <c r="AC94">
        <v>83</v>
      </c>
      <c r="AD94">
        <v>64</v>
      </c>
      <c r="AE94">
        <v>86</v>
      </c>
      <c r="AF94">
        <v>84</v>
      </c>
    </row>
    <row r="95" spans="1:32" x14ac:dyDescent="0.25">
      <c r="A95">
        <v>87</v>
      </c>
      <c r="B95">
        <v>83</v>
      </c>
      <c r="C95">
        <v>74</v>
      </c>
      <c r="D95">
        <v>55</v>
      </c>
      <c r="E95">
        <v>93</v>
      </c>
      <c r="F95">
        <v>89</v>
      </c>
      <c r="G95">
        <v>95</v>
      </c>
      <c r="H95">
        <v>95</v>
      </c>
      <c r="I95">
        <v>96</v>
      </c>
      <c r="J95">
        <v>29</v>
      </c>
      <c r="K95">
        <v>84</v>
      </c>
      <c r="L95">
        <v>85</v>
      </c>
      <c r="M95">
        <v>67</v>
      </c>
      <c r="N95">
        <v>12</v>
      </c>
      <c r="O95">
        <v>82</v>
      </c>
      <c r="P95">
        <v>8</v>
      </c>
      <c r="Q95">
        <v>76</v>
      </c>
      <c r="R95">
        <v>79</v>
      </c>
      <c r="S95">
        <v>91</v>
      </c>
      <c r="T95">
        <v>81</v>
      </c>
      <c r="U95">
        <v>89</v>
      </c>
      <c r="V95">
        <v>93</v>
      </c>
      <c r="W95">
        <v>69</v>
      </c>
      <c r="X95">
        <v>60</v>
      </c>
      <c r="Y95">
        <v>82</v>
      </c>
      <c r="Z95">
        <v>82</v>
      </c>
      <c r="AA95">
        <v>98</v>
      </c>
      <c r="AB95">
        <v>98</v>
      </c>
      <c r="AC95">
        <v>83</v>
      </c>
      <c r="AD95">
        <v>75</v>
      </c>
      <c r="AE95">
        <v>86</v>
      </c>
      <c r="AF95">
        <v>85</v>
      </c>
    </row>
    <row r="96" spans="1:32" x14ac:dyDescent="0.25">
      <c r="A96">
        <v>88</v>
      </c>
      <c r="B96">
        <v>88</v>
      </c>
      <c r="C96">
        <v>74</v>
      </c>
      <c r="D96">
        <v>46</v>
      </c>
      <c r="E96">
        <v>93</v>
      </c>
      <c r="F96">
        <v>88</v>
      </c>
      <c r="G96">
        <v>95</v>
      </c>
      <c r="H96">
        <v>96</v>
      </c>
      <c r="I96">
        <v>96</v>
      </c>
      <c r="J96">
        <v>72</v>
      </c>
      <c r="K96">
        <v>84</v>
      </c>
      <c r="L96">
        <v>84</v>
      </c>
      <c r="M96">
        <v>67</v>
      </c>
      <c r="N96">
        <v>50</v>
      </c>
      <c r="O96">
        <v>82</v>
      </c>
      <c r="P96">
        <v>16</v>
      </c>
      <c r="Q96">
        <v>76</v>
      </c>
      <c r="R96">
        <v>82</v>
      </c>
      <c r="S96">
        <v>91</v>
      </c>
      <c r="T96">
        <v>77</v>
      </c>
      <c r="U96">
        <v>89</v>
      </c>
      <c r="V96">
        <v>79</v>
      </c>
      <c r="W96">
        <v>69</v>
      </c>
      <c r="X96">
        <v>92</v>
      </c>
      <c r="Y96">
        <v>82</v>
      </c>
      <c r="Z96">
        <v>67</v>
      </c>
      <c r="AA96">
        <v>98</v>
      </c>
      <c r="AB96">
        <v>75</v>
      </c>
      <c r="AC96">
        <v>83</v>
      </c>
      <c r="AD96">
        <v>65</v>
      </c>
      <c r="AE96">
        <v>87</v>
      </c>
      <c r="AF96">
        <v>46</v>
      </c>
    </row>
    <row r="97" spans="1:32" x14ac:dyDescent="0.25">
      <c r="A97">
        <v>88</v>
      </c>
      <c r="B97">
        <v>70</v>
      </c>
      <c r="C97">
        <v>74</v>
      </c>
      <c r="D97">
        <v>46</v>
      </c>
      <c r="E97">
        <v>93</v>
      </c>
      <c r="F97">
        <v>87</v>
      </c>
      <c r="G97">
        <v>95</v>
      </c>
      <c r="H97">
        <v>98</v>
      </c>
      <c r="I97">
        <v>96</v>
      </c>
      <c r="J97">
        <v>55</v>
      </c>
      <c r="K97">
        <v>84</v>
      </c>
      <c r="L97">
        <v>72</v>
      </c>
      <c r="M97">
        <v>67</v>
      </c>
      <c r="N97">
        <v>23</v>
      </c>
      <c r="O97">
        <v>82</v>
      </c>
      <c r="P97">
        <v>27</v>
      </c>
      <c r="Q97">
        <v>77</v>
      </c>
      <c r="R97">
        <v>85</v>
      </c>
      <c r="S97">
        <v>91</v>
      </c>
      <c r="T97">
        <v>93</v>
      </c>
      <c r="U97">
        <v>89</v>
      </c>
      <c r="V97">
        <v>89</v>
      </c>
      <c r="W97">
        <v>70</v>
      </c>
      <c r="X97">
        <v>69</v>
      </c>
      <c r="Y97">
        <v>82</v>
      </c>
      <c r="Z97">
        <v>80</v>
      </c>
      <c r="AA97">
        <v>98</v>
      </c>
      <c r="AB97">
        <v>97</v>
      </c>
      <c r="AC97">
        <v>83</v>
      </c>
      <c r="AD97">
        <v>86</v>
      </c>
      <c r="AE97">
        <v>87</v>
      </c>
      <c r="AF97">
        <v>49</v>
      </c>
    </row>
    <row r="98" spans="1:32" x14ac:dyDescent="0.25">
      <c r="A98">
        <v>88</v>
      </c>
      <c r="B98">
        <v>59</v>
      </c>
      <c r="C98">
        <v>75</v>
      </c>
      <c r="D98">
        <v>47</v>
      </c>
      <c r="E98">
        <v>93</v>
      </c>
      <c r="F98">
        <v>86</v>
      </c>
      <c r="G98">
        <v>95</v>
      </c>
      <c r="H98">
        <v>93</v>
      </c>
      <c r="I98">
        <v>96</v>
      </c>
      <c r="J98">
        <v>74</v>
      </c>
      <c r="K98">
        <v>85</v>
      </c>
      <c r="L98">
        <v>83</v>
      </c>
      <c r="M98">
        <v>68</v>
      </c>
      <c r="N98">
        <v>24</v>
      </c>
      <c r="O98">
        <v>83</v>
      </c>
      <c r="P98">
        <v>24</v>
      </c>
      <c r="Q98">
        <v>77</v>
      </c>
      <c r="R98">
        <v>78</v>
      </c>
      <c r="S98">
        <v>91</v>
      </c>
      <c r="T98">
        <v>93</v>
      </c>
      <c r="U98">
        <v>90</v>
      </c>
      <c r="V98">
        <v>78</v>
      </c>
      <c r="W98">
        <v>70</v>
      </c>
      <c r="X98">
        <v>48</v>
      </c>
      <c r="Y98">
        <v>83</v>
      </c>
      <c r="Z98">
        <v>68</v>
      </c>
      <c r="AA98">
        <v>98</v>
      </c>
      <c r="AB98">
        <v>99</v>
      </c>
      <c r="AC98">
        <v>83</v>
      </c>
      <c r="AD98">
        <v>79</v>
      </c>
      <c r="AE98">
        <v>87</v>
      </c>
      <c r="AF98">
        <v>70</v>
      </c>
    </row>
    <row r="99" spans="1:32" x14ac:dyDescent="0.25">
      <c r="A99">
        <v>88</v>
      </c>
      <c r="B99">
        <v>22</v>
      </c>
      <c r="C99">
        <v>75</v>
      </c>
      <c r="D99">
        <v>59</v>
      </c>
      <c r="E99">
        <v>94</v>
      </c>
      <c r="F99">
        <v>95</v>
      </c>
      <c r="G99">
        <v>95</v>
      </c>
      <c r="H99">
        <v>87</v>
      </c>
      <c r="I99">
        <v>96</v>
      </c>
      <c r="J99">
        <v>52</v>
      </c>
      <c r="K99">
        <v>85</v>
      </c>
      <c r="L99">
        <v>75</v>
      </c>
      <c r="M99">
        <v>68</v>
      </c>
      <c r="N99">
        <v>56</v>
      </c>
      <c r="O99">
        <v>83</v>
      </c>
      <c r="P99">
        <v>34</v>
      </c>
      <c r="Q99">
        <v>77</v>
      </c>
      <c r="R99">
        <v>86</v>
      </c>
      <c r="S99">
        <v>92</v>
      </c>
      <c r="T99">
        <v>92</v>
      </c>
      <c r="U99">
        <v>90</v>
      </c>
      <c r="V99">
        <v>84</v>
      </c>
      <c r="W99">
        <v>70</v>
      </c>
      <c r="X99">
        <v>13</v>
      </c>
      <c r="Y99">
        <v>83</v>
      </c>
      <c r="Z99">
        <v>61</v>
      </c>
      <c r="AA99">
        <v>98</v>
      </c>
      <c r="AB99">
        <v>95</v>
      </c>
      <c r="AC99">
        <v>84</v>
      </c>
      <c r="AD99">
        <v>81</v>
      </c>
      <c r="AE99">
        <v>88</v>
      </c>
      <c r="AF99">
        <v>60</v>
      </c>
    </row>
    <row r="100" spans="1:32" x14ac:dyDescent="0.25">
      <c r="A100">
        <v>89</v>
      </c>
      <c r="B100">
        <v>76</v>
      </c>
      <c r="C100">
        <v>75</v>
      </c>
      <c r="D100">
        <v>55</v>
      </c>
      <c r="E100">
        <v>94</v>
      </c>
      <c r="F100">
        <v>66</v>
      </c>
      <c r="G100">
        <v>96</v>
      </c>
      <c r="H100">
        <v>99</v>
      </c>
      <c r="I100">
        <v>96</v>
      </c>
      <c r="J100">
        <v>94</v>
      </c>
      <c r="K100">
        <v>85</v>
      </c>
      <c r="L100">
        <v>84</v>
      </c>
      <c r="M100">
        <v>69</v>
      </c>
      <c r="N100">
        <v>51</v>
      </c>
      <c r="O100">
        <v>83</v>
      </c>
      <c r="P100">
        <v>17</v>
      </c>
      <c r="Q100">
        <v>78</v>
      </c>
      <c r="R100">
        <v>73</v>
      </c>
      <c r="S100">
        <v>92</v>
      </c>
      <c r="T100">
        <v>92</v>
      </c>
      <c r="U100">
        <v>90</v>
      </c>
      <c r="V100">
        <v>82</v>
      </c>
      <c r="W100">
        <v>70</v>
      </c>
      <c r="X100">
        <v>24</v>
      </c>
      <c r="Y100">
        <v>83</v>
      </c>
      <c r="Z100">
        <v>74</v>
      </c>
      <c r="AA100">
        <v>98</v>
      </c>
      <c r="AB100">
        <v>100</v>
      </c>
      <c r="AC100">
        <v>84</v>
      </c>
      <c r="AD100">
        <v>86</v>
      </c>
      <c r="AE100">
        <v>88</v>
      </c>
      <c r="AF100">
        <v>99</v>
      </c>
    </row>
    <row r="101" spans="1:32" x14ac:dyDescent="0.25">
      <c r="A101">
        <v>89</v>
      </c>
      <c r="B101">
        <v>94</v>
      </c>
      <c r="C101">
        <v>75</v>
      </c>
      <c r="D101">
        <v>44</v>
      </c>
      <c r="E101">
        <v>94</v>
      </c>
      <c r="F101">
        <v>96</v>
      </c>
      <c r="G101">
        <v>96</v>
      </c>
      <c r="H101">
        <v>96</v>
      </c>
      <c r="I101">
        <v>96</v>
      </c>
      <c r="J101">
        <v>87</v>
      </c>
      <c r="K101">
        <v>85</v>
      </c>
      <c r="L101">
        <v>78</v>
      </c>
      <c r="M101">
        <v>70</v>
      </c>
      <c r="N101">
        <v>57</v>
      </c>
      <c r="O101">
        <v>84</v>
      </c>
      <c r="P101">
        <v>24</v>
      </c>
      <c r="Q101">
        <v>80</v>
      </c>
      <c r="R101">
        <v>87</v>
      </c>
      <c r="S101">
        <v>92</v>
      </c>
      <c r="T101">
        <v>96</v>
      </c>
      <c r="U101">
        <v>90</v>
      </c>
      <c r="V101">
        <v>86</v>
      </c>
      <c r="W101">
        <v>70</v>
      </c>
      <c r="X101">
        <v>71</v>
      </c>
      <c r="Y101">
        <v>84</v>
      </c>
      <c r="Z101">
        <v>84</v>
      </c>
      <c r="AA101">
        <v>98</v>
      </c>
      <c r="AB101">
        <v>99</v>
      </c>
      <c r="AC101">
        <v>84</v>
      </c>
      <c r="AD101">
        <v>79</v>
      </c>
      <c r="AE101">
        <v>88</v>
      </c>
      <c r="AF101">
        <v>18</v>
      </c>
    </row>
    <row r="102" spans="1:32" x14ac:dyDescent="0.25">
      <c r="A102">
        <v>89</v>
      </c>
      <c r="B102">
        <v>86</v>
      </c>
      <c r="C102">
        <v>75</v>
      </c>
      <c r="D102">
        <v>75</v>
      </c>
      <c r="E102">
        <v>94</v>
      </c>
      <c r="F102">
        <v>94</v>
      </c>
      <c r="G102">
        <v>96</v>
      </c>
      <c r="H102">
        <v>92</v>
      </c>
      <c r="I102">
        <v>97</v>
      </c>
      <c r="J102">
        <v>80</v>
      </c>
      <c r="K102">
        <v>85</v>
      </c>
      <c r="L102">
        <v>53</v>
      </c>
      <c r="M102">
        <v>70</v>
      </c>
      <c r="N102">
        <v>68</v>
      </c>
      <c r="O102">
        <v>85</v>
      </c>
      <c r="P102">
        <v>26</v>
      </c>
      <c r="Q102">
        <v>80</v>
      </c>
      <c r="R102">
        <v>72</v>
      </c>
      <c r="S102">
        <v>92</v>
      </c>
      <c r="T102">
        <v>71</v>
      </c>
      <c r="U102">
        <v>90</v>
      </c>
      <c r="V102">
        <v>87</v>
      </c>
      <c r="W102">
        <v>71</v>
      </c>
      <c r="X102">
        <v>25</v>
      </c>
      <c r="Y102">
        <v>84</v>
      </c>
      <c r="Z102">
        <v>76</v>
      </c>
      <c r="AA102">
        <v>98</v>
      </c>
      <c r="AB102">
        <v>98</v>
      </c>
      <c r="AC102">
        <v>84</v>
      </c>
      <c r="AD102">
        <v>76</v>
      </c>
      <c r="AE102">
        <v>88</v>
      </c>
      <c r="AF102">
        <v>33</v>
      </c>
    </row>
    <row r="103" spans="1:32" x14ac:dyDescent="0.25">
      <c r="A103">
        <v>89</v>
      </c>
      <c r="B103">
        <v>90</v>
      </c>
      <c r="C103">
        <v>76</v>
      </c>
      <c r="D103">
        <v>85</v>
      </c>
      <c r="E103">
        <v>94</v>
      </c>
      <c r="F103">
        <v>94</v>
      </c>
      <c r="G103">
        <v>96</v>
      </c>
      <c r="H103">
        <v>97</v>
      </c>
      <c r="I103">
        <v>97</v>
      </c>
      <c r="J103">
        <v>83</v>
      </c>
      <c r="K103">
        <v>86</v>
      </c>
      <c r="L103">
        <v>82</v>
      </c>
      <c r="M103">
        <v>70</v>
      </c>
      <c r="N103">
        <v>31</v>
      </c>
      <c r="O103">
        <v>85</v>
      </c>
      <c r="P103">
        <v>20</v>
      </c>
      <c r="Q103">
        <v>80</v>
      </c>
      <c r="R103">
        <v>82</v>
      </c>
      <c r="S103">
        <v>93</v>
      </c>
      <c r="T103">
        <v>99</v>
      </c>
      <c r="U103">
        <v>90</v>
      </c>
      <c r="V103">
        <v>84</v>
      </c>
      <c r="W103">
        <v>71</v>
      </c>
      <c r="X103">
        <v>65</v>
      </c>
      <c r="Y103">
        <v>85</v>
      </c>
      <c r="Z103">
        <v>52</v>
      </c>
      <c r="AA103">
        <v>98</v>
      </c>
      <c r="AB103">
        <v>98</v>
      </c>
      <c r="AC103">
        <v>84</v>
      </c>
      <c r="AD103">
        <v>86</v>
      </c>
      <c r="AE103">
        <v>89</v>
      </c>
      <c r="AF103">
        <v>71</v>
      </c>
    </row>
    <row r="104" spans="1:32" x14ac:dyDescent="0.25">
      <c r="A104">
        <v>90</v>
      </c>
      <c r="B104">
        <v>89</v>
      </c>
      <c r="C104">
        <v>76</v>
      </c>
      <c r="D104">
        <v>75</v>
      </c>
      <c r="E104">
        <v>95</v>
      </c>
      <c r="F104">
        <v>52</v>
      </c>
      <c r="G104">
        <v>96</v>
      </c>
      <c r="H104">
        <v>99</v>
      </c>
      <c r="I104">
        <v>97</v>
      </c>
      <c r="J104">
        <v>60</v>
      </c>
      <c r="K104">
        <v>86</v>
      </c>
      <c r="L104">
        <v>72</v>
      </c>
      <c r="M104">
        <v>71</v>
      </c>
      <c r="N104">
        <v>28</v>
      </c>
      <c r="O104">
        <v>85</v>
      </c>
      <c r="P104">
        <v>15</v>
      </c>
      <c r="Q104">
        <v>81</v>
      </c>
      <c r="R104">
        <v>82</v>
      </c>
      <c r="S104">
        <v>93</v>
      </c>
      <c r="T104">
        <v>63</v>
      </c>
      <c r="U104">
        <v>91</v>
      </c>
      <c r="V104">
        <v>90</v>
      </c>
      <c r="W104">
        <v>71</v>
      </c>
      <c r="X104">
        <v>63</v>
      </c>
      <c r="Y104">
        <v>85</v>
      </c>
      <c r="Z104">
        <v>80</v>
      </c>
      <c r="AA104">
        <v>98</v>
      </c>
      <c r="AB104">
        <v>66</v>
      </c>
      <c r="AC104">
        <v>84</v>
      </c>
      <c r="AD104">
        <v>83</v>
      </c>
      <c r="AE104">
        <v>89</v>
      </c>
      <c r="AF104">
        <v>87</v>
      </c>
    </row>
    <row r="105" spans="1:32" x14ac:dyDescent="0.25">
      <c r="A105">
        <v>90</v>
      </c>
      <c r="B105">
        <v>86</v>
      </c>
      <c r="C105">
        <v>76</v>
      </c>
      <c r="D105">
        <v>65</v>
      </c>
      <c r="E105">
        <v>95</v>
      </c>
      <c r="F105">
        <v>92</v>
      </c>
      <c r="G105">
        <v>96</v>
      </c>
      <c r="H105">
        <v>91</v>
      </c>
      <c r="I105">
        <v>97</v>
      </c>
      <c r="J105">
        <v>38</v>
      </c>
      <c r="K105">
        <v>86</v>
      </c>
      <c r="L105">
        <v>86</v>
      </c>
      <c r="M105">
        <v>71</v>
      </c>
      <c r="N105">
        <v>59</v>
      </c>
      <c r="O105">
        <v>86</v>
      </c>
      <c r="P105">
        <v>86</v>
      </c>
      <c r="Q105">
        <v>82</v>
      </c>
      <c r="R105">
        <v>88</v>
      </c>
      <c r="S105">
        <v>93</v>
      </c>
      <c r="T105">
        <v>95</v>
      </c>
      <c r="U105">
        <v>91</v>
      </c>
      <c r="V105">
        <v>78</v>
      </c>
      <c r="W105">
        <v>71</v>
      </c>
      <c r="X105">
        <v>72</v>
      </c>
      <c r="Y105">
        <v>86</v>
      </c>
      <c r="Z105">
        <v>83</v>
      </c>
      <c r="AA105">
        <v>98</v>
      </c>
      <c r="AB105">
        <v>98</v>
      </c>
      <c r="AC105">
        <v>85</v>
      </c>
      <c r="AD105">
        <v>80</v>
      </c>
      <c r="AE105">
        <v>89</v>
      </c>
      <c r="AF105">
        <v>93</v>
      </c>
    </row>
    <row r="106" spans="1:32" x14ac:dyDescent="0.25">
      <c r="A106">
        <v>90</v>
      </c>
      <c r="B106">
        <v>92</v>
      </c>
      <c r="C106">
        <v>76</v>
      </c>
      <c r="D106">
        <v>59</v>
      </c>
      <c r="E106">
        <v>95</v>
      </c>
      <c r="F106">
        <v>93</v>
      </c>
      <c r="G106">
        <v>96</v>
      </c>
      <c r="H106">
        <v>94</v>
      </c>
      <c r="I106">
        <v>97</v>
      </c>
      <c r="J106">
        <v>47</v>
      </c>
      <c r="K106">
        <v>86</v>
      </c>
      <c r="L106">
        <v>88</v>
      </c>
      <c r="M106">
        <v>71</v>
      </c>
      <c r="N106">
        <v>26</v>
      </c>
      <c r="O106">
        <v>86</v>
      </c>
      <c r="P106">
        <v>18</v>
      </c>
      <c r="Q106">
        <v>82</v>
      </c>
      <c r="R106">
        <v>92</v>
      </c>
      <c r="S106">
        <v>94</v>
      </c>
      <c r="T106">
        <v>93</v>
      </c>
      <c r="U106">
        <v>92</v>
      </c>
      <c r="V106">
        <v>85</v>
      </c>
      <c r="W106">
        <v>72</v>
      </c>
      <c r="X106">
        <v>71</v>
      </c>
      <c r="Y106">
        <v>86</v>
      </c>
      <c r="Z106">
        <v>64</v>
      </c>
      <c r="AA106">
        <v>98</v>
      </c>
      <c r="AB106">
        <v>98</v>
      </c>
      <c r="AC106">
        <v>85</v>
      </c>
      <c r="AD106">
        <v>76</v>
      </c>
      <c r="AE106">
        <v>90</v>
      </c>
      <c r="AF106">
        <v>84</v>
      </c>
    </row>
    <row r="107" spans="1:32" x14ac:dyDescent="0.25">
      <c r="A107">
        <v>90</v>
      </c>
      <c r="B107">
        <v>66</v>
      </c>
      <c r="C107">
        <v>76</v>
      </c>
      <c r="D107">
        <v>41</v>
      </c>
      <c r="E107">
        <v>95</v>
      </c>
      <c r="F107">
        <v>92</v>
      </c>
      <c r="G107">
        <v>97</v>
      </c>
      <c r="H107">
        <v>95</v>
      </c>
      <c r="I107">
        <v>97</v>
      </c>
      <c r="J107">
        <v>32</v>
      </c>
      <c r="K107">
        <v>86</v>
      </c>
      <c r="L107">
        <v>78</v>
      </c>
      <c r="M107">
        <v>72</v>
      </c>
      <c r="N107">
        <v>21</v>
      </c>
      <c r="O107">
        <v>86</v>
      </c>
      <c r="P107">
        <v>24</v>
      </c>
      <c r="Q107">
        <v>83</v>
      </c>
      <c r="R107">
        <v>80</v>
      </c>
      <c r="S107">
        <v>94</v>
      </c>
      <c r="T107">
        <v>74</v>
      </c>
      <c r="U107">
        <v>92</v>
      </c>
      <c r="V107">
        <v>81</v>
      </c>
      <c r="W107">
        <v>72</v>
      </c>
      <c r="X107">
        <v>20</v>
      </c>
      <c r="Y107">
        <v>86</v>
      </c>
      <c r="Z107">
        <v>82</v>
      </c>
      <c r="AA107">
        <v>98</v>
      </c>
      <c r="AB107">
        <v>29</v>
      </c>
      <c r="AC107">
        <v>85</v>
      </c>
      <c r="AD107">
        <v>89</v>
      </c>
      <c r="AE107">
        <v>90</v>
      </c>
      <c r="AF107">
        <v>66</v>
      </c>
    </row>
    <row r="108" spans="1:32" x14ac:dyDescent="0.25">
      <c r="A108">
        <v>91</v>
      </c>
      <c r="B108">
        <v>83</v>
      </c>
      <c r="C108">
        <v>76</v>
      </c>
      <c r="D108">
        <v>46</v>
      </c>
      <c r="E108">
        <v>95</v>
      </c>
      <c r="F108">
        <v>92</v>
      </c>
      <c r="G108">
        <v>97</v>
      </c>
      <c r="H108">
        <v>91</v>
      </c>
      <c r="I108">
        <v>97</v>
      </c>
      <c r="J108">
        <v>70</v>
      </c>
      <c r="K108">
        <v>87</v>
      </c>
      <c r="L108">
        <v>79</v>
      </c>
      <c r="M108">
        <v>73</v>
      </c>
      <c r="N108">
        <v>30</v>
      </c>
      <c r="O108">
        <v>87</v>
      </c>
      <c r="P108">
        <v>24</v>
      </c>
      <c r="Q108">
        <v>83</v>
      </c>
      <c r="R108">
        <v>86</v>
      </c>
      <c r="S108">
        <v>94</v>
      </c>
      <c r="T108">
        <v>80</v>
      </c>
      <c r="U108">
        <v>92</v>
      </c>
      <c r="V108">
        <v>82</v>
      </c>
      <c r="W108">
        <v>72</v>
      </c>
      <c r="X108">
        <v>74</v>
      </c>
      <c r="Y108">
        <v>87</v>
      </c>
      <c r="Z108">
        <v>83</v>
      </c>
      <c r="AA108">
        <v>98</v>
      </c>
      <c r="AB108">
        <v>99</v>
      </c>
      <c r="AC108">
        <v>85</v>
      </c>
      <c r="AD108">
        <v>82</v>
      </c>
      <c r="AE108">
        <v>91</v>
      </c>
      <c r="AF108">
        <v>56</v>
      </c>
    </row>
    <row r="109" spans="1:32" x14ac:dyDescent="0.25">
      <c r="A109">
        <v>91</v>
      </c>
      <c r="B109">
        <v>82</v>
      </c>
      <c r="C109">
        <v>77</v>
      </c>
      <c r="D109">
        <v>66</v>
      </c>
      <c r="E109">
        <v>95</v>
      </c>
      <c r="F109">
        <v>96</v>
      </c>
      <c r="G109">
        <v>97</v>
      </c>
      <c r="H109">
        <v>98</v>
      </c>
      <c r="I109">
        <v>97</v>
      </c>
      <c r="J109">
        <v>27</v>
      </c>
      <c r="K109">
        <v>87</v>
      </c>
      <c r="L109">
        <v>89</v>
      </c>
      <c r="M109">
        <v>73</v>
      </c>
      <c r="N109">
        <v>54</v>
      </c>
      <c r="O109">
        <v>87</v>
      </c>
      <c r="P109">
        <v>22</v>
      </c>
      <c r="Q109">
        <v>84</v>
      </c>
      <c r="R109">
        <v>84</v>
      </c>
      <c r="S109">
        <v>94</v>
      </c>
      <c r="T109">
        <v>96</v>
      </c>
      <c r="U109">
        <v>93</v>
      </c>
      <c r="V109">
        <v>80</v>
      </c>
      <c r="W109">
        <v>73</v>
      </c>
      <c r="X109">
        <v>30</v>
      </c>
      <c r="Y109">
        <v>88</v>
      </c>
      <c r="Z109">
        <v>76</v>
      </c>
      <c r="AA109">
        <v>99</v>
      </c>
      <c r="AB109">
        <v>98</v>
      </c>
      <c r="AC109">
        <v>85</v>
      </c>
      <c r="AD109">
        <v>72</v>
      </c>
      <c r="AE109">
        <v>92</v>
      </c>
      <c r="AF109">
        <v>52</v>
      </c>
    </row>
    <row r="110" spans="1:32" x14ac:dyDescent="0.25">
      <c r="A110">
        <v>92</v>
      </c>
      <c r="B110">
        <v>89</v>
      </c>
      <c r="C110">
        <v>77</v>
      </c>
      <c r="D110">
        <v>69</v>
      </c>
      <c r="E110">
        <v>95</v>
      </c>
      <c r="F110">
        <v>99</v>
      </c>
      <c r="G110">
        <v>97</v>
      </c>
      <c r="H110">
        <v>91</v>
      </c>
      <c r="I110">
        <v>97</v>
      </c>
      <c r="J110">
        <v>74</v>
      </c>
      <c r="K110">
        <v>87</v>
      </c>
      <c r="L110">
        <v>88</v>
      </c>
      <c r="M110">
        <v>78</v>
      </c>
      <c r="N110">
        <v>15</v>
      </c>
      <c r="O110">
        <v>88</v>
      </c>
      <c r="P110">
        <v>15</v>
      </c>
      <c r="Q110">
        <v>84</v>
      </c>
      <c r="R110">
        <v>85</v>
      </c>
      <c r="S110">
        <v>94</v>
      </c>
      <c r="T110">
        <v>95</v>
      </c>
      <c r="U110">
        <v>93</v>
      </c>
      <c r="V110">
        <v>66</v>
      </c>
      <c r="W110">
        <v>73</v>
      </c>
      <c r="X110">
        <v>46</v>
      </c>
      <c r="Y110">
        <v>88</v>
      </c>
      <c r="Z110">
        <v>77</v>
      </c>
      <c r="AA110">
        <v>99</v>
      </c>
      <c r="AB110">
        <v>99</v>
      </c>
      <c r="AC110">
        <v>86</v>
      </c>
      <c r="AD110">
        <v>85</v>
      </c>
      <c r="AE110">
        <v>92</v>
      </c>
      <c r="AF110">
        <v>41</v>
      </c>
    </row>
    <row r="111" spans="1:32" x14ac:dyDescent="0.25">
      <c r="A111">
        <v>92</v>
      </c>
      <c r="B111">
        <v>84</v>
      </c>
      <c r="C111">
        <v>78</v>
      </c>
      <c r="D111">
        <v>79</v>
      </c>
      <c r="E111">
        <v>96</v>
      </c>
      <c r="F111">
        <v>90</v>
      </c>
      <c r="G111">
        <v>97</v>
      </c>
      <c r="H111">
        <v>94</v>
      </c>
      <c r="I111">
        <v>97</v>
      </c>
      <c r="J111">
        <v>32</v>
      </c>
      <c r="K111">
        <v>87</v>
      </c>
      <c r="L111">
        <v>77</v>
      </c>
      <c r="M111">
        <v>78</v>
      </c>
      <c r="N111">
        <v>26</v>
      </c>
      <c r="O111">
        <v>88</v>
      </c>
      <c r="P111">
        <v>22</v>
      </c>
      <c r="Q111">
        <v>85</v>
      </c>
      <c r="R111">
        <v>84</v>
      </c>
      <c r="S111">
        <v>94</v>
      </c>
      <c r="T111">
        <v>89</v>
      </c>
      <c r="U111">
        <v>93</v>
      </c>
      <c r="V111">
        <v>84</v>
      </c>
      <c r="W111">
        <v>74</v>
      </c>
      <c r="X111">
        <v>76</v>
      </c>
      <c r="Y111">
        <v>88</v>
      </c>
      <c r="Z111">
        <v>78</v>
      </c>
      <c r="AA111">
        <v>99</v>
      </c>
      <c r="AB111">
        <v>98</v>
      </c>
      <c r="AC111">
        <v>86</v>
      </c>
      <c r="AD111">
        <v>84</v>
      </c>
      <c r="AE111">
        <v>94</v>
      </c>
      <c r="AF111">
        <v>72</v>
      </c>
    </row>
    <row r="112" spans="1:32" x14ac:dyDescent="0.25">
      <c r="A112">
        <v>92</v>
      </c>
      <c r="B112">
        <v>88</v>
      </c>
      <c r="C112">
        <v>78</v>
      </c>
      <c r="D112">
        <v>70</v>
      </c>
      <c r="E112">
        <v>96</v>
      </c>
      <c r="F112">
        <v>94</v>
      </c>
      <c r="G112">
        <v>97</v>
      </c>
      <c r="H112">
        <v>92</v>
      </c>
      <c r="I112">
        <v>98</v>
      </c>
      <c r="J112">
        <v>70</v>
      </c>
      <c r="K112">
        <v>88</v>
      </c>
      <c r="L112">
        <v>81</v>
      </c>
      <c r="M112">
        <v>78</v>
      </c>
      <c r="N112">
        <v>30</v>
      </c>
      <c r="O112">
        <v>89</v>
      </c>
      <c r="P112">
        <v>15</v>
      </c>
      <c r="Q112">
        <v>86</v>
      </c>
      <c r="R112">
        <v>87</v>
      </c>
      <c r="S112">
        <v>95</v>
      </c>
      <c r="T112">
        <v>61</v>
      </c>
      <c r="U112">
        <v>93</v>
      </c>
      <c r="V112">
        <v>82</v>
      </c>
      <c r="W112">
        <v>74</v>
      </c>
      <c r="X112">
        <v>35</v>
      </c>
      <c r="Y112">
        <v>88</v>
      </c>
      <c r="Z112">
        <v>81</v>
      </c>
      <c r="AA112">
        <v>99</v>
      </c>
      <c r="AB112">
        <v>94</v>
      </c>
      <c r="AC112">
        <v>86</v>
      </c>
      <c r="AD112">
        <v>86</v>
      </c>
      <c r="AE112">
        <v>94</v>
      </c>
      <c r="AF112">
        <v>74</v>
      </c>
    </row>
    <row r="113" spans="1:56" x14ac:dyDescent="0.25">
      <c r="A113">
        <v>92</v>
      </c>
      <c r="B113">
        <v>84</v>
      </c>
      <c r="C113">
        <v>79</v>
      </c>
      <c r="D113">
        <v>48</v>
      </c>
      <c r="E113">
        <v>96</v>
      </c>
      <c r="F113">
        <v>95</v>
      </c>
      <c r="G113">
        <v>97</v>
      </c>
      <c r="H113">
        <v>96</v>
      </c>
      <c r="I113">
        <v>98</v>
      </c>
      <c r="J113">
        <v>58</v>
      </c>
      <c r="K113">
        <v>89</v>
      </c>
      <c r="L113">
        <v>46</v>
      </c>
      <c r="M113">
        <v>79</v>
      </c>
      <c r="N113">
        <v>62</v>
      </c>
      <c r="O113">
        <v>90</v>
      </c>
      <c r="P113">
        <v>84</v>
      </c>
      <c r="Q113">
        <v>86</v>
      </c>
      <c r="R113">
        <v>76</v>
      </c>
      <c r="S113">
        <v>95</v>
      </c>
      <c r="T113">
        <v>95</v>
      </c>
      <c r="U113">
        <v>93</v>
      </c>
      <c r="V113">
        <v>84</v>
      </c>
      <c r="W113">
        <v>74</v>
      </c>
      <c r="X113">
        <v>32</v>
      </c>
      <c r="Y113">
        <v>89</v>
      </c>
      <c r="Z113">
        <v>81</v>
      </c>
      <c r="AA113">
        <v>99</v>
      </c>
      <c r="AB113">
        <v>98</v>
      </c>
      <c r="AC113">
        <v>86</v>
      </c>
      <c r="AD113">
        <v>71</v>
      </c>
      <c r="AE113">
        <v>94</v>
      </c>
      <c r="AF113">
        <v>65</v>
      </c>
    </row>
    <row r="114" spans="1:56" x14ac:dyDescent="0.25">
      <c r="A114">
        <v>94</v>
      </c>
      <c r="B114">
        <v>94</v>
      </c>
      <c r="C114">
        <v>80</v>
      </c>
      <c r="D114">
        <v>64</v>
      </c>
      <c r="E114">
        <v>96</v>
      </c>
      <c r="F114">
        <v>92</v>
      </c>
      <c r="G114">
        <v>97</v>
      </c>
      <c r="H114">
        <v>84</v>
      </c>
      <c r="I114">
        <v>98</v>
      </c>
      <c r="J114">
        <v>62</v>
      </c>
      <c r="K114">
        <v>89</v>
      </c>
      <c r="L114">
        <v>81</v>
      </c>
      <c r="M114">
        <v>81</v>
      </c>
      <c r="N114">
        <v>49</v>
      </c>
      <c r="O114">
        <v>90</v>
      </c>
      <c r="P114">
        <v>86</v>
      </c>
      <c r="Q114">
        <v>87</v>
      </c>
      <c r="R114">
        <v>88</v>
      </c>
      <c r="S114">
        <v>95</v>
      </c>
      <c r="T114">
        <v>94</v>
      </c>
      <c r="U114">
        <v>94</v>
      </c>
      <c r="V114">
        <v>82</v>
      </c>
      <c r="W114">
        <v>74</v>
      </c>
      <c r="X114">
        <v>34</v>
      </c>
      <c r="Y114">
        <v>89</v>
      </c>
      <c r="Z114">
        <v>75</v>
      </c>
      <c r="AA114">
        <v>99</v>
      </c>
      <c r="AB114">
        <v>87</v>
      </c>
      <c r="AC114">
        <v>88</v>
      </c>
      <c r="AD114">
        <v>70</v>
      </c>
      <c r="AE114">
        <v>95</v>
      </c>
      <c r="AF114">
        <v>81</v>
      </c>
    </row>
    <row r="115" spans="1:56" x14ac:dyDescent="0.25">
      <c r="A115">
        <v>94</v>
      </c>
      <c r="B115">
        <v>77</v>
      </c>
      <c r="C115">
        <v>82</v>
      </c>
      <c r="D115">
        <v>63</v>
      </c>
      <c r="E115">
        <v>96</v>
      </c>
      <c r="F115">
        <v>91</v>
      </c>
      <c r="G115">
        <v>98</v>
      </c>
      <c r="H115">
        <v>96</v>
      </c>
      <c r="I115">
        <v>98</v>
      </c>
      <c r="J115">
        <v>53</v>
      </c>
      <c r="K115">
        <v>90</v>
      </c>
      <c r="L115">
        <v>85</v>
      </c>
      <c r="M115">
        <v>82</v>
      </c>
      <c r="N115">
        <v>12</v>
      </c>
      <c r="O115">
        <v>91</v>
      </c>
      <c r="P115">
        <v>10</v>
      </c>
      <c r="Q115">
        <v>87</v>
      </c>
      <c r="R115">
        <v>74</v>
      </c>
      <c r="S115">
        <v>96</v>
      </c>
      <c r="T115">
        <v>99</v>
      </c>
      <c r="U115">
        <v>94</v>
      </c>
      <c r="V115">
        <v>88</v>
      </c>
      <c r="W115">
        <v>76</v>
      </c>
      <c r="X115">
        <v>58</v>
      </c>
      <c r="Y115">
        <v>90</v>
      </c>
      <c r="Z115">
        <v>92</v>
      </c>
      <c r="AA115">
        <v>99</v>
      </c>
      <c r="AB115">
        <v>98</v>
      </c>
      <c r="AC115">
        <v>88</v>
      </c>
      <c r="AD115">
        <v>64</v>
      </c>
      <c r="AE115">
        <v>95</v>
      </c>
      <c r="AF115">
        <v>85</v>
      </c>
    </row>
    <row r="116" spans="1:56" x14ac:dyDescent="0.25">
      <c r="A116">
        <v>95</v>
      </c>
      <c r="B116">
        <v>94</v>
      </c>
      <c r="C116">
        <v>82</v>
      </c>
      <c r="D116">
        <v>58</v>
      </c>
      <c r="E116">
        <v>96</v>
      </c>
      <c r="F116">
        <v>95</v>
      </c>
      <c r="G116">
        <v>98</v>
      </c>
      <c r="H116">
        <v>89</v>
      </c>
      <c r="I116">
        <v>98</v>
      </c>
      <c r="J116">
        <v>20</v>
      </c>
      <c r="K116">
        <v>90</v>
      </c>
      <c r="L116">
        <v>84</v>
      </c>
      <c r="M116">
        <v>83</v>
      </c>
      <c r="N116">
        <v>65</v>
      </c>
      <c r="O116">
        <v>92</v>
      </c>
      <c r="P116">
        <v>32</v>
      </c>
      <c r="Q116">
        <v>87</v>
      </c>
      <c r="R116">
        <v>88</v>
      </c>
      <c r="S116">
        <v>96</v>
      </c>
      <c r="T116">
        <v>86</v>
      </c>
      <c r="U116">
        <v>94</v>
      </c>
      <c r="V116">
        <v>92</v>
      </c>
      <c r="W116">
        <v>77</v>
      </c>
      <c r="X116">
        <v>72</v>
      </c>
      <c r="Y116">
        <v>90</v>
      </c>
      <c r="Z116">
        <v>76</v>
      </c>
      <c r="AA116">
        <v>99</v>
      </c>
      <c r="AB116">
        <v>98</v>
      </c>
      <c r="AC116">
        <v>88</v>
      </c>
      <c r="AD116">
        <v>80</v>
      </c>
      <c r="AE116">
        <v>96</v>
      </c>
      <c r="AF116">
        <v>88</v>
      </c>
    </row>
    <row r="117" spans="1:56" x14ac:dyDescent="0.25">
      <c r="A117">
        <v>96</v>
      </c>
      <c r="B117">
        <v>15</v>
      </c>
      <c r="C117">
        <v>82</v>
      </c>
      <c r="D117">
        <v>74</v>
      </c>
      <c r="E117">
        <v>96</v>
      </c>
      <c r="F117">
        <v>94</v>
      </c>
      <c r="G117">
        <v>98</v>
      </c>
      <c r="H117">
        <v>61</v>
      </c>
      <c r="I117">
        <v>98</v>
      </c>
      <c r="J117">
        <v>50</v>
      </c>
      <c r="K117">
        <v>92</v>
      </c>
      <c r="L117">
        <v>89</v>
      </c>
      <c r="M117">
        <v>85</v>
      </c>
      <c r="N117">
        <v>35</v>
      </c>
      <c r="O117">
        <v>92</v>
      </c>
      <c r="P117">
        <v>18</v>
      </c>
      <c r="Q117">
        <v>89</v>
      </c>
      <c r="R117">
        <v>91</v>
      </c>
      <c r="S117">
        <v>96</v>
      </c>
      <c r="T117">
        <v>90</v>
      </c>
      <c r="U117">
        <v>95</v>
      </c>
      <c r="V117">
        <v>88</v>
      </c>
      <c r="W117">
        <v>78</v>
      </c>
      <c r="X117">
        <v>72</v>
      </c>
      <c r="Y117">
        <v>93</v>
      </c>
      <c r="Z117">
        <v>78</v>
      </c>
      <c r="AA117">
        <v>99</v>
      </c>
      <c r="AB117">
        <v>99</v>
      </c>
      <c r="AC117">
        <v>88</v>
      </c>
      <c r="AD117">
        <v>87</v>
      </c>
      <c r="AE117">
        <v>97</v>
      </c>
      <c r="AF117">
        <v>72</v>
      </c>
    </row>
    <row r="118" spans="1:56" x14ac:dyDescent="0.25">
      <c r="A118">
        <v>96</v>
      </c>
      <c r="B118">
        <v>8</v>
      </c>
      <c r="C118">
        <v>82</v>
      </c>
      <c r="D118">
        <v>76</v>
      </c>
      <c r="E118">
        <v>97</v>
      </c>
      <c r="F118">
        <v>92</v>
      </c>
      <c r="G118">
        <v>98</v>
      </c>
      <c r="H118">
        <v>95</v>
      </c>
      <c r="I118">
        <v>98</v>
      </c>
      <c r="J118">
        <v>31</v>
      </c>
      <c r="K118">
        <v>92</v>
      </c>
      <c r="L118">
        <v>90</v>
      </c>
      <c r="M118">
        <v>85</v>
      </c>
      <c r="N118">
        <v>45</v>
      </c>
      <c r="O118">
        <v>92</v>
      </c>
      <c r="P118">
        <v>40</v>
      </c>
      <c r="Q118">
        <v>89</v>
      </c>
      <c r="R118">
        <v>88</v>
      </c>
      <c r="S118">
        <v>96</v>
      </c>
      <c r="T118">
        <v>90</v>
      </c>
      <c r="U118">
        <v>95</v>
      </c>
      <c r="V118">
        <v>70</v>
      </c>
      <c r="W118">
        <v>79</v>
      </c>
      <c r="X118">
        <v>42</v>
      </c>
      <c r="Y118">
        <v>94</v>
      </c>
      <c r="Z118">
        <v>79</v>
      </c>
      <c r="AA118">
        <v>99</v>
      </c>
      <c r="AB118">
        <v>98</v>
      </c>
      <c r="AC118">
        <v>90</v>
      </c>
      <c r="AD118">
        <v>90</v>
      </c>
      <c r="AE118">
        <v>97</v>
      </c>
      <c r="AF118">
        <v>30</v>
      </c>
      <c r="BC118" s="15" t="s">
        <v>241</v>
      </c>
      <c r="BD118" s="15"/>
    </row>
    <row r="119" spans="1:56" x14ac:dyDescent="0.25">
      <c r="A119">
        <v>97</v>
      </c>
      <c r="B119">
        <v>85</v>
      </c>
      <c r="C119">
        <v>82</v>
      </c>
      <c r="D119">
        <v>42</v>
      </c>
      <c r="E119">
        <v>97</v>
      </c>
      <c r="F119">
        <v>94</v>
      </c>
      <c r="G119">
        <v>98</v>
      </c>
      <c r="H119">
        <v>92</v>
      </c>
      <c r="I119">
        <v>98</v>
      </c>
      <c r="J119">
        <v>94</v>
      </c>
      <c r="K119">
        <v>92</v>
      </c>
      <c r="L119">
        <v>90</v>
      </c>
      <c r="M119">
        <v>89</v>
      </c>
      <c r="N119">
        <v>61</v>
      </c>
      <c r="O119">
        <v>92</v>
      </c>
      <c r="P119">
        <v>29</v>
      </c>
      <c r="Q119">
        <v>89</v>
      </c>
      <c r="R119">
        <v>85</v>
      </c>
      <c r="S119">
        <v>97</v>
      </c>
      <c r="T119">
        <v>96</v>
      </c>
      <c r="U119">
        <v>96</v>
      </c>
      <c r="V119">
        <v>92</v>
      </c>
      <c r="W119">
        <v>83</v>
      </c>
      <c r="X119">
        <v>41</v>
      </c>
      <c r="Y119">
        <v>94</v>
      </c>
      <c r="Z119">
        <v>78</v>
      </c>
      <c r="AA119">
        <v>100</v>
      </c>
      <c r="AB119">
        <v>99</v>
      </c>
      <c r="AC119">
        <v>90</v>
      </c>
      <c r="AD119">
        <v>92</v>
      </c>
      <c r="AE119">
        <v>98</v>
      </c>
      <c r="AF119">
        <v>88</v>
      </c>
    </row>
    <row r="120" spans="1:56" x14ac:dyDescent="0.25">
      <c r="A120">
        <v>97</v>
      </c>
      <c r="B120">
        <v>73</v>
      </c>
      <c r="C120">
        <v>83</v>
      </c>
      <c r="D120">
        <v>71</v>
      </c>
      <c r="E120">
        <v>97</v>
      </c>
      <c r="F120">
        <v>98</v>
      </c>
      <c r="G120">
        <v>99</v>
      </c>
      <c r="H120">
        <v>98</v>
      </c>
      <c r="I120">
        <v>98</v>
      </c>
      <c r="J120">
        <v>88</v>
      </c>
      <c r="K120">
        <v>92</v>
      </c>
      <c r="L120">
        <v>81</v>
      </c>
      <c r="M120">
        <v>90</v>
      </c>
      <c r="N120">
        <v>59</v>
      </c>
      <c r="O120">
        <v>93</v>
      </c>
      <c r="P120">
        <v>8</v>
      </c>
      <c r="Q120">
        <v>94</v>
      </c>
      <c r="R120">
        <v>94</v>
      </c>
      <c r="S120">
        <v>97</v>
      </c>
      <c r="T120">
        <v>97</v>
      </c>
      <c r="U120">
        <v>96</v>
      </c>
      <c r="V120">
        <v>92</v>
      </c>
      <c r="W120">
        <v>89</v>
      </c>
      <c r="X120">
        <v>80</v>
      </c>
      <c r="Y120">
        <v>97</v>
      </c>
      <c r="Z120">
        <v>93</v>
      </c>
      <c r="AA120">
        <v>100</v>
      </c>
      <c r="AB120">
        <v>100</v>
      </c>
      <c r="AC120">
        <v>92</v>
      </c>
      <c r="AD120">
        <v>55</v>
      </c>
      <c r="AE120">
        <v>99</v>
      </c>
      <c r="AF120">
        <v>92</v>
      </c>
      <c r="AI120" s="15" t="s">
        <v>223</v>
      </c>
      <c r="AJ120" s="15" t="s">
        <v>154</v>
      </c>
      <c r="AK120" s="15" t="s">
        <v>224</v>
      </c>
      <c r="AL120" s="15" t="s">
        <v>225</v>
      </c>
      <c r="AM120" s="15" t="s">
        <v>226</v>
      </c>
      <c r="AN120" s="15" t="s">
        <v>227</v>
      </c>
      <c r="AO120" s="15" t="s">
        <v>228</v>
      </c>
      <c r="AP120" s="15" t="s">
        <v>229</v>
      </c>
      <c r="AQ120" s="15" t="s">
        <v>230</v>
      </c>
      <c r="AR120" s="15" t="s">
        <v>231</v>
      </c>
      <c r="AS120" s="15" t="s">
        <v>232</v>
      </c>
      <c r="AT120" s="15" t="s">
        <v>233</v>
      </c>
      <c r="AU120" s="15" t="s">
        <v>234</v>
      </c>
      <c r="AV120" s="15" t="s">
        <v>235</v>
      </c>
      <c r="AW120" s="15" t="s">
        <v>236</v>
      </c>
      <c r="AX120" s="15" t="s">
        <v>237</v>
      </c>
      <c r="AY120" s="15" t="s">
        <v>238</v>
      </c>
      <c r="AZ120" s="15" t="s">
        <v>239</v>
      </c>
    </row>
    <row r="121" spans="1:56" x14ac:dyDescent="0.25">
      <c r="A121">
        <v>98</v>
      </c>
      <c r="B121">
        <v>89</v>
      </c>
      <c r="C121">
        <v>85</v>
      </c>
      <c r="D121">
        <v>66</v>
      </c>
      <c r="E121">
        <v>98</v>
      </c>
      <c r="F121">
        <v>83</v>
      </c>
      <c r="G121">
        <v>99</v>
      </c>
      <c r="H121">
        <v>99</v>
      </c>
      <c r="I121">
        <v>98</v>
      </c>
      <c r="J121">
        <v>78</v>
      </c>
      <c r="K121">
        <v>95</v>
      </c>
      <c r="L121">
        <v>79</v>
      </c>
      <c r="M121">
        <v>92</v>
      </c>
      <c r="N121">
        <v>61</v>
      </c>
      <c r="O121">
        <v>94</v>
      </c>
      <c r="P121">
        <v>12</v>
      </c>
      <c r="Q121">
        <v>94</v>
      </c>
      <c r="R121">
        <v>95</v>
      </c>
      <c r="S121">
        <v>99</v>
      </c>
      <c r="T121">
        <v>86</v>
      </c>
      <c r="U121">
        <v>98</v>
      </c>
      <c r="V121">
        <v>77</v>
      </c>
      <c r="W121">
        <v>95</v>
      </c>
      <c r="X121">
        <v>81</v>
      </c>
      <c r="Y121">
        <v>98</v>
      </c>
      <c r="Z121">
        <v>93</v>
      </c>
      <c r="AA121">
        <v>100</v>
      </c>
      <c r="AB121">
        <v>99</v>
      </c>
      <c r="AC121">
        <v>94</v>
      </c>
      <c r="AD121">
        <v>97</v>
      </c>
      <c r="AE121">
        <v>100</v>
      </c>
      <c r="AF121">
        <v>49</v>
      </c>
      <c r="AI121">
        <v>10</v>
      </c>
      <c r="AJ121" s="22"/>
      <c r="AL121" s="21">
        <v>18.545454545454547</v>
      </c>
      <c r="AM121" s="21">
        <v>3.1666666666666665</v>
      </c>
      <c r="AQ121" s="21">
        <v>78.166666666666671</v>
      </c>
      <c r="AR121" s="21">
        <v>4.833333333333333</v>
      </c>
      <c r="AS121" s="21">
        <v>11</v>
      </c>
      <c r="AT121" s="21">
        <v>21.333333333333332</v>
      </c>
      <c r="AU121" s="21">
        <v>2</v>
      </c>
      <c r="AV121" s="21">
        <v>11</v>
      </c>
      <c r="AW121" s="21">
        <v>15.583333333333334</v>
      </c>
      <c r="AY121" s="21">
        <v>15</v>
      </c>
      <c r="AZ121" s="21">
        <f t="shared" ref="AZ121:AZ130" si="1">AVERAGE(AJ121:AY121)</f>
        <v>18.062878787878791</v>
      </c>
    </row>
    <row r="122" spans="1:56" x14ac:dyDescent="0.25">
      <c r="AI122">
        <v>20</v>
      </c>
      <c r="AJ122" s="23">
        <v>4</v>
      </c>
      <c r="AL122" s="21">
        <v>9.6666666666666661</v>
      </c>
      <c r="AM122" s="21">
        <v>1.5</v>
      </c>
      <c r="AN122" s="21">
        <v>19.5</v>
      </c>
      <c r="AO122" s="21">
        <v>30</v>
      </c>
      <c r="AP122" s="21">
        <v>20</v>
      </c>
      <c r="AQ122" s="21">
        <v>63.909090909090907</v>
      </c>
      <c r="AR122" s="21">
        <v>15</v>
      </c>
      <c r="AS122" s="21"/>
      <c r="AT122" s="21">
        <v>43.75</v>
      </c>
      <c r="AU122" s="21">
        <v>10.153846153846153</v>
      </c>
      <c r="AV122" s="21">
        <v>10.428571428571429</v>
      </c>
      <c r="AW122" s="21">
        <v>13.857142857142858</v>
      </c>
      <c r="AY122" s="21">
        <v>29</v>
      </c>
      <c r="AZ122" s="21">
        <f t="shared" si="1"/>
        <v>20.828101385793694</v>
      </c>
    </row>
    <row r="123" spans="1:56" x14ac:dyDescent="0.25">
      <c r="AI123">
        <v>30</v>
      </c>
      <c r="AJ123" s="23">
        <v>43.5</v>
      </c>
      <c r="AK123" s="21">
        <v>23</v>
      </c>
      <c r="AL123" s="21"/>
      <c r="AM123" s="21"/>
      <c r="AN123" s="21">
        <v>20.75</v>
      </c>
      <c r="AO123" s="21">
        <v>13.666666666666666</v>
      </c>
      <c r="AP123" s="21">
        <v>20.666666666666668</v>
      </c>
      <c r="AQ123" s="21">
        <v>48.75</v>
      </c>
      <c r="AR123" s="21">
        <v>23.94736842105263</v>
      </c>
      <c r="AS123" s="21">
        <v>15</v>
      </c>
      <c r="AT123" s="21">
        <v>23.588235294117649</v>
      </c>
      <c r="AU123" s="21">
        <v>18.75</v>
      </c>
      <c r="AV123" s="21">
        <v>16.666666666666668</v>
      </c>
      <c r="AW123" s="21">
        <v>16.75</v>
      </c>
      <c r="AX123" s="21">
        <v>26</v>
      </c>
      <c r="AY123" s="21">
        <v>31.222222222222221</v>
      </c>
      <c r="AZ123" s="21">
        <f t="shared" si="1"/>
        <v>24.446987566956608</v>
      </c>
    </row>
    <row r="124" spans="1:56" x14ac:dyDescent="0.25">
      <c r="AI124">
        <v>40</v>
      </c>
      <c r="AJ124" s="23">
        <v>31.4</v>
      </c>
      <c r="AK124" s="21">
        <v>26</v>
      </c>
      <c r="AL124" s="21">
        <v>14.333333333333334</v>
      </c>
      <c r="AM124" s="21">
        <v>3.3333333333333335</v>
      </c>
      <c r="AN124" s="21">
        <v>24</v>
      </c>
      <c r="AO124" s="21">
        <v>35.666666666666664</v>
      </c>
      <c r="AP124" s="21">
        <v>20.125</v>
      </c>
      <c r="AQ124" s="21">
        <v>59.5</v>
      </c>
      <c r="AR124" s="21">
        <v>30.583333333333332</v>
      </c>
      <c r="AS124" s="21">
        <v>34.4</v>
      </c>
      <c r="AT124" s="21">
        <v>40.5</v>
      </c>
      <c r="AU124" s="21">
        <v>21.76923076923077</v>
      </c>
      <c r="AV124" s="21">
        <v>23.5</v>
      </c>
      <c r="AW124" s="21">
        <v>34</v>
      </c>
      <c r="AX124" s="21">
        <v>28</v>
      </c>
      <c r="AY124" s="21">
        <v>32.571428571428569</v>
      </c>
      <c r="AZ124" s="21">
        <f t="shared" si="1"/>
        <v>28.730145375457873</v>
      </c>
    </row>
    <row r="125" spans="1:56" x14ac:dyDescent="0.25">
      <c r="AI125">
        <v>50</v>
      </c>
      <c r="AJ125" s="23">
        <v>7</v>
      </c>
      <c r="AK125" s="21">
        <v>17.5</v>
      </c>
      <c r="AL125" s="21">
        <v>30.75</v>
      </c>
      <c r="AM125" s="21">
        <v>3</v>
      </c>
      <c r="AN125" s="21">
        <v>16</v>
      </c>
      <c r="AO125" s="21">
        <v>25.6</v>
      </c>
      <c r="AP125" s="21">
        <v>20.416666666666668</v>
      </c>
      <c r="AQ125" s="21">
        <v>39.428571428571431</v>
      </c>
      <c r="AR125" s="21">
        <v>52.125</v>
      </c>
      <c r="AS125" s="21">
        <v>54.636363636363633</v>
      </c>
      <c r="AT125" s="21">
        <v>29.5</v>
      </c>
      <c r="AU125" s="21">
        <v>43.5</v>
      </c>
      <c r="AV125" s="21">
        <v>22.111111111111111</v>
      </c>
      <c r="AW125" s="21">
        <v>22</v>
      </c>
      <c r="AX125" s="21">
        <v>41</v>
      </c>
      <c r="AY125" s="21">
        <v>32.285714285714285</v>
      </c>
      <c r="AZ125" s="21">
        <f t="shared" si="1"/>
        <v>28.553339195526693</v>
      </c>
    </row>
    <row r="126" spans="1:56" x14ac:dyDescent="0.25">
      <c r="AI126">
        <v>60</v>
      </c>
      <c r="AJ126" s="23">
        <v>44.25</v>
      </c>
      <c r="AK126" s="21">
        <v>37.083333333333336</v>
      </c>
      <c r="AL126" s="21">
        <v>29.5</v>
      </c>
      <c r="AM126" s="21">
        <v>4</v>
      </c>
      <c r="AN126" s="21">
        <v>24.5</v>
      </c>
      <c r="AO126" s="21">
        <v>29.142857142857142</v>
      </c>
      <c r="AP126" s="21">
        <v>25.517241379310345</v>
      </c>
      <c r="AQ126" s="21">
        <v>37</v>
      </c>
      <c r="AR126" s="21">
        <v>55.571428571428569</v>
      </c>
      <c r="AS126" s="21">
        <v>37.454545454545453</v>
      </c>
      <c r="AT126" s="21">
        <v>66.5</v>
      </c>
      <c r="AU126" s="21">
        <v>33.157894736842103</v>
      </c>
      <c r="AV126" s="21">
        <v>48.857142857142854</v>
      </c>
      <c r="AW126" s="21">
        <v>25.5</v>
      </c>
      <c r="AX126" s="21">
        <v>65.5</v>
      </c>
      <c r="AY126" s="21">
        <v>51.714285714285715</v>
      </c>
      <c r="AZ126" s="21">
        <f t="shared" si="1"/>
        <v>38.453045574359088</v>
      </c>
    </row>
    <row r="127" spans="1:56" x14ac:dyDescent="0.25">
      <c r="AI127">
        <v>70</v>
      </c>
      <c r="AJ127" s="23">
        <v>48.5</v>
      </c>
      <c r="AK127" s="21">
        <v>46.794117647058826</v>
      </c>
      <c r="AL127" s="21">
        <v>39.166666666666664</v>
      </c>
      <c r="AM127" s="21">
        <v>15.7</v>
      </c>
      <c r="AN127" s="21">
        <v>20.5</v>
      </c>
      <c r="AO127" s="21">
        <v>38.666666666666664</v>
      </c>
      <c r="AP127" s="21">
        <v>36.700000000000003</v>
      </c>
      <c r="AQ127" s="21">
        <v>38.93333333333333</v>
      </c>
      <c r="AR127" s="21">
        <v>69</v>
      </c>
      <c r="AS127" s="21">
        <v>53.888888888888886</v>
      </c>
      <c r="AT127" s="21">
        <v>57.92307692307692</v>
      </c>
      <c r="AU127" s="21">
        <v>44.517241379310342</v>
      </c>
      <c r="AV127" s="21">
        <v>61.458333333333336</v>
      </c>
      <c r="AW127" s="21">
        <v>44.428571428571431</v>
      </c>
      <c r="AX127" s="21">
        <v>64.319999999999993</v>
      </c>
      <c r="AY127" s="21">
        <v>63.727272727272727</v>
      </c>
      <c r="AZ127" s="21">
        <f t="shared" si="1"/>
        <v>46.514010562136193</v>
      </c>
    </row>
    <row r="128" spans="1:56" x14ac:dyDescent="0.25">
      <c r="AI128">
        <v>80</v>
      </c>
      <c r="AJ128" s="23">
        <v>61.125</v>
      </c>
      <c r="AK128" s="21">
        <v>52.78</v>
      </c>
      <c r="AL128" s="21">
        <v>50.75</v>
      </c>
      <c r="AM128" s="21">
        <v>43.266666666666666</v>
      </c>
      <c r="AN128" s="21"/>
      <c r="AO128" s="21">
        <v>68.942857142857136</v>
      </c>
      <c r="AP128" s="21">
        <v>35.1</v>
      </c>
      <c r="AQ128" s="21">
        <v>32.666666666666664</v>
      </c>
      <c r="AR128" s="21">
        <v>74.695652173913047</v>
      </c>
      <c r="AS128" s="21">
        <v>66.681818181818187</v>
      </c>
      <c r="AT128" s="21">
        <v>54.315789473684212</v>
      </c>
      <c r="AU128" s="21">
        <v>52.176470588235297</v>
      </c>
      <c r="AV128" s="21">
        <v>71.277777777777771</v>
      </c>
      <c r="AW128" s="21">
        <v>73.75</v>
      </c>
      <c r="AX128" s="21">
        <v>74.148936170212764</v>
      </c>
      <c r="AY128" s="21">
        <v>69</v>
      </c>
      <c r="AZ128" s="21">
        <f t="shared" si="1"/>
        <v>58.711842322788783</v>
      </c>
    </row>
    <row r="129" spans="35:59" x14ac:dyDescent="0.25">
      <c r="AI129">
        <v>90</v>
      </c>
      <c r="AJ129" s="23">
        <v>73.604651162790702</v>
      </c>
      <c r="AK129" s="21">
        <v>64.285714285714292</v>
      </c>
      <c r="AL129" s="21">
        <v>76.387096774193552</v>
      </c>
      <c r="AM129" s="21">
        <v>77.92</v>
      </c>
      <c r="AN129" s="21">
        <v>49.285714285714285</v>
      </c>
      <c r="AO129" s="21">
        <v>76.018518518518519</v>
      </c>
      <c r="AP129" s="21">
        <v>46.571428571428569</v>
      </c>
      <c r="AQ129" s="21">
        <v>31.333333333333332</v>
      </c>
      <c r="AR129" s="21">
        <v>84.875</v>
      </c>
      <c r="AS129" s="21">
        <v>79.689655172413794</v>
      </c>
      <c r="AT129" s="21">
        <v>76.89473684210526</v>
      </c>
      <c r="AU129" s="21">
        <v>60.5</v>
      </c>
      <c r="AV129" s="21">
        <v>74.148148148148152</v>
      </c>
      <c r="AW129" s="21">
        <v>71.166666666666671</v>
      </c>
      <c r="AX129" s="21">
        <v>79.828571428571422</v>
      </c>
      <c r="AY129" s="21">
        <v>69.90625</v>
      </c>
      <c r="AZ129" s="21">
        <f t="shared" si="1"/>
        <v>68.275967824349905</v>
      </c>
    </row>
    <row r="130" spans="35:59" x14ac:dyDescent="0.25">
      <c r="AI130">
        <v>100</v>
      </c>
      <c r="AJ130" s="23">
        <v>74.642857142857139</v>
      </c>
      <c r="AL130" s="21">
        <v>85.486486486486484</v>
      </c>
      <c r="AM130" s="21">
        <v>92.781818181818181</v>
      </c>
      <c r="AN130" s="21">
        <v>59.591836734693878</v>
      </c>
      <c r="AO130" s="21">
        <v>85.8</v>
      </c>
      <c r="AP130" s="21">
        <v>61</v>
      </c>
      <c r="AQ130" s="21">
        <v>21.285714285714285</v>
      </c>
      <c r="AR130" s="21">
        <v>94.5</v>
      </c>
      <c r="AS130" s="21">
        <v>88</v>
      </c>
      <c r="AT130" s="21">
        <v>82.944444444444443</v>
      </c>
      <c r="AU130" s="21">
        <v>81</v>
      </c>
      <c r="AV130" s="21">
        <v>84.2</v>
      </c>
      <c r="AW130" s="21">
        <v>86.813559322033896</v>
      </c>
      <c r="AX130" s="21">
        <v>76</v>
      </c>
      <c r="AY130" s="21">
        <v>67.5</v>
      </c>
      <c r="AZ130" s="21">
        <f t="shared" si="1"/>
        <v>76.103114439869898</v>
      </c>
    </row>
    <row r="135" spans="35:59" x14ac:dyDescent="0.25">
      <c r="BE135" s="15" t="s">
        <v>240</v>
      </c>
      <c r="BF135" s="15"/>
      <c r="BG135" s="15"/>
    </row>
    <row r="136" spans="35:59" x14ac:dyDescent="0.25">
      <c r="BE136" s="15"/>
      <c r="BF136" s="15"/>
      <c r="BG136" s="15"/>
    </row>
    <row r="141" spans="35:59" x14ac:dyDescent="0.25">
      <c r="AV141">
        <v>10</v>
      </c>
      <c r="AW141">
        <v>18.062878787878791</v>
      </c>
    </row>
    <row r="142" spans="35:59" x14ac:dyDescent="0.25">
      <c r="AV142">
        <v>20</v>
      </c>
      <c r="AW142">
        <v>20.828101385793694</v>
      </c>
    </row>
    <row r="143" spans="35:59" x14ac:dyDescent="0.25">
      <c r="AV143">
        <v>30</v>
      </c>
      <c r="AW143">
        <v>24.446987566956608</v>
      </c>
    </row>
    <row r="144" spans="35:59" x14ac:dyDescent="0.25">
      <c r="AV144">
        <v>40</v>
      </c>
      <c r="AW144">
        <v>28.730145375457873</v>
      </c>
    </row>
    <row r="145" spans="48:49" x14ac:dyDescent="0.25">
      <c r="AV145">
        <v>50</v>
      </c>
      <c r="AW145">
        <v>28.553339195526693</v>
      </c>
    </row>
    <row r="146" spans="48:49" x14ac:dyDescent="0.25">
      <c r="AV146">
        <v>60</v>
      </c>
      <c r="AW146">
        <v>38.453045574359088</v>
      </c>
    </row>
    <row r="147" spans="48:49" x14ac:dyDescent="0.25">
      <c r="AV147">
        <v>70</v>
      </c>
      <c r="AW147">
        <v>46.514010562136193</v>
      </c>
    </row>
    <row r="148" spans="48:49" x14ac:dyDescent="0.25">
      <c r="AV148">
        <v>80</v>
      </c>
      <c r="AW148">
        <v>58.711842322788783</v>
      </c>
    </row>
    <row r="149" spans="48:49" x14ac:dyDescent="0.25">
      <c r="AV149">
        <v>90</v>
      </c>
      <c r="AW149">
        <v>68.275967824349905</v>
      </c>
    </row>
    <row r="150" spans="48:49" x14ac:dyDescent="0.25">
      <c r="AV150">
        <v>100</v>
      </c>
      <c r="AW150">
        <v>76.103114439869898</v>
      </c>
    </row>
  </sheetData>
  <sortState ref="AE2:AF136">
    <sortCondition ref="AE2:AE136"/>
  </sortState>
  <pageMargins left="0.7" right="0.7" top="0.75" bottom="0.75" header="0.3" footer="0.3"/>
  <pageSetup paperSize="9" orientation="portrait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21E4A0-6CA9-4271-AD0E-73CBF9DC9AA6}">
  <dimension ref="A1:BL121"/>
  <sheetViews>
    <sheetView topLeftCell="AG1" workbookViewId="0">
      <selection activeCell="AY34" sqref="AY34"/>
    </sheetView>
  </sheetViews>
  <sheetFormatPr defaultRowHeight="15" x14ac:dyDescent="0.25"/>
  <cols>
    <col min="48" max="48" width="9.5703125" bestFit="1" customWidth="1"/>
  </cols>
  <sheetData>
    <row r="1" spans="1:64" x14ac:dyDescent="0.25">
      <c r="A1" t="s">
        <v>154</v>
      </c>
      <c r="B1" s="5" t="s">
        <v>207</v>
      </c>
      <c r="C1" t="s">
        <v>155</v>
      </c>
      <c r="D1" t="s">
        <v>208</v>
      </c>
      <c r="E1" t="s">
        <v>156</v>
      </c>
      <c r="F1" t="s">
        <v>209</v>
      </c>
      <c r="G1" t="s">
        <v>157</v>
      </c>
      <c r="H1" t="s">
        <v>210</v>
      </c>
      <c r="I1" t="s">
        <v>158</v>
      </c>
      <c r="J1" t="s">
        <v>211</v>
      </c>
      <c r="K1" t="s">
        <v>159</v>
      </c>
      <c r="L1" t="s">
        <v>212</v>
      </c>
      <c r="M1" t="s">
        <v>160</v>
      </c>
      <c r="N1" t="s">
        <v>213</v>
      </c>
      <c r="O1" t="s">
        <v>161</v>
      </c>
      <c r="P1" t="s">
        <v>214</v>
      </c>
      <c r="Q1" t="s">
        <v>162</v>
      </c>
      <c r="R1" t="s">
        <v>215</v>
      </c>
      <c r="S1" t="s">
        <v>163</v>
      </c>
      <c r="T1" t="s">
        <v>216</v>
      </c>
      <c r="U1" t="s">
        <v>164</v>
      </c>
      <c r="V1" t="s">
        <v>217</v>
      </c>
      <c r="W1" t="s">
        <v>165</v>
      </c>
      <c r="X1" t="s">
        <v>218</v>
      </c>
      <c r="Y1" t="s">
        <v>166</v>
      </c>
      <c r="Z1" t="s">
        <v>219</v>
      </c>
      <c r="AA1" t="s">
        <v>167</v>
      </c>
      <c r="AB1" t="s">
        <v>220</v>
      </c>
      <c r="AC1" t="s">
        <v>168</v>
      </c>
      <c r="AD1" t="s">
        <v>221</v>
      </c>
      <c r="AE1" t="s">
        <v>169</v>
      </c>
      <c r="AF1" t="s">
        <v>222</v>
      </c>
      <c r="AI1" s="15">
        <v>10</v>
      </c>
      <c r="AJ1" s="15">
        <v>20</v>
      </c>
      <c r="AK1" s="15">
        <v>30</v>
      </c>
      <c r="AL1" s="15">
        <v>40</v>
      </c>
      <c r="AM1" s="15">
        <v>50</v>
      </c>
      <c r="AN1" s="15">
        <v>60</v>
      </c>
      <c r="AO1" s="15">
        <v>70</v>
      </c>
      <c r="AP1" s="15">
        <v>80</v>
      </c>
      <c r="AQ1" s="15">
        <v>90</v>
      </c>
      <c r="AR1" s="15">
        <v>100</v>
      </c>
      <c r="AS1" s="15"/>
      <c r="AT1" s="15"/>
      <c r="AU1" s="15" t="s">
        <v>265</v>
      </c>
      <c r="AV1" s="15" t="s">
        <v>154</v>
      </c>
      <c r="AW1" s="15" t="s">
        <v>224</v>
      </c>
      <c r="AX1" s="15" t="s">
        <v>225</v>
      </c>
      <c r="AY1" s="15" t="s">
        <v>226</v>
      </c>
      <c r="AZ1" s="15" t="s">
        <v>227</v>
      </c>
      <c r="BA1" s="15" t="s">
        <v>228</v>
      </c>
      <c r="BB1" s="15" t="s">
        <v>229</v>
      </c>
      <c r="BC1" s="15" t="s">
        <v>230</v>
      </c>
      <c r="BD1" s="15" t="s">
        <v>231</v>
      </c>
      <c r="BE1" s="15" t="s">
        <v>232</v>
      </c>
      <c r="BF1" s="15" t="s">
        <v>233</v>
      </c>
      <c r="BG1" s="15" t="s">
        <v>234</v>
      </c>
      <c r="BH1" s="15" t="s">
        <v>235</v>
      </c>
      <c r="BI1" s="15" t="s">
        <v>236</v>
      </c>
      <c r="BJ1" s="15" t="s">
        <v>237</v>
      </c>
      <c r="BK1" s="15" t="s">
        <v>238</v>
      </c>
      <c r="BL1" s="15" t="s">
        <v>149</v>
      </c>
    </row>
    <row r="2" spans="1:64" x14ac:dyDescent="0.25">
      <c r="A2">
        <v>0</v>
      </c>
      <c r="B2">
        <v>36</v>
      </c>
      <c r="C2">
        <v>3</v>
      </c>
      <c r="D2">
        <v>37</v>
      </c>
      <c r="E2">
        <v>2</v>
      </c>
      <c r="F2">
        <v>2</v>
      </c>
      <c r="G2">
        <v>1</v>
      </c>
      <c r="H2">
        <v>14</v>
      </c>
      <c r="I2">
        <v>10</v>
      </c>
      <c r="J2">
        <v>92</v>
      </c>
      <c r="K2">
        <v>3</v>
      </c>
      <c r="L2">
        <v>43</v>
      </c>
      <c r="M2">
        <v>2</v>
      </c>
      <c r="N2">
        <v>42</v>
      </c>
      <c r="O2">
        <v>7</v>
      </c>
      <c r="P2">
        <v>43</v>
      </c>
      <c r="Q2">
        <v>0</v>
      </c>
      <c r="R2">
        <v>1</v>
      </c>
      <c r="S2">
        <v>3</v>
      </c>
      <c r="T2">
        <v>9</v>
      </c>
      <c r="U2">
        <v>5</v>
      </c>
      <c r="V2">
        <v>24</v>
      </c>
      <c r="W2">
        <v>1</v>
      </c>
      <c r="X2">
        <v>8</v>
      </c>
      <c r="Y2">
        <v>1</v>
      </c>
      <c r="Z2">
        <v>16</v>
      </c>
      <c r="AA2">
        <v>1</v>
      </c>
      <c r="AB2">
        <v>6</v>
      </c>
      <c r="AC2">
        <v>20</v>
      </c>
      <c r="AD2">
        <v>26</v>
      </c>
      <c r="AE2">
        <v>13</v>
      </c>
      <c r="AF2">
        <v>13</v>
      </c>
      <c r="AU2" s="15">
        <v>10</v>
      </c>
      <c r="AV2">
        <v>53.444444444444443</v>
      </c>
      <c r="AW2">
        <v>39.5</v>
      </c>
      <c r="AX2">
        <v>24.24</v>
      </c>
      <c r="AY2">
        <v>40.4</v>
      </c>
      <c r="AZ2">
        <v>92</v>
      </c>
      <c r="BA2">
        <v>41.166666666666664</v>
      </c>
      <c r="BB2">
        <v>42.777777777777779</v>
      </c>
      <c r="BC2">
        <v>77.25</v>
      </c>
      <c r="BD2">
        <v>17.846153846153847</v>
      </c>
      <c r="BE2">
        <v>49.625</v>
      </c>
      <c r="BF2">
        <v>37.571428571428569</v>
      </c>
      <c r="BG2">
        <v>25.285714285714285</v>
      </c>
      <c r="BH2">
        <v>25.75</v>
      </c>
      <c r="BI2">
        <v>22.428571428571427</v>
      </c>
      <c r="BL2">
        <f t="shared" ref="BL2:BL11" si="0">AVERAGE(AV2:BK2)</f>
        <v>42.091839787196939</v>
      </c>
    </row>
    <row r="3" spans="1:64" x14ac:dyDescent="0.25">
      <c r="A3">
        <v>1</v>
      </c>
      <c r="B3">
        <v>33</v>
      </c>
      <c r="C3">
        <v>4</v>
      </c>
      <c r="D3">
        <v>42</v>
      </c>
      <c r="E3">
        <v>2</v>
      </c>
      <c r="F3">
        <v>39</v>
      </c>
      <c r="G3">
        <v>1</v>
      </c>
      <c r="H3">
        <v>15</v>
      </c>
      <c r="I3">
        <v>16</v>
      </c>
      <c r="J3">
        <v>49</v>
      </c>
      <c r="K3">
        <v>5</v>
      </c>
      <c r="L3">
        <v>22</v>
      </c>
      <c r="M3">
        <v>3</v>
      </c>
      <c r="N3">
        <v>24</v>
      </c>
      <c r="O3">
        <v>8</v>
      </c>
      <c r="P3">
        <v>82</v>
      </c>
      <c r="Q3">
        <v>1</v>
      </c>
      <c r="R3">
        <v>4</v>
      </c>
      <c r="S3">
        <v>4</v>
      </c>
      <c r="T3">
        <v>33</v>
      </c>
      <c r="U3">
        <v>5</v>
      </c>
      <c r="V3">
        <v>30</v>
      </c>
      <c r="W3">
        <v>1</v>
      </c>
      <c r="X3">
        <v>12</v>
      </c>
      <c r="Y3">
        <v>2</v>
      </c>
      <c r="Z3">
        <v>30</v>
      </c>
      <c r="AA3">
        <v>2</v>
      </c>
      <c r="AB3">
        <v>17</v>
      </c>
      <c r="AC3">
        <v>22</v>
      </c>
      <c r="AD3">
        <v>34</v>
      </c>
      <c r="AE3">
        <v>15</v>
      </c>
      <c r="AF3">
        <v>9</v>
      </c>
      <c r="AU3" s="15">
        <v>20</v>
      </c>
      <c r="AV3">
        <v>63.75</v>
      </c>
      <c r="AW3">
        <v>49.214285714285715</v>
      </c>
      <c r="AX3">
        <v>42.8</v>
      </c>
      <c r="AY3">
        <v>71.333333333333329</v>
      </c>
      <c r="AZ3">
        <v>50.272727272727273</v>
      </c>
      <c r="BA3">
        <v>55</v>
      </c>
      <c r="BB3">
        <v>48.027027027027025</v>
      </c>
      <c r="BC3">
        <v>68</v>
      </c>
      <c r="BD3">
        <v>23.571428571428573</v>
      </c>
      <c r="BE3">
        <v>50.875</v>
      </c>
      <c r="BF3">
        <v>34</v>
      </c>
      <c r="BG3">
        <v>48.06666666666667</v>
      </c>
      <c r="BH3">
        <v>29.25</v>
      </c>
      <c r="BI3">
        <v>25.111111111111111</v>
      </c>
      <c r="BJ3">
        <v>26</v>
      </c>
      <c r="BK3">
        <v>36.454545454545453</v>
      </c>
      <c r="BL3">
        <f t="shared" si="0"/>
        <v>45.107882821945324</v>
      </c>
    </row>
    <row r="4" spans="1:64" x14ac:dyDescent="0.25">
      <c r="A4">
        <v>4</v>
      </c>
      <c r="B4">
        <v>16</v>
      </c>
      <c r="C4">
        <v>11</v>
      </c>
      <c r="D4">
        <v>48</v>
      </c>
      <c r="E4">
        <v>3</v>
      </c>
      <c r="F4">
        <v>2</v>
      </c>
      <c r="G4">
        <v>1</v>
      </c>
      <c r="H4">
        <v>19</v>
      </c>
      <c r="I4">
        <v>17</v>
      </c>
      <c r="J4">
        <v>28</v>
      </c>
      <c r="K4">
        <v>8</v>
      </c>
      <c r="L4">
        <v>50</v>
      </c>
      <c r="M4">
        <v>4</v>
      </c>
      <c r="N4">
        <v>30</v>
      </c>
      <c r="O4">
        <v>8</v>
      </c>
      <c r="P4">
        <v>93</v>
      </c>
      <c r="Q4">
        <v>1</v>
      </c>
      <c r="R4">
        <v>6</v>
      </c>
      <c r="S4">
        <v>6</v>
      </c>
      <c r="T4">
        <v>23</v>
      </c>
      <c r="U4">
        <v>8</v>
      </c>
      <c r="V4">
        <v>36</v>
      </c>
      <c r="W4">
        <v>1</v>
      </c>
      <c r="X4">
        <v>36</v>
      </c>
      <c r="Y4">
        <v>5</v>
      </c>
      <c r="Z4">
        <v>42</v>
      </c>
      <c r="AA4">
        <v>3</v>
      </c>
      <c r="AB4">
        <v>4</v>
      </c>
      <c r="AC4">
        <v>32</v>
      </c>
      <c r="AD4">
        <v>30</v>
      </c>
      <c r="AE4">
        <v>15</v>
      </c>
      <c r="AF4">
        <v>42</v>
      </c>
      <c r="AU4" s="15">
        <v>30</v>
      </c>
      <c r="AV4">
        <v>70.857142857142861</v>
      </c>
      <c r="AW4">
        <v>60.8</v>
      </c>
      <c r="AX4">
        <v>50.714285714285715</v>
      </c>
      <c r="AY4">
        <v>77</v>
      </c>
      <c r="AZ4">
        <v>71.266666666666666</v>
      </c>
      <c r="BA4">
        <v>43.25</v>
      </c>
      <c r="BB4">
        <v>51.512195121951223</v>
      </c>
      <c r="BC4">
        <v>67.09375</v>
      </c>
      <c r="BD4">
        <v>28.09090909090909</v>
      </c>
      <c r="BE4">
        <v>41</v>
      </c>
      <c r="BF4">
        <v>51.363636363636367</v>
      </c>
      <c r="BG4">
        <v>49.6</v>
      </c>
      <c r="BH4">
        <v>38.200000000000003</v>
      </c>
      <c r="BI4">
        <v>52.083333333333336</v>
      </c>
      <c r="BJ4">
        <v>34</v>
      </c>
      <c r="BK4">
        <v>44.285714285714285</v>
      </c>
      <c r="BL4">
        <f t="shared" si="0"/>
        <v>51.944852089602477</v>
      </c>
    </row>
    <row r="5" spans="1:64" x14ac:dyDescent="0.25">
      <c r="A5">
        <v>4</v>
      </c>
      <c r="B5">
        <v>35</v>
      </c>
      <c r="C5">
        <v>12</v>
      </c>
      <c r="D5">
        <v>53</v>
      </c>
      <c r="E5">
        <v>3</v>
      </c>
      <c r="F5">
        <v>2</v>
      </c>
      <c r="G5">
        <v>1</v>
      </c>
      <c r="H5">
        <v>64</v>
      </c>
      <c r="I5">
        <v>17</v>
      </c>
      <c r="J5">
        <v>64</v>
      </c>
      <c r="K5">
        <v>8</v>
      </c>
      <c r="L5">
        <v>53</v>
      </c>
      <c r="M5">
        <v>5</v>
      </c>
      <c r="N5">
        <v>38</v>
      </c>
      <c r="O5">
        <v>10</v>
      </c>
      <c r="P5">
        <v>91</v>
      </c>
      <c r="Q5">
        <v>2</v>
      </c>
      <c r="R5">
        <v>11</v>
      </c>
      <c r="S5">
        <v>6</v>
      </c>
      <c r="T5">
        <v>66</v>
      </c>
      <c r="U5">
        <v>8</v>
      </c>
      <c r="V5">
        <v>66</v>
      </c>
      <c r="W5">
        <v>1</v>
      </c>
      <c r="X5">
        <v>54</v>
      </c>
      <c r="Y5">
        <v>6</v>
      </c>
      <c r="Z5">
        <v>17</v>
      </c>
      <c r="AA5">
        <v>4</v>
      </c>
      <c r="AB5">
        <v>6</v>
      </c>
      <c r="AC5">
        <v>34</v>
      </c>
      <c r="AD5">
        <v>34</v>
      </c>
      <c r="AE5">
        <v>15</v>
      </c>
      <c r="AF5">
        <v>43</v>
      </c>
      <c r="AU5" s="15">
        <v>40</v>
      </c>
      <c r="AV5">
        <v>73.375</v>
      </c>
      <c r="AW5">
        <v>62.5625</v>
      </c>
      <c r="AX5">
        <v>84</v>
      </c>
      <c r="AY5">
        <v>72.333333333333329</v>
      </c>
      <c r="AZ5">
        <v>94.75</v>
      </c>
      <c r="BA5">
        <v>64.2</v>
      </c>
      <c r="BB5">
        <v>55.230769230769234</v>
      </c>
      <c r="BC5">
        <v>72.461538461538467</v>
      </c>
      <c r="BD5">
        <v>40.555555555555557</v>
      </c>
      <c r="BE5">
        <v>54.5</v>
      </c>
      <c r="BF5">
        <v>35.777777777777779</v>
      </c>
      <c r="BG5">
        <v>49.9</v>
      </c>
      <c r="BH5">
        <v>55.571428571428569</v>
      </c>
      <c r="BI5">
        <v>46.8</v>
      </c>
      <c r="BJ5">
        <v>47</v>
      </c>
      <c r="BK5">
        <v>53.142857142857146</v>
      </c>
      <c r="BL5">
        <f t="shared" si="0"/>
        <v>60.13504750457875</v>
      </c>
    </row>
    <row r="6" spans="1:64" x14ac:dyDescent="0.25">
      <c r="A6">
        <v>4</v>
      </c>
      <c r="B6">
        <v>64</v>
      </c>
      <c r="C6">
        <v>13</v>
      </c>
      <c r="D6">
        <v>50</v>
      </c>
      <c r="E6">
        <v>3</v>
      </c>
      <c r="F6">
        <v>90</v>
      </c>
      <c r="G6">
        <v>1</v>
      </c>
      <c r="H6">
        <v>69</v>
      </c>
      <c r="I6">
        <v>17</v>
      </c>
      <c r="J6">
        <v>94</v>
      </c>
      <c r="K6">
        <v>10</v>
      </c>
      <c r="L6">
        <v>19</v>
      </c>
      <c r="M6">
        <v>7</v>
      </c>
      <c r="N6">
        <v>34</v>
      </c>
      <c r="O6">
        <v>12</v>
      </c>
      <c r="P6">
        <v>72</v>
      </c>
      <c r="Q6">
        <v>2</v>
      </c>
      <c r="R6">
        <v>20</v>
      </c>
      <c r="S6">
        <v>9</v>
      </c>
      <c r="T6">
        <v>57</v>
      </c>
      <c r="U6">
        <v>9</v>
      </c>
      <c r="V6">
        <v>10</v>
      </c>
      <c r="W6">
        <v>2</v>
      </c>
      <c r="X6">
        <v>9</v>
      </c>
      <c r="Y6">
        <v>6</v>
      </c>
      <c r="Z6">
        <v>18</v>
      </c>
      <c r="AA6">
        <v>4</v>
      </c>
      <c r="AB6">
        <v>29</v>
      </c>
      <c r="AC6">
        <v>38</v>
      </c>
      <c r="AD6">
        <v>45</v>
      </c>
      <c r="AE6">
        <v>16</v>
      </c>
      <c r="AF6">
        <v>14</v>
      </c>
      <c r="AU6" s="15">
        <v>50</v>
      </c>
      <c r="AV6">
        <v>72</v>
      </c>
      <c r="AW6">
        <v>69.464285714285708</v>
      </c>
      <c r="AX6">
        <v>64.36363636363636</v>
      </c>
      <c r="AY6">
        <v>76</v>
      </c>
      <c r="AZ6">
        <v>93.8</v>
      </c>
      <c r="BA6">
        <v>49.875</v>
      </c>
      <c r="BB6">
        <v>63</v>
      </c>
      <c r="BC6">
        <v>50.111111111111114</v>
      </c>
      <c r="BD6">
        <v>41.8</v>
      </c>
      <c r="BE6">
        <v>66.25</v>
      </c>
      <c r="BF6">
        <v>80</v>
      </c>
      <c r="BG6">
        <v>61.1875</v>
      </c>
      <c r="BH6">
        <v>53.833333333333336</v>
      </c>
      <c r="BI6">
        <v>79.400000000000006</v>
      </c>
      <c r="BJ6">
        <v>63</v>
      </c>
      <c r="BK6">
        <v>66.066666666666663</v>
      </c>
      <c r="BL6">
        <f t="shared" si="0"/>
        <v>65.634470824314576</v>
      </c>
    </row>
    <row r="7" spans="1:64" x14ac:dyDescent="0.25">
      <c r="A7">
        <v>7</v>
      </c>
      <c r="B7">
        <v>43</v>
      </c>
      <c r="C7">
        <v>14</v>
      </c>
      <c r="D7">
        <v>60</v>
      </c>
      <c r="E7">
        <v>4</v>
      </c>
      <c r="F7">
        <v>2</v>
      </c>
      <c r="G7">
        <v>1</v>
      </c>
      <c r="H7">
        <v>70</v>
      </c>
      <c r="I7">
        <v>18</v>
      </c>
      <c r="J7">
        <v>34</v>
      </c>
      <c r="K7">
        <v>10</v>
      </c>
      <c r="L7">
        <v>60</v>
      </c>
      <c r="M7">
        <v>7</v>
      </c>
      <c r="N7">
        <v>59</v>
      </c>
      <c r="O7">
        <v>12</v>
      </c>
      <c r="P7">
        <v>94</v>
      </c>
      <c r="Q7">
        <v>2</v>
      </c>
      <c r="R7">
        <v>39</v>
      </c>
      <c r="S7">
        <v>10</v>
      </c>
      <c r="T7">
        <v>55</v>
      </c>
      <c r="U7">
        <v>10</v>
      </c>
      <c r="V7">
        <v>25</v>
      </c>
      <c r="W7">
        <v>2</v>
      </c>
      <c r="X7">
        <v>10</v>
      </c>
      <c r="Y7">
        <v>9</v>
      </c>
      <c r="Z7">
        <v>10</v>
      </c>
      <c r="AA7">
        <v>5</v>
      </c>
      <c r="AB7">
        <v>64</v>
      </c>
      <c r="AC7">
        <v>39</v>
      </c>
      <c r="AD7">
        <v>77</v>
      </c>
      <c r="AE7">
        <v>16</v>
      </c>
      <c r="AF7">
        <v>26</v>
      </c>
      <c r="AU7" s="15">
        <v>60</v>
      </c>
      <c r="AV7">
        <v>75.8</v>
      </c>
      <c r="AW7">
        <v>68.599999999999994</v>
      </c>
      <c r="AX7">
        <v>72.8</v>
      </c>
      <c r="AY7">
        <v>85</v>
      </c>
      <c r="AZ7">
        <v>94.75</v>
      </c>
      <c r="BA7">
        <v>73.400000000000006</v>
      </c>
      <c r="BB7">
        <v>71</v>
      </c>
      <c r="BC7">
        <v>63.166666666666664</v>
      </c>
      <c r="BD7">
        <v>43</v>
      </c>
      <c r="BE7">
        <v>66.833333333333329</v>
      </c>
      <c r="BF7">
        <v>56.166666666666664</v>
      </c>
      <c r="BG7">
        <v>58.611111111111114</v>
      </c>
      <c r="BH7">
        <v>65.13333333333334</v>
      </c>
      <c r="BI7">
        <v>70.75</v>
      </c>
      <c r="BJ7">
        <v>68.5</v>
      </c>
      <c r="BK7">
        <v>74.111111111111114</v>
      </c>
      <c r="BL7">
        <f t="shared" si="0"/>
        <v>69.226388888888877</v>
      </c>
    </row>
    <row r="8" spans="1:64" x14ac:dyDescent="0.25">
      <c r="A8">
        <v>8</v>
      </c>
      <c r="B8">
        <v>84</v>
      </c>
      <c r="C8">
        <v>16</v>
      </c>
      <c r="D8">
        <v>41</v>
      </c>
      <c r="E8">
        <v>4</v>
      </c>
      <c r="F8">
        <v>2</v>
      </c>
      <c r="G8">
        <v>2</v>
      </c>
      <c r="H8">
        <v>2</v>
      </c>
      <c r="I8">
        <v>18</v>
      </c>
      <c r="J8">
        <v>90</v>
      </c>
      <c r="K8">
        <v>15</v>
      </c>
      <c r="L8">
        <v>76</v>
      </c>
      <c r="M8">
        <v>8</v>
      </c>
      <c r="N8">
        <v>60</v>
      </c>
      <c r="O8">
        <v>14</v>
      </c>
      <c r="P8">
        <v>53</v>
      </c>
      <c r="Q8">
        <v>5</v>
      </c>
      <c r="R8">
        <v>25</v>
      </c>
      <c r="S8">
        <v>10</v>
      </c>
      <c r="T8">
        <v>76</v>
      </c>
      <c r="U8">
        <v>10</v>
      </c>
      <c r="V8">
        <v>72</v>
      </c>
      <c r="W8">
        <v>2</v>
      </c>
      <c r="X8">
        <v>13</v>
      </c>
      <c r="Y8">
        <v>9</v>
      </c>
      <c r="Z8">
        <v>32</v>
      </c>
      <c r="AA8">
        <v>6</v>
      </c>
      <c r="AB8">
        <v>3</v>
      </c>
      <c r="AC8">
        <v>40</v>
      </c>
      <c r="AD8">
        <v>49</v>
      </c>
      <c r="AE8">
        <v>16</v>
      </c>
      <c r="AF8">
        <v>30</v>
      </c>
      <c r="AU8" s="15">
        <v>70</v>
      </c>
      <c r="AV8">
        <v>74.95</v>
      </c>
      <c r="AW8">
        <v>73.529411764705884</v>
      </c>
      <c r="AX8">
        <v>72.25</v>
      </c>
      <c r="AY8">
        <v>86</v>
      </c>
      <c r="AZ8">
        <v>94.772727272727266</v>
      </c>
      <c r="BA8">
        <v>79.428571428571431</v>
      </c>
      <c r="BB8">
        <v>82.6</v>
      </c>
      <c r="BC8">
        <v>41.333333333333336</v>
      </c>
      <c r="BD8">
        <v>65</v>
      </c>
      <c r="BE8">
        <v>73.230769230769226</v>
      </c>
      <c r="BF8">
        <v>65.388888888888886</v>
      </c>
      <c r="BG8">
        <v>56.428571428571431</v>
      </c>
      <c r="BH8">
        <v>71.045454545454547</v>
      </c>
      <c r="BI8">
        <v>79.5</v>
      </c>
      <c r="BJ8">
        <v>73.038461538461533</v>
      </c>
      <c r="BK8">
        <v>69.083333333333329</v>
      </c>
      <c r="BL8">
        <f t="shared" si="0"/>
        <v>72.348720172801052</v>
      </c>
    </row>
    <row r="9" spans="1:64" x14ac:dyDescent="0.25">
      <c r="A9">
        <v>8</v>
      </c>
      <c r="B9">
        <v>96</v>
      </c>
      <c r="C9">
        <v>16</v>
      </c>
      <c r="D9">
        <v>46</v>
      </c>
      <c r="E9">
        <v>4</v>
      </c>
      <c r="F9">
        <v>4</v>
      </c>
      <c r="G9">
        <v>2</v>
      </c>
      <c r="H9">
        <v>4</v>
      </c>
      <c r="I9">
        <v>19</v>
      </c>
      <c r="J9">
        <v>16</v>
      </c>
      <c r="K9">
        <v>16</v>
      </c>
      <c r="L9">
        <v>81</v>
      </c>
      <c r="M9">
        <v>9</v>
      </c>
      <c r="N9">
        <v>48</v>
      </c>
      <c r="O9">
        <v>15</v>
      </c>
      <c r="P9">
        <v>85</v>
      </c>
      <c r="Q9">
        <v>6</v>
      </c>
      <c r="R9">
        <v>8</v>
      </c>
      <c r="S9">
        <v>10</v>
      </c>
      <c r="T9">
        <v>78</v>
      </c>
      <c r="U9">
        <v>12</v>
      </c>
      <c r="V9">
        <v>16</v>
      </c>
      <c r="W9">
        <v>2</v>
      </c>
      <c r="X9">
        <v>14</v>
      </c>
      <c r="Y9">
        <v>10</v>
      </c>
      <c r="Z9">
        <v>41</v>
      </c>
      <c r="AA9">
        <v>6</v>
      </c>
      <c r="AB9">
        <v>12</v>
      </c>
      <c r="AC9">
        <v>41</v>
      </c>
      <c r="AD9">
        <v>63</v>
      </c>
      <c r="AE9">
        <v>18</v>
      </c>
      <c r="AF9">
        <v>88</v>
      </c>
      <c r="AU9" s="15">
        <v>80</v>
      </c>
      <c r="AV9">
        <v>78.63636363636364</v>
      </c>
      <c r="AW9">
        <v>78.571428571428569</v>
      </c>
      <c r="AX9">
        <v>79.75</v>
      </c>
      <c r="AY9">
        <v>80</v>
      </c>
      <c r="AZ9">
        <v>93.777777777777771</v>
      </c>
      <c r="BA9">
        <v>81.230769230769226</v>
      </c>
      <c r="BB9">
        <v>66</v>
      </c>
      <c r="BC9">
        <v>18.333333333333332</v>
      </c>
      <c r="BD9">
        <v>72.791666666666671</v>
      </c>
      <c r="BE9">
        <v>78.7</v>
      </c>
      <c r="BF9">
        <v>82.833333333333329</v>
      </c>
      <c r="BG9">
        <v>74.222222222222229</v>
      </c>
      <c r="BH9">
        <v>80.65384615384616</v>
      </c>
      <c r="BI9">
        <v>86.428571428571431</v>
      </c>
      <c r="BJ9">
        <v>76.461538461538467</v>
      </c>
      <c r="BK9">
        <v>77.407407407407405</v>
      </c>
      <c r="BL9">
        <f t="shared" si="0"/>
        <v>75.36239113895364</v>
      </c>
    </row>
    <row r="10" spans="1:64" x14ac:dyDescent="0.25">
      <c r="A10">
        <v>10</v>
      </c>
      <c r="B10">
        <v>74</v>
      </c>
      <c r="C10">
        <v>16</v>
      </c>
      <c r="D10">
        <v>50</v>
      </c>
      <c r="E10">
        <v>4</v>
      </c>
      <c r="F10">
        <v>6</v>
      </c>
      <c r="G10">
        <v>2</v>
      </c>
      <c r="H10">
        <v>4</v>
      </c>
      <c r="I10">
        <v>19</v>
      </c>
      <c r="J10">
        <v>24</v>
      </c>
      <c r="K10">
        <v>18</v>
      </c>
      <c r="L10">
        <v>23</v>
      </c>
      <c r="M10">
        <v>10</v>
      </c>
      <c r="N10">
        <v>50</v>
      </c>
      <c r="O10">
        <v>15</v>
      </c>
      <c r="P10">
        <v>88</v>
      </c>
      <c r="Q10">
        <v>6</v>
      </c>
      <c r="R10">
        <v>20</v>
      </c>
      <c r="S10">
        <v>11</v>
      </c>
      <c r="T10">
        <v>41</v>
      </c>
      <c r="U10">
        <v>15</v>
      </c>
      <c r="V10">
        <v>26</v>
      </c>
      <c r="W10">
        <v>2</v>
      </c>
      <c r="X10">
        <v>24</v>
      </c>
      <c r="Y10">
        <v>11</v>
      </c>
      <c r="Z10">
        <v>24</v>
      </c>
      <c r="AA10">
        <v>6</v>
      </c>
      <c r="AB10">
        <v>96</v>
      </c>
      <c r="AC10">
        <v>43</v>
      </c>
      <c r="AD10">
        <v>62</v>
      </c>
      <c r="AE10">
        <v>20</v>
      </c>
      <c r="AF10">
        <v>19</v>
      </c>
      <c r="AU10" s="15">
        <v>90</v>
      </c>
      <c r="AV10">
        <v>83.827586206896555</v>
      </c>
      <c r="AW10">
        <v>76</v>
      </c>
      <c r="AX10">
        <v>82.76</v>
      </c>
      <c r="AY10">
        <v>90</v>
      </c>
      <c r="AZ10">
        <v>95.3</v>
      </c>
      <c r="BA10">
        <v>84.5</v>
      </c>
      <c r="BC10">
        <v>52.5</v>
      </c>
      <c r="BD10">
        <v>82.470588235294116</v>
      </c>
      <c r="BE10">
        <v>79.629629629629633</v>
      </c>
      <c r="BF10">
        <v>88.214285714285708</v>
      </c>
      <c r="BG10">
        <v>95</v>
      </c>
      <c r="BH10">
        <v>82.090909090909093</v>
      </c>
      <c r="BI10">
        <v>95.333333333333329</v>
      </c>
      <c r="BJ10">
        <v>80.903225806451616</v>
      </c>
      <c r="BK10">
        <v>83.263157894736835</v>
      </c>
      <c r="BL10">
        <f t="shared" si="0"/>
        <v>83.452847727435795</v>
      </c>
    </row>
    <row r="11" spans="1:64" x14ac:dyDescent="0.25">
      <c r="A11">
        <v>13</v>
      </c>
      <c r="B11">
        <v>26</v>
      </c>
      <c r="C11">
        <v>16</v>
      </c>
      <c r="D11">
        <v>72</v>
      </c>
      <c r="E11">
        <v>4</v>
      </c>
      <c r="F11">
        <v>9</v>
      </c>
      <c r="G11">
        <v>2</v>
      </c>
      <c r="H11">
        <v>4</v>
      </c>
      <c r="I11">
        <v>19</v>
      </c>
      <c r="J11">
        <v>38</v>
      </c>
      <c r="K11">
        <v>18</v>
      </c>
      <c r="L11">
        <v>25</v>
      </c>
      <c r="M11">
        <v>11</v>
      </c>
      <c r="N11">
        <v>41</v>
      </c>
      <c r="O11">
        <v>15</v>
      </c>
      <c r="P11">
        <v>89</v>
      </c>
      <c r="Q11">
        <v>6</v>
      </c>
      <c r="R11">
        <v>62</v>
      </c>
      <c r="S11">
        <v>11</v>
      </c>
      <c r="T11">
        <v>62</v>
      </c>
      <c r="U11">
        <v>18</v>
      </c>
      <c r="V11">
        <v>8</v>
      </c>
      <c r="W11">
        <v>2</v>
      </c>
      <c r="X11">
        <v>25</v>
      </c>
      <c r="Y11">
        <v>11</v>
      </c>
      <c r="Z11">
        <v>38</v>
      </c>
      <c r="AA11">
        <v>7</v>
      </c>
      <c r="AB11">
        <v>3</v>
      </c>
      <c r="AC11">
        <v>45</v>
      </c>
      <c r="AD11">
        <v>50</v>
      </c>
      <c r="AE11">
        <v>20</v>
      </c>
      <c r="AF11">
        <v>37</v>
      </c>
      <c r="AU11" s="15">
        <v>100</v>
      </c>
      <c r="AV11">
        <v>87.571428571428569</v>
      </c>
      <c r="AX11">
        <v>92.242424242424249</v>
      </c>
      <c r="AY11">
        <v>94.098039215686271</v>
      </c>
      <c r="AZ11">
        <v>96</v>
      </c>
      <c r="BD11">
        <v>89.75</v>
      </c>
      <c r="BE11">
        <v>88.258064516129039</v>
      </c>
      <c r="BF11">
        <v>89.5</v>
      </c>
      <c r="BG11">
        <v>69</v>
      </c>
      <c r="BH11">
        <v>95</v>
      </c>
      <c r="BI11">
        <v>94.914893617021278</v>
      </c>
      <c r="BJ11">
        <v>92</v>
      </c>
      <c r="BK11">
        <v>83.666666666666671</v>
      </c>
      <c r="BL11">
        <f t="shared" si="0"/>
        <v>89.333459735779684</v>
      </c>
    </row>
    <row r="12" spans="1:64" x14ac:dyDescent="0.25">
      <c r="A12">
        <v>15</v>
      </c>
      <c r="B12">
        <v>96</v>
      </c>
      <c r="C12">
        <v>17</v>
      </c>
      <c r="D12">
        <v>42</v>
      </c>
      <c r="E12">
        <v>4</v>
      </c>
      <c r="F12">
        <v>45</v>
      </c>
      <c r="G12">
        <v>2</v>
      </c>
      <c r="H12">
        <v>6</v>
      </c>
      <c r="I12">
        <v>20</v>
      </c>
      <c r="J12">
        <v>18</v>
      </c>
      <c r="K12">
        <v>20</v>
      </c>
      <c r="L12">
        <v>70</v>
      </c>
      <c r="M12">
        <v>11</v>
      </c>
      <c r="N12">
        <v>47</v>
      </c>
      <c r="O12">
        <v>16</v>
      </c>
      <c r="P12">
        <v>26</v>
      </c>
      <c r="Q12">
        <v>8</v>
      </c>
      <c r="R12">
        <v>16</v>
      </c>
      <c r="S12">
        <v>12</v>
      </c>
      <c r="T12">
        <v>90</v>
      </c>
      <c r="U12">
        <v>18</v>
      </c>
      <c r="V12">
        <v>21</v>
      </c>
      <c r="W12">
        <v>3</v>
      </c>
      <c r="X12">
        <v>10</v>
      </c>
      <c r="Y12">
        <v>11</v>
      </c>
      <c r="Z12">
        <v>42</v>
      </c>
      <c r="AA12">
        <v>7</v>
      </c>
      <c r="AB12">
        <v>3</v>
      </c>
      <c r="AC12">
        <v>48</v>
      </c>
      <c r="AD12">
        <v>62</v>
      </c>
      <c r="AE12">
        <v>20</v>
      </c>
      <c r="AF12">
        <v>80</v>
      </c>
    </row>
    <row r="13" spans="1:64" x14ac:dyDescent="0.25">
      <c r="A13">
        <v>16</v>
      </c>
      <c r="B13">
        <v>65</v>
      </c>
      <c r="C13">
        <v>17</v>
      </c>
      <c r="D13">
        <v>42</v>
      </c>
      <c r="E13">
        <v>4</v>
      </c>
      <c r="F13">
        <v>90</v>
      </c>
      <c r="G13">
        <v>2</v>
      </c>
      <c r="H13">
        <v>39</v>
      </c>
      <c r="I13">
        <v>20</v>
      </c>
      <c r="J13">
        <v>98</v>
      </c>
      <c r="K13">
        <v>21</v>
      </c>
      <c r="L13">
        <v>52</v>
      </c>
      <c r="M13">
        <v>11</v>
      </c>
      <c r="N13">
        <v>66</v>
      </c>
      <c r="O13">
        <v>16</v>
      </c>
      <c r="P13">
        <v>28</v>
      </c>
      <c r="Q13">
        <v>9</v>
      </c>
      <c r="R13">
        <v>18</v>
      </c>
      <c r="S13">
        <v>17</v>
      </c>
      <c r="T13">
        <v>29</v>
      </c>
      <c r="U13">
        <v>18</v>
      </c>
      <c r="V13">
        <v>25</v>
      </c>
      <c r="W13">
        <v>3</v>
      </c>
      <c r="X13">
        <v>14</v>
      </c>
      <c r="Y13">
        <v>12</v>
      </c>
      <c r="Z13">
        <v>13</v>
      </c>
      <c r="AA13">
        <v>9</v>
      </c>
      <c r="AB13">
        <v>2</v>
      </c>
      <c r="AC13">
        <v>49</v>
      </c>
      <c r="AD13">
        <v>78</v>
      </c>
      <c r="AE13">
        <v>22</v>
      </c>
      <c r="AF13">
        <v>34</v>
      </c>
    </row>
    <row r="14" spans="1:64" x14ac:dyDescent="0.25">
      <c r="A14">
        <v>18</v>
      </c>
      <c r="B14">
        <v>68</v>
      </c>
      <c r="C14">
        <v>18</v>
      </c>
      <c r="D14">
        <v>33</v>
      </c>
      <c r="E14">
        <v>5</v>
      </c>
      <c r="F14">
        <v>2</v>
      </c>
      <c r="G14">
        <v>2</v>
      </c>
      <c r="H14">
        <v>64</v>
      </c>
      <c r="I14">
        <v>21</v>
      </c>
      <c r="J14">
        <v>96</v>
      </c>
      <c r="K14">
        <v>24</v>
      </c>
      <c r="L14">
        <v>32</v>
      </c>
      <c r="M14">
        <v>12</v>
      </c>
      <c r="N14">
        <v>47</v>
      </c>
      <c r="O14">
        <v>16</v>
      </c>
      <c r="P14">
        <v>69</v>
      </c>
      <c r="Q14">
        <v>10</v>
      </c>
      <c r="R14">
        <v>2</v>
      </c>
      <c r="S14">
        <v>18</v>
      </c>
      <c r="T14">
        <v>43</v>
      </c>
      <c r="U14">
        <v>18</v>
      </c>
      <c r="V14">
        <v>79</v>
      </c>
      <c r="W14">
        <v>3</v>
      </c>
      <c r="X14">
        <v>22</v>
      </c>
      <c r="Y14">
        <v>12</v>
      </c>
      <c r="Z14">
        <v>18</v>
      </c>
      <c r="AA14">
        <v>10</v>
      </c>
      <c r="AB14">
        <v>14</v>
      </c>
      <c r="AC14">
        <v>51</v>
      </c>
      <c r="AD14">
        <v>57</v>
      </c>
      <c r="AE14">
        <v>22</v>
      </c>
      <c r="AF14">
        <v>34</v>
      </c>
    </row>
    <row r="15" spans="1:64" x14ac:dyDescent="0.25">
      <c r="A15">
        <v>22</v>
      </c>
      <c r="B15">
        <v>88</v>
      </c>
      <c r="C15">
        <v>19</v>
      </c>
      <c r="D15">
        <v>42</v>
      </c>
      <c r="E15">
        <v>5</v>
      </c>
      <c r="F15">
        <v>59</v>
      </c>
      <c r="G15">
        <v>2</v>
      </c>
      <c r="H15">
        <v>69</v>
      </c>
      <c r="I15">
        <v>22</v>
      </c>
      <c r="J15">
        <v>29</v>
      </c>
      <c r="K15">
        <v>28</v>
      </c>
      <c r="L15">
        <v>34</v>
      </c>
      <c r="M15">
        <v>12</v>
      </c>
      <c r="N15">
        <v>50</v>
      </c>
      <c r="O15">
        <v>16</v>
      </c>
      <c r="P15">
        <v>82</v>
      </c>
      <c r="Q15">
        <v>11</v>
      </c>
      <c r="R15">
        <v>10</v>
      </c>
      <c r="S15">
        <v>19</v>
      </c>
      <c r="T15">
        <v>6</v>
      </c>
      <c r="U15">
        <v>19</v>
      </c>
      <c r="V15">
        <v>26</v>
      </c>
      <c r="W15">
        <v>4</v>
      </c>
      <c r="X15">
        <v>36</v>
      </c>
      <c r="Y15">
        <v>12</v>
      </c>
      <c r="Z15">
        <v>44</v>
      </c>
      <c r="AA15">
        <v>10</v>
      </c>
      <c r="AB15">
        <v>55</v>
      </c>
      <c r="AC15">
        <v>54</v>
      </c>
      <c r="AD15">
        <v>69</v>
      </c>
      <c r="AE15">
        <v>22</v>
      </c>
      <c r="AF15">
        <v>45</v>
      </c>
    </row>
    <row r="16" spans="1:64" x14ac:dyDescent="0.25">
      <c r="A16">
        <v>24</v>
      </c>
      <c r="B16">
        <v>60</v>
      </c>
      <c r="C16">
        <v>19</v>
      </c>
      <c r="D16">
        <v>42</v>
      </c>
      <c r="E16">
        <v>6</v>
      </c>
      <c r="F16">
        <v>4</v>
      </c>
      <c r="G16">
        <v>2</v>
      </c>
      <c r="H16">
        <v>82</v>
      </c>
      <c r="I16">
        <v>22</v>
      </c>
      <c r="J16">
        <v>95</v>
      </c>
      <c r="K16">
        <v>30</v>
      </c>
      <c r="L16">
        <v>55</v>
      </c>
      <c r="M16">
        <v>12</v>
      </c>
      <c r="N16">
        <v>67</v>
      </c>
      <c r="O16">
        <v>17</v>
      </c>
      <c r="P16">
        <v>30</v>
      </c>
      <c r="Q16">
        <v>12</v>
      </c>
      <c r="R16">
        <v>24</v>
      </c>
      <c r="S16">
        <v>19</v>
      </c>
      <c r="T16">
        <v>56</v>
      </c>
      <c r="U16">
        <v>19</v>
      </c>
      <c r="V16">
        <v>27</v>
      </c>
      <c r="W16">
        <v>4</v>
      </c>
      <c r="X16">
        <v>56</v>
      </c>
      <c r="Y16">
        <v>13</v>
      </c>
      <c r="Z16">
        <v>10</v>
      </c>
      <c r="AA16">
        <v>12</v>
      </c>
      <c r="AB16">
        <v>28</v>
      </c>
      <c r="AC16">
        <v>55</v>
      </c>
      <c r="AD16">
        <v>92</v>
      </c>
      <c r="AE16">
        <v>24</v>
      </c>
      <c r="AF16">
        <v>27</v>
      </c>
    </row>
    <row r="17" spans="1:48" x14ac:dyDescent="0.25">
      <c r="A17">
        <v>26</v>
      </c>
      <c r="B17">
        <v>55</v>
      </c>
      <c r="C17">
        <v>20</v>
      </c>
      <c r="D17">
        <v>68</v>
      </c>
      <c r="E17">
        <v>7</v>
      </c>
      <c r="F17">
        <v>6</v>
      </c>
      <c r="G17">
        <v>3</v>
      </c>
      <c r="H17">
        <v>12</v>
      </c>
      <c r="I17">
        <v>23</v>
      </c>
      <c r="J17">
        <v>55</v>
      </c>
      <c r="K17">
        <v>31</v>
      </c>
      <c r="L17">
        <v>46</v>
      </c>
      <c r="M17">
        <v>12</v>
      </c>
      <c r="N17">
        <v>82</v>
      </c>
      <c r="O17">
        <v>17</v>
      </c>
      <c r="P17">
        <v>51</v>
      </c>
      <c r="Q17">
        <v>12</v>
      </c>
      <c r="R17">
        <v>26</v>
      </c>
      <c r="S17">
        <v>19</v>
      </c>
      <c r="T17">
        <v>80</v>
      </c>
      <c r="U17">
        <v>20</v>
      </c>
      <c r="V17">
        <v>78</v>
      </c>
      <c r="W17">
        <v>5</v>
      </c>
      <c r="X17">
        <v>11</v>
      </c>
      <c r="Y17">
        <v>13</v>
      </c>
      <c r="Z17">
        <v>28</v>
      </c>
      <c r="AA17">
        <v>14</v>
      </c>
      <c r="AB17">
        <v>14</v>
      </c>
      <c r="AC17">
        <v>57</v>
      </c>
      <c r="AD17">
        <v>61</v>
      </c>
      <c r="AE17">
        <v>24</v>
      </c>
      <c r="AF17">
        <v>56</v>
      </c>
    </row>
    <row r="18" spans="1:48" x14ac:dyDescent="0.25">
      <c r="A18">
        <v>27</v>
      </c>
      <c r="B18">
        <v>70</v>
      </c>
      <c r="C18">
        <v>21</v>
      </c>
      <c r="D18">
        <v>64</v>
      </c>
      <c r="E18">
        <v>7</v>
      </c>
      <c r="F18">
        <v>9</v>
      </c>
      <c r="G18">
        <v>3</v>
      </c>
      <c r="H18">
        <v>33</v>
      </c>
      <c r="I18">
        <v>23</v>
      </c>
      <c r="J18">
        <v>96</v>
      </c>
      <c r="K18">
        <v>32</v>
      </c>
      <c r="L18">
        <v>84</v>
      </c>
      <c r="M18">
        <v>13</v>
      </c>
      <c r="N18">
        <v>56</v>
      </c>
      <c r="O18">
        <v>17</v>
      </c>
      <c r="P18">
        <v>76</v>
      </c>
      <c r="Q18">
        <v>13</v>
      </c>
      <c r="R18">
        <v>32</v>
      </c>
      <c r="S18">
        <v>22</v>
      </c>
      <c r="T18">
        <v>27</v>
      </c>
      <c r="U18">
        <v>21</v>
      </c>
      <c r="V18">
        <v>23</v>
      </c>
      <c r="W18">
        <v>5</v>
      </c>
      <c r="X18">
        <v>13</v>
      </c>
      <c r="Y18">
        <v>14</v>
      </c>
      <c r="Z18">
        <v>18</v>
      </c>
      <c r="AA18">
        <v>14</v>
      </c>
      <c r="AB18">
        <v>15</v>
      </c>
      <c r="AC18">
        <v>57</v>
      </c>
      <c r="AD18">
        <v>65</v>
      </c>
      <c r="AE18">
        <v>27</v>
      </c>
      <c r="AF18">
        <v>39</v>
      </c>
    </row>
    <row r="19" spans="1:48" x14ac:dyDescent="0.25">
      <c r="A19">
        <v>28</v>
      </c>
      <c r="B19">
        <v>72</v>
      </c>
      <c r="C19">
        <v>22</v>
      </c>
      <c r="D19">
        <v>46</v>
      </c>
      <c r="E19">
        <v>7</v>
      </c>
      <c r="F19">
        <v>14</v>
      </c>
      <c r="G19">
        <v>3</v>
      </c>
      <c r="H19">
        <v>48</v>
      </c>
      <c r="I19">
        <v>24</v>
      </c>
      <c r="J19">
        <v>70</v>
      </c>
      <c r="K19">
        <v>34</v>
      </c>
      <c r="L19">
        <v>55</v>
      </c>
      <c r="M19">
        <v>14</v>
      </c>
      <c r="N19">
        <v>46</v>
      </c>
      <c r="O19">
        <v>17</v>
      </c>
      <c r="P19">
        <v>83</v>
      </c>
      <c r="Q19">
        <v>14</v>
      </c>
      <c r="R19">
        <v>13</v>
      </c>
      <c r="S19">
        <v>23</v>
      </c>
      <c r="T19">
        <v>57</v>
      </c>
      <c r="U19">
        <v>22</v>
      </c>
      <c r="V19">
        <v>79</v>
      </c>
      <c r="W19">
        <v>5</v>
      </c>
      <c r="X19">
        <v>38</v>
      </c>
      <c r="Y19">
        <v>19</v>
      </c>
      <c r="Z19">
        <v>38</v>
      </c>
      <c r="AA19">
        <v>14</v>
      </c>
      <c r="AB19">
        <v>48</v>
      </c>
      <c r="AC19">
        <v>58</v>
      </c>
      <c r="AD19">
        <v>69</v>
      </c>
      <c r="AE19">
        <v>28</v>
      </c>
      <c r="AF19">
        <v>12</v>
      </c>
    </row>
    <row r="20" spans="1:48" x14ac:dyDescent="0.25">
      <c r="A20">
        <v>29</v>
      </c>
      <c r="B20">
        <v>75</v>
      </c>
      <c r="C20">
        <v>22</v>
      </c>
      <c r="D20">
        <v>61</v>
      </c>
      <c r="E20">
        <v>7</v>
      </c>
      <c r="F20">
        <v>46</v>
      </c>
      <c r="G20">
        <v>3</v>
      </c>
      <c r="H20">
        <v>70</v>
      </c>
      <c r="I20">
        <v>25</v>
      </c>
      <c r="J20">
        <v>30</v>
      </c>
      <c r="K20">
        <v>34</v>
      </c>
      <c r="L20">
        <v>84</v>
      </c>
      <c r="M20">
        <v>15</v>
      </c>
      <c r="N20">
        <v>30</v>
      </c>
      <c r="O20">
        <v>18</v>
      </c>
      <c r="P20">
        <v>76</v>
      </c>
      <c r="Q20">
        <v>14</v>
      </c>
      <c r="R20">
        <v>26</v>
      </c>
      <c r="S20">
        <v>28</v>
      </c>
      <c r="T20">
        <v>39</v>
      </c>
      <c r="U20">
        <v>23</v>
      </c>
      <c r="V20">
        <v>30</v>
      </c>
      <c r="W20">
        <v>5</v>
      </c>
      <c r="X20">
        <v>53</v>
      </c>
      <c r="Y20">
        <v>19</v>
      </c>
      <c r="Z20">
        <v>41</v>
      </c>
      <c r="AA20">
        <v>14</v>
      </c>
      <c r="AB20">
        <v>59</v>
      </c>
      <c r="AC20">
        <v>60</v>
      </c>
      <c r="AD20">
        <v>65</v>
      </c>
      <c r="AE20">
        <v>28</v>
      </c>
      <c r="AF20">
        <v>25</v>
      </c>
    </row>
    <row r="21" spans="1:48" x14ac:dyDescent="0.25">
      <c r="A21">
        <v>30</v>
      </c>
      <c r="B21">
        <v>76</v>
      </c>
      <c r="C21">
        <v>23</v>
      </c>
      <c r="D21">
        <v>24</v>
      </c>
      <c r="E21">
        <v>7</v>
      </c>
      <c r="F21">
        <v>61</v>
      </c>
      <c r="G21">
        <v>3</v>
      </c>
      <c r="H21">
        <v>72</v>
      </c>
      <c r="I21">
        <v>25</v>
      </c>
      <c r="J21">
        <v>90</v>
      </c>
      <c r="K21">
        <v>35</v>
      </c>
      <c r="L21">
        <v>79</v>
      </c>
      <c r="M21">
        <v>15</v>
      </c>
      <c r="N21">
        <v>44</v>
      </c>
      <c r="O21">
        <v>18</v>
      </c>
      <c r="P21">
        <v>86</v>
      </c>
      <c r="Q21">
        <v>14</v>
      </c>
      <c r="R21">
        <v>27</v>
      </c>
      <c r="S21">
        <v>32</v>
      </c>
      <c r="T21">
        <v>67</v>
      </c>
      <c r="U21">
        <v>24</v>
      </c>
      <c r="V21">
        <v>21</v>
      </c>
      <c r="W21">
        <v>6</v>
      </c>
      <c r="X21">
        <v>14</v>
      </c>
      <c r="Y21">
        <v>20</v>
      </c>
      <c r="Z21">
        <v>37</v>
      </c>
      <c r="AA21">
        <v>16</v>
      </c>
      <c r="AB21">
        <v>34</v>
      </c>
      <c r="AC21">
        <v>60</v>
      </c>
      <c r="AD21">
        <v>66</v>
      </c>
      <c r="AE21">
        <v>28</v>
      </c>
      <c r="AF21">
        <v>83</v>
      </c>
    </row>
    <row r="22" spans="1:48" x14ac:dyDescent="0.25">
      <c r="A22">
        <v>32</v>
      </c>
      <c r="B22">
        <v>73</v>
      </c>
      <c r="C22">
        <v>25</v>
      </c>
      <c r="D22">
        <v>66</v>
      </c>
      <c r="E22">
        <v>8</v>
      </c>
      <c r="F22">
        <v>4</v>
      </c>
      <c r="G22">
        <v>4</v>
      </c>
      <c r="H22">
        <v>53</v>
      </c>
      <c r="I22">
        <v>26</v>
      </c>
      <c r="J22">
        <v>59</v>
      </c>
      <c r="K22">
        <v>35</v>
      </c>
      <c r="L22">
        <v>80</v>
      </c>
      <c r="M22">
        <v>15</v>
      </c>
      <c r="N22">
        <v>49</v>
      </c>
      <c r="O22">
        <v>18</v>
      </c>
      <c r="P22">
        <v>92</v>
      </c>
      <c r="Q22">
        <v>14</v>
      </c>
      <c r="R22">
        <v>30</v>
      </c>
      <c r="S22">
        <v>34</v>
      </c>
      <c r="T22">
        <v>58</v>
      </c>
      <c r="U22">
        <v>25</v>
      </c>
      <c r="V22">
        <v>85</v>
      </c>
      <c r="W22">
        <v>6</v>
      </c>
      <c r="X22">
        <v>16</v>
      </c>
      <c r="Y22">
        <v>21</v>
      </c>
      <c r="Z22">
        <v>22</v>
      </c>
      <c r="AA22">
        <v>18</v>
      </c>
      <c r="AB22">
        <v>3</v>
      </c>
      <c r="AC22">
        <v>60</v>
      </c>
      <c r="AD22">
        <v>69</v>
      </c>
      <c r="AE22">
        <v>29</v>
      </c>
      <c r="AF22">
        <v>46</v>
      </c>
    </row>
    <row r="23" spans="1:48" x14ac:dyDescent="0.25">
      <c r="A23">
        <v>33</v>
      </c>
      <c r="B23">
        <v>68</v>
      </c>
      <c r="C23">
        <v>25</v>
      </c>
      <c r="D23">
        <v>72</v>
      </c>
      <c r="E23">
        <v>8</v>
      </c>
      <c r="F23">
        <v>6</v>
      </c>
      <c r="G23">
        <v>4</v>
      </c>
      <c r="H23">
        <v>74</v>
      </c>
      <c r="I23">
        <v>26</v>
      </c>
      <c r="J23">
        <v>92</v>
      </c>
      <c r="K23">
        <v>36</v>
      </c>
      <c r="L23">
        <v>35</v>
      </c>
      <c r="M23">
        <v>15</v>
      </c>
      <c r="N23">
        <v>78</v>
      </c>
      <c r="O23">
        <v>20</v>
      </c>
      <c r="P23">
        <v>19</v>
      </c>
      <c r="Q23">
        <v>17</v>
      </c>
      <c r="R23">
        <v>24</v>
      </c>
      <c r="S23">
        <v>34</v>
      </c>
      <c r="T23">
        <v>62</v>
      </c>
      <c r="U23">
        <v>26</v>
      </c>
      <c r="V23">
        <v>88</v>
      </c>
      <c r="W23">
        <v>6</v>
      </c>
      <c r="X23">
        <v>21</v>
      </c>
      <c r="Y23">
        <v>21</v>
      </c>
      <c r="Z23">
        <v>38</v>
      </c>
      <c r="AA23">
        <v>19</v>
      </c>
      <c r="AB23">
        <v>20</v>
      </c>
      <c r="AC23">
        <v>60</v>
      </c>
      <c r="AD23">
        <v>72</v>
      </c>
      <c r="AE23">
        <v>30</v>
      </c>
      <c r="AF23">
        <v>29</v>
      </c>
      <c r="AV23" t="s">
        <v>280</v>
      </c>
    </row>
    <row r="24" spans="1:48" x14ac:dyDescent="0.25">
      <c r="A24">
        <v>34</v>
      </c>
      <c r="B24">
        <v>65</v>
      </c>
      <c r="C24">
        <v>26</v>
      </c>
      <c r="D24">
        <v>72</v>
      </c>
      <c r="E24">
        <v>9</v>
      </c>
      <c r="F24">
        <v>20</v>
      </c>
      <c r="G24">
        <v>5</v>
      </c>
      <c r="H24">
        <v>37</v>
      </c>
      <c r="I24">
        <v>27</v>
      </c>
      <c r="J24">
        <v>92</v>
      </c>
      <c r="K24">
        <v>37</v>
      </c>
      <c r="L24">
        <v>63</v>
      </c>
      <c r="M24">
        <v>16</v>
      </c>
      <c r="N24">
        <v>32</v>
      </c>
      <c r="O24">
        <v>20</v>
      </c>
      <c r="P24">
        <v>76</v>
      </c>
      <c r="Q24">
        <v>17</v>
      </c>
      <c r="R24">
        <v>33</v>
      </c>
      <c r="S24">
        <v>34</v>
      </c>
      <c r="T24">
        <v>83</v>
      </c>
      <c r="U24">
        <v>27</v>
      </c>
      <c r="V24">
        <v>34</v>
      </c>
      <c r="W24">
        <v>6</v>
      </c>
      <c r="X24">
        <v>26</v>
      </c>
      <c r="Y24">
        <v>22</v>
      </c>
      <c r="Z24">
        <v>15</v>
      </c>
      <c r="AA24">
        <v>20</v>
      </c>
      <c r="AB24">
        <v>5</v>
      </c>
      <c r="AC24">
        <v>62</v>
      </c>
      <c r="AD24">
        <v>69</v>
      </c>
      <c r="AE24">
        <v>30</v>
      </c>
      <c r="AF24">
        <v>35</v>
      </c>
      <c r="AU24" s="15" t="s">
        <v>265</v>
      </c>
      <c r="AV24" t="s">
        <v>149</v>
      </c>
    </row>
    <row r="25" spans="1:48" x14ac:dyDescent="0.25">
      <c r="A25">
        <v>34</v>
      </c>
      <c r="B25">
        <v>72</v>
      </c>
      <c r="C25">
        <v>28</v>
      </c>
      <c r="D25">
        <v>72</v>
      </c>
      <c r="E25">
        <v>9</v>
      </c>
      <c r="F25">
        <v>79</v>
      </c>
      <c r="G25">
        <v>6</v>
      </c>
      <c r="H25">
        <v>82</v>
      </c>
      <c r="I25">
        <v>27</v>
      </c>
      <c r="J25">
        <v>97</v>
      </c>
      <c r="K25">
        <v>38</v>
      </c>
      <c r="L25">
        <v>40</v>
      </c>
      <c r="M25">
        <v>17</v>
      </c>
      <c r="N25">
        <v>28</v>
      </c>
      <c r="O25">
        <v>20</v>
      </c>
      <c r="P25">
        <v>85</v>
      </c>
      <c r="Q25">
        <v>17</v>
      </c>
      <c r="R25">
        <v>34</v>
      </c>
      <c r="S25">
        <v>37</v>
      </c>
      <c r="T25">
        <v>38</v>
      </c>
      <c r="U25">
        <v>27</v>
      </c>
      <c r="V25">
        <v>41</v>
      </c>
      <c r="W25">
        <v>6</v>
      </c>
      <c r="X25">
        <v>39</v>
      </c>
      <c r="Y25">
        <v>24</v>
      </c>
      <c r="Z25">
        <v>23</v>
      </c>
      <c r="AA25">
        <v>22</v>
      </c>
      <c r="AB25">
        <v>3</v>
      </c>
      <c r="AC25">
        <v>63</v>
      </c>
      <c r="AD25">
        <v>60</v>
      </c>
      <c r="AE25">
        <v>30</v>
      </c>
      <c r="AF25">
        <v>58</v>
      </c>
      <c r="AU25" s="15">
        <v>10</v>
      </c>
      <c r="AV25" s="21">
        <v>42.091839787196939</v>
      </c>
    </row>
    <row r="26" spans="1:48" x14ac:dyDescent="0.25">
      <c r="A26">
        <v>35</v>
      </c>
      <c r="B26">
        <v>78</v>
      </c>
      <c r="C26">
        <v>29</v>
      </c>
      <c r="D26">
        <v>58</v>
      </c>
      <c r="E26">
        <v>10</v>
      </c>
      <c r="F26">
        <v>3</v>
      </c>
      <c r="G26">
        <v>9</v>
      </c>
      <c r="H26">
        <v>4</v>
      </c>
      <c r="I26">
        <v>29</v>
      </c>
      <c r="J26">
        <v>36</v>
      </c>
      <c r="K26">
        <v>40</v>
      </c>
      <c r="L26">
        <v>76</v>
      </c>
      <c r="M26">
        <v>17</v>
      </c>
      <c r="N26">
        <v>29</v>
      </c>
      <c r="O26">
        <v>21</v>
      </c>
      <c r="P26">
        <v>24</v>
      </c>
      <c r="Q26">
        <v>18</v>
      </c>
      <c r="R26">
        <v>16</v>
      </c>
      <c r="S26">
        <v>37</v>
      </c>
      <c r="T26">
        <v>58</v>
      </c>
      <c r="U26">
        <v>29</v>
      </c>
      <c r="V26">
        <v>77</v>
      </c>
      <c r="W26">
        <v>7</v>
      </c>
      <c r="X26">
        <v>33</v>
      </c>
      <c r="Y26">
        <v>24</v>
      </c>
      <c r="Z26">
        <v>57</v>
      </c>
      <c r="AA26">
        <v>22</v>
      </c>
      <c r="AB26">
        <v>32</v>
      </c>
      <c r="AC26">
        <v>63</v>
      </c>
      <c r="AD26">
        <v>65</v>
      </c>
      <c r="AE26">
        <v>30</v>
      </c>
      <c r="AF26">
        <v>97</v>
      </c>
      <c r="AU26" s="15">
        <v>20</v>
      </c>
      <c r="AV26" s="21">
        <v>45.107882821945324</v>
      </c>
    </row>
    <row r="27" spans="1:48" x14ac:dyDescent="0.25">
      <c r="A27">
        <v>36</v>
      </c>
      <c r="B27">
        <v>68</v>
      </c>
      <c r="C27">
        <v>29</v>
      </c>
      <c r="D27">
        <v>73</v>
      </c>
      <c r="E27">
        <v>13</v>
      </c>
      <c r="F27">
        <v>2</v>
      </c>
      <c r="G27">
        <v>12</v>
      </c>
      <c r="H27">
        <v>76</v>
      </c>
      <c r="I27">
        <v>29</v>
      </c>
      <c r="J27">
        <v>96</v>
      </c>
      <c r="K27">
        <v>42</v>
      </c>
      <c r="L27">
        <v>47</v>
      </c>
      <c r="M27">
        <v>17</v>
      </c>
      <c r="N27">
        <v>30</v>
      </c>
      <c r="O27">
        <v>21</v>
      </c>
      <c r="P27">
        <v>67</v>
      </c>
      <c r="Q27">
        <v>19</v>
      </c>
      <c r="R27">
        <v>21</v>
      </c>
      <c r="S27">
        <v>38</v>
      </c>
      <c r="T27">
        <v>37</v>
      </c>
      <c r="U27">
        <v>30</v>
      </c>
      <c r="V27">
        <v>26</v>
      </c>
      <c r="W27">
        <v>7</v>
      </c>
      <c r="X27">
        <v>59</v>
      </c>
      <c r="Y27">
        <v>26</v>
      </c>
      <c r="Z27">
        <v>40</v>
      </c>
      <c r="AA27">
        <v>24</v>
      </c>
      <c r="AB27">
        <v>30</v>
      </c>
      <c r="AC27">
        <v>63</v>
      </c>
      <c r="AD27">
        <v>72</v>
      </c>
      <c r="AE27">
        <v>31</v>
      </c>
      <c r="AF27">
        <v>22</v>
      </c>
      <c r="AU27" s="15">
        <v>30</v>
      </c>
      <c r="AV27" s="21">
        <v>51.944852089602477</v>
      </c>
    </row>
    <row r="28" spans="1:48" x14ac:dyDescent="0.25">
      <c r="A28">
        <v>36</v>
      </c>
      <c r="B28">
        <v>83</v>
      </c>
      <c r="C28">
        <v>31</v>
      </c>
      <c r="D28">
        <v>34</v>
      </c>
      <c r="E28">
        <v>13</v>
      </c>
      <c r="F28">
        <v>11</v>
      </c>
      <c r="G28">
        <v>19</v>
      </c>
      <c r="H28">
        <v>68</v>
      </c>
      <c r="I28">
        <v>30</v>
      </c>
      <c r="J28">
        <v>36</v>
      </c>
      <c r="K28">
        <v>43</v>
      </c>
      <c r="L28">
        <v>74</v>
      </c>
      <c r="M28">
        <v>17</v>
      </c>
      <c r="N28">
        <v>58</v>
      </c>
      <c r="O28">
        <v>21</v>
      </c>
      <c r="P28">
        <v>79</v>
      </c>
      <c r="Q28">
        <v>20</v>
      </c>
      <c r="R28">
        <v>14</v>
      </c>
      <c r="S28">
        <v>38</v>
      </c>
      <c r="T28">
        <v>46</v>
      </c>
      <c r="U28">
        <v>30</v>
      </c>
      <c r="V28">
        <v>61</v>
      </c>
      <c r="W28">
        <v>8</v>
      </c>
      <c r="X28">
        <v>26</v>
      </c>
      <c r="Y28">
        <v>26</v>
      </c>
      <c r="Z28">
        <v>54</v>
      </c>
      <c r="AA28">
        <v>24</v>
      </c>
      <c r="AB28">
        <v>88</v>
      </c>
      <c r="AC28">
        <v>64</v>
      </c>
      <c r="AD28">
        <v>64</v>
      </c>
      <c r="AE28">
        <v>33</v>
      </c>
      <c r="AF28">
        <v>88</v>
      </c>
      <c r="AU28" s="15">
        <v>40</v>
      </c>
      <c r="AV28" s="21">
        <v>60.13504750457875</v>
      </c>
    </row>
    <row r="29" spans="1:48" x14ac:dyDescent="0.25">
      <c r="A29">
        <v>40</v>
      </c>
      <c r="B29">
        <v>80</v>
      </c>
      <c r="C29">
        <v>31</v>
      </c>
      <c r="D29">
        <v>63</v>
      </c>
      <c r="E29">
        <v>13</v>
      </c>
      <c r="F29">
        <v>40</v>
      </c>
      <c r="G29">
        <v>19</v>
      </c>
      <c r="H29">
        <v>70</v>
      </c>
      <c r="I29">
        <v>31</v>
      </c>
      <c r="J29">
        <v>98</v>
      </c>
      <c r="K29">
        <v>44</v>
      </c>
      <c r="L29">
        <v>33</v>
      </c>
      <c r="M29">
        <v>17</v>
      </c>
      <c r="N29">
        <v>60</v>
      </c>
      <c r="O29">
        <v>21</v>
      </c>
      <c r="P29">
        <v>79</v>
      </c>
      <c r="Q29">
        <v>22</v>
      </c>
      <c r="R29">
        <v>21</v>
      </c>
      <c r="S29">
        <v>39</v>
      </c>
      <c r="T29">
        <v>42</v>
      </c>
      <c r="U29">
        <v>32</v>
      </c>
      <c r="V29">
        <v>25</v>
      </c>
      <c r="W29">
        <v>10</v>
      </c>
      <c r="X29">
        <v>16</v>
      </c>
      <c r="Y29">
        <v>27</v>
      </c>
      <c r="Z29">
        <v>41</v>
      </c>
      <c r="AA29">
        <v>25</v>
      </c>
      <c r="AB29">
        <v>54</v>
      </c>
      <c r="AC29">
        <v>64</v>
      </c>
      <c r="AD29">
        <v>70</v>
      </c>
      <c r="AE29">
        <v>34</v>
      </c>
      <c r="AF29">
        <v>86</v>
      </c>
      <c r="AU29" s="15">
        <v>50</v>
      </c>
      <c r="AV29" s="21">
        <v>65.634470824314576</v>
      </c>
    </row>
    <row r="30" spans="1:48" x14ac:dyDescent="0.25">
      <c r="A30">
        <v>44</v>
      </c>
      <c r="B30">
        <v>67</v>
      </c>
      <c r="C30">
        <v>32</v>
      </c>
      <c r="D30">
        <v>60</v>
      </c>
      <c r="E30">
        <v>14</v>
      </c>
      <c r="F30">
        <v>92</v>
      </c>
      <c r="G30">
        <v>23</v>
      </c>
      <c r="H30">
        <v>77</v>
      </c>
      <c r="I30">
        <v>32</v>
      </c>
      <c r="J30">
        <v>94</v>
      </c>
      <c r="K30">
        <v>44</v>
      </c>
      <c r="L30">
        <v>37</v>
      </c>
      <c r="M30">
        <v>18</v>
      </c>
      <c r="N30">
        <v>27</v>
      </c>
      <c r="O30">
        <v>22</v>
      </c>
      <c r="P30">
        <v>26</v>
      </c>
      <c r="Q30">
        <v>24</v>
      </c>
      <c r="R30">
        <v>19</v>
      </c>
      <c r="S30">
        <v>40</v>
      </c>
      <c r="T30">
        <v>54</v>
      </c>
      <c r="U30">
        <v>32</v>
      </c>
      <c r="V30">
        <v>29</v>
      </c>
      <c r="W30">
        <v>12</v>
      </c>
      <c r="X30">
        <v>61</v>
      </c>
      <c r="Y30">
        <v>28</v>
      </c>
      <c r="Z30">
        <v>62</v>
      </c>
      <c r="AA30">
        <v>25</v>
      </c>
      <c r="AB30">
        <v>64</v>
      </c>
      <c r="AC30">
        <v>64</v>
      </c>
      <c r="AD30">
        <v>83</v>
      </c>
      <c r="AE30">
        <v>36</v>
      </c>
      <c r="AF30">
        <v>55</v>
      </c>
      <c r="AU30" s="15">
        <v>60</v>
      </c>
      <c r="AV30" s="21">
        <v>69.226388888888877</v>
      </c>
    </row>
    <row r="31" spans="1:48" x14ac:dyDescent="0.25">
      <c r="A31">
        <v>45</v>
      </c>
      <c r="B31">
        <v>77</v>
      </c>
      <c r="C31">
        <v>32</v>
      </c>
      <c r="D31">
        <v>71</v>
      </c>
      <c r="E31">
        <v>20</v>
      </c>
      <c r="F31">
        <v>69</v>
      </c>
      <c r="G31">
        <v>24</v>
      </c>
      <c r="H31">
        <v>77</v>
      </c>
      <c r="I31">
        <v>32</v>
      </c>
      <c r="J31">
        <v>95</v>
      </c>
      <c r="K31">
        <v>44</v>
      </c>
      <c r="L31">
        <v>45</v>
      </c>
      <c r="M31">
        <v>18</v>
      </c>
      <c r="N31">
        <v>35</v>
      </c>
      <c r="O31">
        <v>22</v>
      </c>
      <c r="P31">
        <v>76</v>
      </c>
      <c r="Q31">
        <v>24</v>
      </c>
      <c r="R31">
        <v>24</v>
      </c>
      <c r="S31">
        <v>42</v>
      </c>
      <c r="T31">
        <v>76</v>
      </c>
      <c r="U31">
        <v>32</v>
      </c>
      <c r="V31">
        <v>50</v>
      </c>
      <c r="W31">
        <v>13</v>
      </c>
      <c r="X31">
        <v>28</v>
      </c>
      <c r="Y31">
        <v>29</v>
      </c>
      <c r="Z31">
        <v>30</v>
      </c>
      <c r="AA31">
        <v>26</v>
      </c>
      <c r="AB31">
        <v>57</v>
      </c>
      <c r="AC31">
        <v>64</v>
      </c>
      <c r="AD31">
        <v>88</v>
      </c>
      <c r="AE31">
        <v>37</v>
      </c>
      <c r="AF31">
        <v>22</v>
      </c>
      <c r="AU31" s="15">
        <v>70</v>
      </c>
      <c r="AV31" s="21">
        <v>72.348720172801052</v>
      </c>
    </row>
    <row r="32" spans="1:48" x14ac:dyDescent="0.25">
      <c r="A32">
        <v>49</v>
      </c>
      <c r="B32">
        <v>62</v>
      </c>
      <c r="C32">
        <v>34</v>
      </c>
      <c r="D32">
        <v>65</v>
      </c>
      <c r="E32">
        <v>22</v>
      </c>
      <c r="F32">
        <v>75</v>
      </c>
      <c r="G32">
        <v>31</v>
      </c>
      <c r="H32">
        <v>70</v>
      </c>
      <c r="I32">
        <v>32</v>
      </c>
      <c r="J32">
        <v>97</v>
      </c>
      <c r="K32">
        <v>44</v>
      </c>
      <c r="L32">
        <v>56</v>
      </c>
      <c r="M32">
        <v>18</v>
      </c>
      <c r="N32">
        <v>37</v>
      </c>
      <c r="O32">
        <v>22</v>
      </c>
      <c r="P32">
        <v>79</v>
      </c>
      <c r="Q32">
        <v>24</v>
      </c>
      <c r="R32">
        <v>27</v>
      </c>
      <c r="S32">
        <v>43</v>
      </c>
      <c r="T32">
        <v>45</v>
      </c>
      <c r="U32">
        <v>33</v>
      </c>
      <c r="V32">
        <v>19</v>
      </c>
      <c r="W32">
        <v>13</v>
      </c>
      <c r="X32">
        <v>34</v>
      </c>
      <c r="Y32">
        <v>33</v>
      </c>
      <c r="Z32">
        <v>60</v>
      </c>
      <c r="AA32">
        <v>27</v>
      </c>
      <c r="AB32">
        <v>27</v>
      </c>
      <c r="AC32">
        <v>65</v>
      </c>
      <c r="AD32">
        <v>64</v>
      </c>
      <c r="AE32">
        <v>37</v>
      </c>
      <c r="AF32">
        <v>32</v>
      </c>
      <c r="AU32" s="15">
        <v>80</v>
      </c>
      <c r="AV32" s="21">
        <v>75.36239113895364</v>
      </c>
    </row>
    <row r="33" spans="1:48" x14ac:dyDescent="0.25">
      <c r="A33">
        <v>49</v>
      </c>
      <c r="B33">
        <v>82</v>
      </c>
      <c r="C33">
        <v>36</v>
      </c>
      <c r="D33">
        <v>52</v>
      </c>
      <c r="E33">
        <v>22</v>
      </c>
      <c r="F33">
        <v>78</v>
      </c>
      <c r="G33">
        <v>31</v>
      </c>
      <c r="H33">
        <v>73</v>
      </c>
      <c r="I33">
        <v>32</v>
      </c>
      <c r="J33">
        <v>97</v>
      </c>
      <c r="K33">
        <v>46</v>
      </c>
      <c r="L33">
        <v>89</v>
      </c>
      <c r="M33">
        <v>18</v>
      </c>
      <c r="N33">
        <v>48</v>
      </c>
      <c r="O33">
        <v>22</v>
      </c>
      <c r="P33">
        <v>80</v>
      </c>
      <c r="Q33">
        <v>26</v>
      </c>
      <c r="R33">
        <v>30</v>
      </c>
      <c r="S33">
        <v>44</v>
      </c>
      <c r="T33">
        <v>55</v>
      </c>
      <c r="U33">
        <v>34</v>
      </c>
      <c r="V33">
        <v>30</v>
      </c>
      <c r="W33">
        <v>13</v>
      </c>
      <c r="X33">
        <v>35</v>
      </c>
      <c r="Y33">
        <v>34</v>
      </c>
      <c r="Z33">
        <v>61</v>
      </c>
      <c r="AA33">
        <v>28</v>
      </c>
      <c r="AB33">
        <v>52</v>
      </c>
      <c r="AC33">
        <v>65</v>
      </c>
      <c r="AD33">
        <v>68</v>
      </c>
      <c r="AE33">
        <v>38</v>
      </c>
      <c r="AF33">
        <v>67</v>
      </c>
      <c r="AU33" s="15">
        <v>90</v>
      </c>
      <c r="AV33" s="21">
        <v>83.452847727435795</v>
      </c>
    </row>
    <row r="34" spans="1:48" x14ac:dyDescent="0.25">
      <c r="A34">
        <v>51</v>
      </c>
      <c r="B34">
        <v>82</v>
      </c>
      <c r="C34">
        <v>37</v>
      </c>
      <c r="D34">
        <v>72</v>
      </c>
      <c r="E34">
        <v>25</v>
      </c>
      <c r="F34">
        <v>4</v>
      </c>
      <c r="G34">
        <v>34</v>
      </c>
      <c r="H34">
        <v>74</v>
      </c>
      <c r="I34">
        <v>34</v>
      </c>
      <c r="J34">
        <v>92</v>
      </c>
      <c r="K34">
        <v>50</v>
      </c>
      <c r="L34">
        <v>18</v>
      </c>
      <c r="M34">
        <v>18</v>
      </c>
      <c r="N34">
        <v>58</v>
      </c>
      <c r="O34">
        <v>22</v>
      </c>
      <c r="P34">
        <v>87</v>
      </c>
      <c r="Q34">
        <v>28</v>
      </c>
      <c r="R34">
        <v>28</v>
      </c>
      <c r="S34">
        <v>44</v>
      </c>
      <c r="T34">
        <v>89</v>
      </c>
      <c r="U34">
        <v>36</v>
      </c>
      <c r="V34">
        <v>71</v>
      </c>
      <c r="W34">
        <v>13</v>
      </c>
      <c r="X34">
        <v>70</v>
      </c>
      <c r="Y34">
        <v>34</v>
      </c>
      <c r="Z34">
        <v>81</v>
      </c>
      <c r="AA34">
        <v>28</v>
      </c>
      <c r="AB34">
        <v>78</v>
      </c>
      <c r="AC34">
        <v>65</v>
      </c>
      <c r="AD34">
        <v>80</v>
      </c>
      <c r="AE34">
        <v>41</v>
      </c>
      <c r="AF34">
        <v>64</v>
      </c>
      <c r="AU34" s="15">
        <v>100</v>
      </c>
      <c r="AV34" s="21">
        <v>89.333459735779684</v>
      </c>
    </row>
    <row r="35" spans="1:48" x14ac:dyDescent="0.25">
      <c r="A35">
        <v>55</v>
      </c>
      <c r="B35">
        <v>56</v>
      </c>
      <c r="C35">
        <v>38</v>
      </c>
      <c r="D35">
        <v>51</v>
      </c>
      <c r="E35">
        <v>26</v>
      </c>
      <c r="F35">
        <v>65</v>
      </c>
      <c r="G35">
        <v>45</v>
      </c>
      <c r="H35">
        <v>75</v>
      </c>
      <c r="I35">
        <v>34</v>
      </c>
      <c r="J35">
        <v>93</v>
      </c>
      <c r="K35">
        <v>53</v>
      </c>
      <c r="L35">
        <v>85</v>
      </c>
      <c r="M35">
        <v>18</v>
      </c>
      <c r="N35">
        <v>58</v>
      </c>
      <c r="O35">
        <v>22</v>
      </c>
      <c r="P35">
        <v>88</v>
      </c>
      <c r="Q35">
        <v>28</v>
      </c>
      <c r="R35">
        <v>38</v>
      </c>
      <c r="S35">
        <v>53</v>
      </c>
      <c r="T35">
        <v>66</v>
      </c>
      <c r="U35">
        <v>37</v>
      </c>
      <c r="V35">
        <v>7</v>
      </c>
      <c r="W35">
        <v>14</v>
      </c>
      <c r="X35">
        <v>51</v>
      </c>
      <c r="Y35">
        <v>35</v>
      </c>
      <c r="Z35">
        <v>45</v>
      </c>
      <c r="AA35">
        <v>29</v>
      </c>
      <c r="AB35">
        <v>98</v>
      </c>
      <c r="AC35">
        <v>65</v>
      </c>
      <c r="AD35">
        <v>81</v>
      </c>
      <c r="AE35">
        <v>41</v>
      </c>
      <c r="AF35">
        <v>92</v>
      </c>
    </row>
    <row r="36" spans="1:48" x14ac:dyDescent="0.25">
      <c r="A36">
        <v>56</v>
      </c>
      <c r="B36">
        <v>67</v>
      </c>
      <c r="C36">
        <v>38</v>
      </c>
      <c r="D36">
        <v>72</v>
      </c>
      <c r="E36">
        <v>28</v>
      </c>
      <c r="F36">
        <v>34</v>
      </c>
      <c r="G36">
        <v>45</v>
      </c>
      <c r="H36">
        <v>77</v>
      </c>
      <c r="I36">
        <v>35</v>
      </c>
      <c r="J36">
        <v>91</v>
      </c>
      <c r="K36">
        <v>55</v>
      </c>
      <c r="L36">
        <v>81</v>
      </c>
      <c r="M36">
        <v>18</v>
      </c>
      <c r="N36">
        <v>59</v>
      </c>
      <c r="O36">
        <v>23</v>
      </c>
      <c r="P36">
        <v>48</v>
      </c>
      <c r="Q36">
        <v>29</v>
      </c>
      <c r="R36">
        <v>26</v>
      </c>
      <c r="S36">
        <v>56</v>
      </c>
      <c r="T36">
        <v>54</v>
      </c>
      <c r="U36">
        <v>37</v>
      </c>
      <c r="V36">
        <v>30</v>
      </c>
      <c r="W36">
        <v>16</v>
      </c>
      <c r="X36">
        <v>60</v>
      </c>
      <c r="Y36">
        <v>36</v>
      </c>
      <c r="Z36">
        <v>47</v>
      </c>
      <c r="AA36">
        <v>30</v>
      </c>
      <c r="AB36">
        <v>42</v>
      </c>
      <c r="AC36">
        <v>65</v>
      </c>
      <c r="AD36">
        <v>83</v>
      </c>
      <c r="AE36">
        <v>44</v>
      </c>
      <c r="AF36">
        <v>72</v>
      </c>
    </row>
    <row r="37" spans="1:48" x14ac:dyDescent="0.25">
      <c r="A37">
        <v>56</v>
      </c>
      <c r="B37">
        <v>70</v>
      </c>
      <c r="C37">
        <v>39</v>
      </c>
      <c r="D37">
        <v>65</v>
      </c>
      <c r="E37">
        <v>29</v>
      </c>
      <c r="F37">
        <v>8</v>
      </c>
      <c r="G37">
        <v>51</v>
      </c>
      <c r="H37">
        <v>89</v>
      </c>
      <c r="I37">
        <v>37</v>
      </c>
      <c r="J37">
        <v>94</v>
      </c>
      <c r="K37">
        <v>57</v>
      </c>
      <c r="L37">
        <v>58</v>
      </c>
      <c r="M37">
        <v>19</v>
      </c>
      <c r="N37">
        <v>38</v>
      </c>
      <c r="O37">
        <v>23</v>
      </c>
      <c r="P37">
        <v>80</v>
      </c>
      <c r="Q37">
        <v>29</v>
      </c>
      <c r="R37">
        <v>36</v>
      </c>
      <c r="S37">
        <v>57</v>
      </c>
      <c r="T37">
        <v>73</v>
      </c>
      <c r="U37">
        <v>37</v>
      </c>
      <c r="V37">
        <v>61</v>
      </c>
      <c r="W37">
        <v>17</v>
      </c>
      <c r="X37">
        <v>66</v>
      </c>
      <c r="Y37">
        <v>38</v>
      </c>
      <c r="Z37">
        <v>40</v>
      </c>
      <c r="AA37">
        <v>32</v>
      </c>
      <c r="AB37">
        <v>16</v>
      </c>
      <c r="AC37">
        <v>67</v>
      </c>
      <c r="AD37">
        <v>52</v>
      </c>
      <c r="AE37">
        <v>45</v>
      </c>
      <c r="AF37">
        <v>52</v>
      </c>
    </row>
    <row r="38" spans="1:48" x14ac:dyDescent="0.25">
      <c r="A38">
        <v>56</v>
      </c>
      <c r="B38">
        <v>86</v>
      </c>
      <c r="C38">
        <v>39</v>
      </c>
      <c r="D38">
        <v>73</v>
      </c>
      <c r="E38">
        <v>30</v>
      </c>
      <c r="F38">
        <v>91</v>
      </c>
      <c r="G38">
        <v>53</v>
      </c>
      <c r="H38">
        <v>79</v>
      </c>
      <c r="I38">
        <v>38</v>
      </c>
      <c r="J38">
        <v>97</v>
      </c>
      <c r="K38">
        <v>58</v>
      </c>
      <c r="L38">
        <v>77</v>
      </c>
      <c r="M38">
        <v>19</v>
      </c>
      <c r="N38">
        <v>48</v>
      </c>
      <c r="O38">
        <v>24</v>
      </c>
      <c r="P38">
        <v>23</v>
      </c>
      <c r="Q38">
        <v>30</v>
      </c>
      <c r="R38">
        <v>28</v>
      </c>
      <c r="S38">
        <v>58</v>
      </c>
      <c r="T38">
        <v>88</v>
      </c>
      <c r="U38">
        <v>42</v>
      </c>
      <c r="V38">
        <v>76</v>
      </c>
      <c r="W38">
        <v>18</v>
      </c>
      <c r="X38">
        <v>19</v>
      </c>
      <c r="Y38">
        <v>38</v>
      </c>
      <c r="Z38">
        <v>55</v>
      </c>
      <c r="AA38">
        <v>34</v>
      </c>
      <c r="AB38">
        <v>61</v>
      </c>
      <c r="AC38">
        <v>67</v>
      </c>
      <c r="AD38">
        <v>64</v>
      </c>
      <c r="AE38">
        <v>46</v>
      </c>
      <c r="AF38">
        <v>26</v>
      </c>
    </row>
    <row r="39" spans="1:48" x14ac:dyDescent="0.25">
      <c r="A39">
        <v>57</v>
      </c>
      <c r="B39">
        <v>70</v>
      </c>
      <c r="C39">
        <v>40</v>
      </c>
      <c r="D39">
        <v>48</v>
      </c>
      <c r="E39">
        <v>40</v>
      </c>
      <c r="F39">
        <v>84</v>
      </c>
      <c r="G39">
        <v>53</v>
      </c>
      <c r="H39">
        <v>87</v>
      </c>
      <c r="I39">
        <v>40</v>
      </c>
      <c r="J39">
        <v>94</v>
      </c>
      <c r="K39">
        <v>59</v>
      </c>
      <c r="L39">
        <v>66</v>
      </c>
      <c r="M39">
        <v>19</v>
      </c>
      <c r="N39">
        <v>52</v>
      </c>
      <c r="O39">
        <v>24</v>
      </c>
      <c r="P39">
        <v>70</v>
      </c>
      <c r="Q39">
        <v>30</v>
      </c>
      <c r="R39">
        <v>32</v>
      </c>
      <c r="S39">
        <v>59</v>
      </c>
      <c r="T39">
        <v>46</v>
      </c>
      <c r="U39">
        <v>46</v>
      </c>
      <c r="V39">
        <v>84</v>
      </c>
      <c r="W39">
        <v>18</v>
      </c>
      <c r="X39">
        <v>66</v>
      </c>
      <c r="Y39">
        <v>42</v>
      </c>
      <c r="Z39">
        <v>60</v>
      </c>
      <c r="AA39">
        <v>34</v>
      </c>
      <c r="AB39">
        <v>66</v>
      </c>
      <c r="AC39">
        <v>67</v>
      </c>
      <c r="AD39">
        <v>80</v>
      </c>
      <c r="AE39">
        <v>46</v>
      </c>
      <c r="AF39">
        <v>87</v>
      </c>
    </row>
    <row r="40" spans="1:48" x14ac:dyDescent="0.25">
      <c r="A40">
        <v>57</v>
      </c>
      <c r="B40">
        <v>85</v>
      </c>
      <c r="C40">
        <v>40</v>
      </c>
      <c r="D40">
        <v>65</v>
      </c>
      <c r="E40">
        <v>45</v>
      </c>
      <c r="F40">
        <v>90</v>
      </c>
      <c r="G40">
        <v>61</v>
      </c>
      <c r="H40">
        <v>80</v>
      </c>
      <c r="I40">
        <v>40</v>
      </c>
      <c r="J40">
        <v>95</v>
      </c>
      <c r="K40">
        <v>61</v>
      </c>
      <c r="L40">
        <v>77</v>
      </c>
      <c r="M40">
        <v>19</v>
      </c>
      <c r="N40">
        <v>54</v>
      </c>
      <c r="O40">
        <v>24</v>
      </c>
      <c r="P40">
        <v>72</v>
      </c>
      <c r="Q40">
        <v>32</v>
      </c>
      <c r="R40">
        <v>40</v>
      </c>
      <c r="S40">
        <v>60</v>
      </c>
      <c r="T40">
        <v>74</v>
      </c>
      <c r="U40">
        <v>55</v>
      </c>
      <c r="V40">
        <v>64</v>
      </c>
      <c r="W40">
        <v>19</v>
      </c>
      <c r="X40">
        <v>55</v>
      </c>
      <c r="Y40">
        <v>44</v>
      </c>
      <c r="Z40">
        <v>34</v>
      </c>
      <c r="AA40">
        <v>38</v>
      </c>
      <c r="AB40">
        <v>4</v>
      </c>
      <c r="AC40">
        <v>68</v>
      </c>
      <c r="AD40">
        <v>71</v>
      </c>
      <c r="AE40">
        <v>47</v>
      </c>
      <c r="AF40">
        <v>42</v>
      </c>
    </row>
    <row r="41" spans="1:48" x14ac:dyDescent="0.25">
      <c r="A41">
        <v>58</v>
      </c>
      <c r="B41">
        <v>78</v>
      </c>
      <c r="C41">
        <v>40</v>
      </c>
      <c r="D41">
        <v>67</v>
      </c>
      <c r="E41">
        <v>46</v>
      </c>
      <c r="F41">
        <v>3</v>
      </c>
      <c r="G41">
        <v>61</v>
      </c>
      <c r="H41">
        <v>98</v>
      </c>
      <c r="I41">
        <v>43</v>
      </c>
      <c r="J41">
        <v>96</v>
      </c>
      <c r="K41">
        <v>61</v>
      </c>
      <c r="L41">
        <v>78</v>
      </c>
      <c r="M41">
        <v>19</v>
      </c>
      <c r="N41">
        <v>60</v>
      </c>
      <c r="O41">
        <v>24</v>
      </c>
      <c r="P41">
        <v>73</v>
      </c>
      <c r="Q41">
        <v>32</v>
      </c>
      <c r="R41">
        <v>41</v>
      </c>
      <c r="S41">
        <v>61</v>
      </c>
      <c r="T41">
        <v>57</v>
      </c>
      <c r="U41">
        <v>58</v>
      </c>
      <c r="V41">
        <v>74</v>
      </c>
      <c r="W41">
        <v>19</v>
      </c>
      <c r="X41">
        <v>56</v>
      </c>
      <c r="Y41">
        <v>44</v>
      </c>
      <c r="Z41">
        <v>42</v>
      </c>
      <c r="AA41">
        <v>38</v>
      </c>
      <c r="AB41">
        <v>87</v>
      </c>
      <c r="AC41">
        <v>68</v>
      </c>
      <c r="AD41">
        <v>75</v>
      </c>
      <c r="AE41">
        <v>47</v>
      </c>
      <c r="AF41">
        <v>72</v>
      </c>
    </row>
    <row r="42" spans="1:48" x14ac:dyDescent="0.25">
      <c r="A42">
        <v>59</v>
      </c>
      <c r="B42">
        <v>88</v>
      </c>
      <c r="C42">
        <v>40</v>
      </c>
      <c r="D42">
        <v>69</v>
      </c>
      <c r="E42">
        <v>46</v>
      </c>
      <c r="F42">
        <v>72</v>
      </c>
      <c r="G42">
        <v>66</v>
      </c>
      <c r="H42">
        <v>90</v>
      </c>
      <c r="I42">
        <v>44</v>
      </c>
      <c r="J42">
        <v>91</v>
      </c>
      <c r="K42">
        <v>63</v>
      </c>
      <c r="L42">
        <v>77</v>
      </c>
      <c r="M42">
        <v>19</v>
      </c>
      <c r="N42">
        <v>64</v>
      </c>
      <c r="O42">
        <v>24</v>
      </c>
      <c r="P42">
        <v>83</v>
      </c>
      <c r="Q42">
        <v>34</v>
      </c>
      <c r="R42">
        <v>30</v>
      </c>
      <c r="S42">
        <v>61</v>
      </c>
      <c r="T42">
        <v>76</v>
      </c>
      <c r="U42">
        <v>58</v>
      </c>
      <c r="V42">
        <v>76</v>
      </c>
      <c r="W42">
        <v>20</v>
      </c>
      <c r="X42">
        <v>14</v>
      </c>
      <c r="Y42">
        <v>44</v>
      </c>
      <c r="Z42">
        <v>58</v>
      </c>
      <c r="AA42">
        <v>42</v>
      </c>
      <c r="AB42">
        <v>96</v>
      </c>
      <c r="AC42">
        <v>68</v>
      </c>
      <c r="AD42">
        <v>77</v>
      </c>
      <c r="AE42">
        <v>47</v>
      </c>
      <c r="AF42">
        <v>75</v>
      </c>
    </row>
    <row r="43" spans="1:48" x14ac:dyDescent="0.25">
      <c r="A43">
        <v>60</v>
      </c>
      <c r="B43">
        <v>76</v>
      </c>
      <c r="C43">
        <v>40</v>
      </c>
      <c r="D43">
        <v>74</v>
      </c>
      <c r="E43">
        <v>46</v>
      </c>
      <c r="F43">
        <v>90</v>
      </c>
      <c r="G43">
        <v>70</v>
      </c>
      <c r="H43">
        <v>76</v>
      </c>
      <c r="I43">
        <v>45</v>
      </c>
      <c r="J43">
        <v>96</v>
      </c>
      <c r="K43">
        <v>64</v>
      </c>
      <c r="L43">
        <v>82</v>
      </c>
      <c r="M43">
        <v>20</v>
      </c>
      <c r="N43">
        <v>15</v>
      </c>
      <c r="O43">
        <v>24</v>
      </c>
      <c r="P43">
        <v>84</v>
      </c>
      <c r="Q43">
        <v>35</v>
      </c>
      <c r="R43">
        <v>36</v>
      </c>
      <c r="S43">
        <v>61</v>
      </c>
      <c r="T43">
        <v>88</v>
      </c>
      <c r="U43">
        <v>59</v>
      </c>
      <c r="V43">
        <v>25</v>
      </c>
      <c r="W43">
        <v>20</v>
      </c>
      <c r="X43">
        <v>34</v>
      </c>
      <c r="Y43">
        <v>50</v>
      </c>
      <c r="Z43">
        <v>59</v>
      </c>
      <c r="AA43">
        <v>48</v>
      </c>
      <c r="AB43">
        <v>84</v>
      </c>
      <c r="AC43">
        <v>69</v>
      </c>
      <c r="AD43">
        <v>79</v>
      </c>
      <c r="AE43">
        <v>48</v>
      </c>
      <c r="AF43">
        <v>44</v>
      </c>
    </row>
    <row r="44" spans="1:48" x14ac:dyDescent="0.25">
      <c r="A44">
        <v>62</v>
      </c>
      <c r="B44">
        <v>77</v>
      </c>
      <c r="C44">
        <v>41</v>
      </c>
      <c r="D44">
        <v>55</v>
      </c>
      <c r="E44">
        <v>48</v>
      </c>
      <c r="F44">
        <v>4</v>
      </c>
      <c r="G44">
        <v>74</v>
      </c>
      <c r="H44">
        <v>84</v>
      </c>
      <c r="I44">
        <v>46</v>
      </c>
      <c r="J44">
        <v>95</v>
      </c>
      <c r="K44">
        <v>67</v>
      </c>
      <c r="L44">
        <v>80</v>
      </c>
      <c r="M44">
        <v>20</v>
      </c>
      <c r="N44">
        <v>32</v>
      </c>
      <c r="O44">
        <v>24</v>
      </c>
      <c r="P44">
        <v>86</v>
      </c>
      <c r="Q44">
        <v>36</v>
      </c>
      <c r="R44">
        <v>23</v>
      </c>
      <c r="S44">
        <v>61</v>
      </c>
      <c r="T44">
        <v>95</v>
      </c>
      <c r="U44">
        <v>59</v>
      </c>
      <c r="V44">
        <v>36</v>
      </c>
      <c r="W44">
        <v>20</v>
      </c>
      <c r="X44">
        <v>72</v>
      </c>
      <c r="Y44">
        <v>50</v>
      </c>
      <c r="Z44">
        <v>70</v>
      </c>
      <c r="AA44">
        <v>49</v>
      </c>
      <c r="AB44">
        <v>82</v>
      </c>
      <c r="AC44">
        <v>70</v>
      </c>
      <c r="AD44">
        <v>68</v>
      </c>
      <c r="AE44">
        <v>48</v>
      </c>
      <c r="AF44">
        <v>73</v>
      </c>
    </row>
    <row r="45" spans="1:48" x14ac:dyDescent="0.25">
      <c r="A45">
        <v>62</v>
      </c>
      <c r="B45">
        <v>78</v>
      </c>
      <c r="C45">
        <v>41</v>
      </c>
      <c r="D45">
        <v>72</v>
      </c>
      <c r="E45">
        <v>48</v>
      </c>
      <c r="F45">
        <v>88</v>
      </c>
      <c r="G45">
        <v>76</v>
      </c>
      <c r="H45">
        <v>82</v>
      </c>
      <c r="I45">
        <v>47</v>
      </c>
      <c r="J45">
        <v>92</v>
      </c>
      <c r="K45">
        <v>67</v>
      </c>
      <c r="L45">
        <v>84</v>
      </c>
      <c r="M45">
        <v>20</v>
      </c>
      <c r="N45">
        <v>39</v>
      </c>
      <c r="O45">
        <v>24</v>
      </c>
      <c r="P45">
        <v>87</v>
      </c>
      <c r="Q45">
        <v>38</v>
      </c>
      <c r="R45">
        <v>42</v>
      </c>
      <c r="S45">
        <v>63</v>
      </c>
      <c r="T45">
        <v>41</v>
      </c>
      <c r="U45">
        <v>59</v>
      </c>
      <c r="V45">
        <v>62</v>
      </c>
      <c r="W45">
        <v>21</v>
      </c>
      <c r="X45">
        <v>45</v>
      </c>
      <c r="Y45">
        <v>52</v>
      </c>
      <c r="Z45">
        <v>85</v>
      </c>
      <c r="AA45">
        <v>50</v>
      </c>
      <c r="AB45">
        <v>58</v>
      </c>
      <c r="AC45">
        <v>70</v>
      </c>
      <c r="AD45">
        <v>72</v>
      </c>
      <c r="AE45">
        <v>49</v>
      </c>
      <c r="AF45">
        <v>87</v>
      </c>
    </row>
    <row r="46" spans="1:48" x14ac:dyDescent="0.25">
      <c r="A46">
        <v>63</v>
      </c>
      <c r="B46">
        <v>86</v>
      </c>
      <c r="C46">
        <v>41</v>
      </c>
      <c r="D46">
        <v>76</v>
      </c>
      <c r="E46">
        <v>48</v>
      </c>
      <c r="F46">
        <v>91</v>
      </c>
      <c r="G46">
        <v>77</v>
      </c>
      <c r="H46">
        <v>78</v>
      </c>
      <c r="I46">
        <v>47</v>
      </c>
      <c r="J46">
        <v>97</v>
      </c>
      <c r="K46">
        <v>69</v>
      </c>
      <c r="L46">
        <v>78</v>
      </c>
      <c r="M46">
        <v>20</v>
      </c>
      <c r="N46">
        <v>53</v>
      </c>
      <c r="O46">
        <v>25</v>
      </c>
      <c r="P46">
        <v>78</v>
      </c>
      <c r="Q46">
        <v>38</v>
      </c>
      <c r="R46">
        <v>54</v>
      </c>
      <c r="S46">
        <v>63</v>
      </c>
      <c r="T46">
        <v>93</v>
      </c>
      <c r="U46">
        <v>62</v>
      </c>
      <c r="V46">
        <v>17</v>
      </c>
      <c r="W46">
        <v>22</v>
      </c>
      <c r="X46">
        <v>61</v>
      </c>
      <c r="Y46">
        <v>54</v>
      </c>
      <c r="Z46">
        <v>64</v>
      </c>
      <c r="AA46">
        <v>50</v>
      </c>
      <c r="AB46">
        <v>77</v>
      </c>
      <c r="AC46">
        <v>70</v>
      </c>
      <c r="AD46">
        <v>75</v>
      </c>
      <c r="AE46">
        <v>49</v>
      </c>
      <c r="AF46">
        <v>100</v>
      </c>
    </row>
    <row r="47" spans="1:48" x14ac:dyDescent="0.25">
      <c r="A47">
        <v>64</v>
      </c>
      <c r="B47">
        <v>65</v>
      </c>
      <c r="C47">
        <v>42</v>
      </c>
      <c r="D47">
        <v>51</v>
      </c>
      <c r="E47">
        <v>49</v>
      </c>
      <c r="F47">
        <v>68</v>
      </c>
      <c r="G47">
        <v>77</v>
      </c>
      <c r="H47">
        <v>80</v>
      </c>
      <c r="I47">
        <v>48</v>
      </c>
      <c r="J47">
        <v>90</v>
      </c>
      <c r="K47">
        <v>72</v>
      </c>
      <c r="L47">
        <v>81</v>
      </c>
      <c r="M47">
        <v>20</v>
      </c>
      <c r="N47">
        <v>60</v>
      </c>
      <c r="O47">
        <v>26</v>
      </c>
      <c r="P47">
        <v>44</v>
      </c>
      <c r="Q47">
        <v>39</v>
      </c>
      <c r="R47">
        <v>28</v>
      </c>
      <c r="S47">
        <v>65</v>
      </c>
      <c r="T47">
        <v>38</v>
      </c>
      <c r="U47">
        <v>62</v>
      </c>
      <c r="V47">
        <v>77</v>
      </c>
      <c r="W47">
        <v>23</v>
      </c>
      <c r="X47">
        <v>21</v>
      </c>
      <c r="Y47">
        <v>55</v>
      </c>
      <c r="Z47">
        <v>64</v>
      </c>
      <c r="AA47">
        <v>52</v>
      </c>
      <c r="AB47">
        <v>7</v>
      </c>
      <c r="AC47">
        <v>70</v>
      </c>
      <c r="AD47">
        <v>75</v>
      </c>
      <c r="AE47">
        <v>50</v>
      </c>
      <c r="AF47">
        <v>44</v>
      </c>
    </row>
    <row r="48" spans="1:48" x14ac:dyDescent="0.25">
      <c r="A48">
        <v>64</v>
      </c>
      <c r="B48">
        <v>72</v>
      </c>
      <c r="C48">
        <v>42</v>
      </c>
      <c r="D48">
        <v>66</v>
      </c>
      <c r="E48">
        <v>49</v>
      </c>
      <c r="F48">
        <v>73</v>
      </c>
      <c r="G48">
        <v>78</v>
      </c>
      <c r="H48">
        <v>61</v>
      </c>
      <c r="I48">
        <v>50</v>
      </c>
      <c r="J48">
        <v>88</v>
      </c>
      <c r="K48">
        <v>72</v>
      </c>
      <c r="L48">
        <v>84</v>
      </c>
      <c r="M48">
        <v>21</v>
      </c>
      <c r="N48">
        <v>26</v>
      </c>
      <c r="O48">
        <v>26</v>
      </c>
      <c r="P48">
        <v>69</v>
      </c>
      <c r="Q48">
        <v>39</v>
      </c>
      <c r="R48">
        <v>71</v>
      </c>
      <c r="S48">
        <v>65</v>
      </c>
      <c r="T48">
        <v>82</v>
      </c>
      <c r="U48">
        <v>63</v>
      </c>
      <c r="V48">
        <v>83</v>
      </c>
      <c r="W48">
        <v>24</v>
      </c>
      <c r="X48">
        <v>27</v>
      </c>
      <c r="Y48">
        <v>57</v>
      </c>
      <c r="Z48">
        <v>64</v>
      </c>
      <c r="AA48">
        <v>52</v>
      </c>
      <c r="AB48">
        <v>83</v>
      </c>
      <c r="AC48">
        <v>70</v>
      </c>
      <c r="AD48">
        <v>76</v>
      </c>
      <c r="AE48">
        <v>50</v>
      </c>
      <c r="AF48">
        <v>61</v>
      </c>
    </row>
    <row r="49" spans="1:32" x14ac:dyDescent="0.25">
      <c r="A49">
        <v>64</v>
      </c>
      <c r="B49">
        <v>72</v>
      </c>
      <c r="C49">
        <v>42</v>
      </c>
      <c r="D49">
        <v>68</v>
      </c>
      <c r="E49">
        <v>49</v>
      </c>
      <c r="F49">
        <v>80</v>
      </c>
      <c r="G49">
        <v>80</v>
      </c>
      <c r="H49">
        <v>82</v>
      </c>
      <c r="I49">
        <v>50</v>
      </c>
      <c r="J49">
        <v>95</v>
      </c>
      <c r="K49">
        <v>72</v>
      </c>
      <c r="L49">
        <v>86</v>
      </c>
      <c r="M49">
        <v>21</v>
      </c>
      <c r="N49">
        <v>72</v>
      </c>
      <c r="O49">
        <v>26</v>
      </c>
      <c r="P49">
        <v>77</v>
      </c>
      <c r="Q49">
        <v>46</v>
      </c>
      <c r="R49">
        <v>60</v>
      </c>
      <c r="S49">
        <v>66</v>
      </c>
      <c r="T49">
        <v>77</v>
      </c>
      <c r="U49">
        <v>64</v>
      </c>
      <c r="V49">
        <v>62</v>
      </c>
      <c r="W49">
        <v>24</v>
      </c>
      <c r="X49">
        <v>70</v>
      </c>
      <c r="Y49">
        <v>57</v>
      </c>
      <c r="Z49">
        <v>65</v>
      </c>
      <c r="AA49">
        <v>56</v>
      </c>
      <c r="AB49">
        <v>96</v>
      </c>
      <c r="AC49">
        <v>70</v>
      </c>
      <c r="AD49">
        <v>88</v>
      </c>
      <c r="AE49">
        <v>52</v>
      </c>
      <c r="AF49">
        <v>92</v>
      </c>
    </row>
    <row r="50" spans="1:32" x14ac:dyDescent="0.25">
      <c r="A50">
        <v>64</v>
      </c>
      <c r="B50">
        <v>85</v>
      </c>
      <c r="C50">
        <v>42</v>
      </c>
      <c r="D50">
        <v>82</v>
      </c>
      <c r="E50">
        <v>50</v>
      </c>
      <c r="F50">
        <v>49</v>
      </c>
      <c r="G50">
        <v>80</v>
      </c>
      <c r="H50">
        <v>93</v>
      </c>
      <c r="I50">
        <v>50</v>
      </c>
      <c r="J50">
        <v>98</v>
      </c>
      <c r="K50">
        <v>73</v>
      </c>
      <c r="L50">
        <v>76</v>
      </c>
      <c r="M50">
        <v>22</v>
      </c>
      <c r="N50">
        <v>28</v>
      </c>
      <c r="O50">
        <v>26</v>
      </c>
      <c r="P50">
        <v>85</v>
      </c>
      <c r="Q50">
        <v>47</v>
      </c>
      <c r="R50">
        <v>11</v>
      </c>
      <c r="S50">
        <v>67</v>
      </c>
      <c r="T50">
        <v>73</v>
      </c>
      <c r="U50">
        <v>64</v>
      </c>
      <c r="V50">
        <v>68</v>
      </c>
      <c r="W50">
        <v>25</v>
      </c>
      <c r="X50">
        <v>65</v>
      </c>
      <c r="Y50">
        <v>58</v>
      </c>
      <c r="Z50">
        <v>59</v>
      </c>
      <c r="AA50">
        <v>58</v>
      </c>
      <c r="AB50">
        <v>97</v>
      </c>
      <c r="AC50">
        <v>71</v>
      </c>
      <c r="AD50">
        <v>71</v>
      </c>
      <c r="AE50">
        <v>53</v>
      </c>
      <c r="AF50">
        <v>23</v>
      </c>
    </row>
    <row r="51" spans="1:32" x14ac:dyDescent="0.25">
      <c r="A51">
        <v>65</v>
      </c>
      <c r="B51">
        <v>82</v>
      </c>
      <c r="C51">
        <v>43</v>
      </c>
      <c r="D51">
        <v>58</v>
      </c>
      <c r="E51">
        <v>52</v>
      </c>
      <c r="F51">
        <v>95</v>
      </c>
      <c r="G51">
        <v>82</v>
      </c>
      <c r="H51">
        <v>82</v>
      </c>
      <c r="I51">
        <v>51</v>
      </c>
      <c r="J51">
        <v>93</v>
      </c>
      <c r="K51">
        <v>73</v>
      </c>
      <c r="L51">
        <v>84</v>
      </c>
      <c r="M51">
        <v>22</v>
      </c>
      <c r="N51">
        <v>34</v>
      </c>
      <c r="O51">
        <v>27</v>
      </c>
      <c r="P51">
        <v>13</v>
      </c>
      <c r="Q51">
        <v>49</v>
      </c>
      <c r="R51">
        <v>48</v>
      </c>
      <c r="S51">
        <v>68</v>
      </c>
      <c r="T51">
        <v>80</v>
      </c>
      <c r="U51">
        <v>65</v>
      </c>
      <c r="V51">
        <v>54</v>
      </c>
      <c r="W51">
        <v>25</v>
      </c>
      <c r="X51">
        <v>71</v>
      </c>
      <c r="Y51">
        <v>58</v>
      </c>
      <c r="Z51">
        <v>60</v>
      </c>
      <c r="AA51">
        <v>61</v>
      </c>
      <c r="AB51">
        <v>68</v>
      </c>
      <c r="AC51">
        <v>71</v>
      </c>
      <c r="AD51">
        <v>72</v>
      </c>
      <c r="AE51">
        <v>53</v>
      </c>
      <c r="AF51">
        <v>68</v>
      </c>
    </row>
    <row r="52" spans="1:32" x14ac:dyDescent="0.25">
      <c r="A52">
        <v>66</v>
      </c>
      <c r="B52">
        <v>39</v>
      </c>
      <c r="C52">
        <v>43</v>
      </c>
      <c r="D52">
        <v>68</v>
      </c>
      <c r="E52">
        <v>53</v>
      </c>
      <c r="F52">
        <v>74</v>
      </c>
      <c r="G52">
        <v>82</v>
      </c>
      <c r="H52">
        <v>91</v>
      </c>
      <c r="I52">
        <v>52</v>
      </c>
      <c r="J52">
        <v>96</v>
      </c>
      <c r="K52">
        <v>74</v>
      </c>
      <c r="L52">
        <v>79</v>
      </c>
      <c r="M52">
        <v>22</v>
      </c>
      <c r="N52">
        <v>34</v>
      </c>
      <c r="O52">
        <v>27</v>
      </c>
      <c r="P52">
        <v>52</v>
      </c>
      <c r="Q52">
        <v>50</v>
      </c>
      <c r="R52">
        <v>36</v>
      </c>
      <c r="S52">
        <v>70</v>
      </c>
      <c r="T52">
        <v>74</v>
      </c>
      <c r="U52">
        <v>66</v>
      </c>
      <c r="V52">
        <v>61</v>
      </c>
      <c r="W52">
        <v>26</v>
      </c>
      <c r="X52">
        <v>20</v>
      </c>
      <c r="Y52">
        <v>58</v>
      </c>
      <c r="Z52">
        <v>62</v>
      </c>
      <c r="AA52">
        <v>61</v>
      </c>
      <c r="AB52">
        <v>79</v>
      </c>
      <c r="AC52">
        <v>71</v>
      </c>
      <c r="AD52">
        <v>86</v>
      </c>
      <c r="AE52">
        <v>53</v>
      </c>
      <c r="AF52">
        <v>82</v>
      </c>
    </row>
    <row r="53" spans="1:32" x14ac:dyDescent="0.25">
      <c r="A53">
        <v>66</v>
      </c>
      <c r="B53">
        <v>62</v>
      </c>
      <c r="C53">
        <v>44</v>
      </c>
      <c r="D53">
        <v>75</v>
      </c>
      <c r="E53">
        <v>54</v>
      </c>
      <c r="F53">
        <v>52</v>
      </c>
      <c r="G53">
        <v>84</v>
      </c>
      <c r="H53">
        <v>85</v>
      </c>
      <c r="I53">
        <v>53</v>
      </c>
      <c r="J53">
        <v>96</v>
      </c>
      <c r="K53">
        <v>75</v>
      </c>
      <c r="L53">
        <v>78</v>
      </c>
      <c r="M53">
        <v>22</v>
      </c>
      <c r="N53">
        <v>40</v>
      </c>
      <c r="O53">
        <v>27</v>
      </c>
      <c r="P53">
        <v>72</v>
      </c>
      <c r="Q53">
        <v>50</v>
      </c>
      <c r="R53">
        <v>54</v>
      </c>
      <c r="S53">
        <v>70</v>
      </c>
      <c r="T53">
        <v>78</v>
      </c>
      <c r="U53">
        <v>66</v>
      </c>
      <c r="V53">
        <v>65</v>
      </c>
      <c r="W53">
        <v>27</v>
      </c>
      <c r="X53">
        <v>62</v>
      </c>
      <c r="Y53">
        <v>58</v>
      </c>
      <c r="Z53">
        <v>64</v>
      </c>
      <c r="AA53">
        <v>62</v>
      </c>
      <c r="AB53">
        <v>73</v>
      </c>
      <c r="AC53">
        <v>72</v>
      </c>
      <c r="AD53">
        <v>78</v>
      </c>
      <c r="AE53">
        <v>56</v>
      </c>
      <c r="AF53">
        <v>58</v>
      </c>
    </row>
    <row r="54" spans="1:32" x14ac:dyDescent="0.25">
      <c r="A54">
        <v>66</v>
      </c>
      <c r="B54">
        <v>72</v>
      </c>
      <c r="C54">
        <v>45</v>
      </c>
      <c r="D54">
        <v>60</v>
      </c>
      <c r="E54">
        <v>54</v>
      </c>
      <c r="F54">
        <v>78</v>
      </c>
      <c r="G54">
        <v>84</v>
      </c>
      <c r="H54">
        <v>89</v>
      </c>
      <c r="I54">
        <v>53</v>
      </c>
      <c r="J54">
        <v>98</v>
      </c>
      <c r="K54">
        <v>75</v>
      </c>
      <c r="L54">
        <v>80</v>
      </c>
      <c r="M54">
        <v>23</v>
      </c>
      <c r="N54">
        <v>53</v>
      </c>
      <c r="O54">
        <v>27</v>
      </c>
      <c r="P54">
        <v>82</v>
      </c>
      <c r="Q54">
        <v>56</v>
      </c>
      <c r="R54">
        <v>26</v>
      </c>
      <c r="S54">
        <v>71</v>
      </c>
      <c r="T54">
        <v>80</v>
      </c>
      <c r="U54">
        <v>66</v>
      </c>
      <c r="V54">
        <v>69</v>
      </c>
      <c r="W54">
        <v>28</v>
      </c>
      <c r="X54">
        <v>12</v>
      </c>
      <c r="Y54">
        <v>58</v>
      </c>
      <c r="Z54">
        <v>64</v>
      </c>
      <c r="AA54">
        <v>62</v>
      </c>
      <c r="AB54">
        <v>95</v>
      </c>
      <c r="AC54">
        <v>72</v>
      </c>
      <c r="AD54">
        <v>85</v>
      </c>
      <c r="AE54">
        <v>56</v>
      </c>
      <c r="AF54">
        <v>91</v>
      </c>
    </row>
    <row r="55" spans="1:32" x14ac:dyDescent="0.25">
      <c r="A55">
        <v>66</v>
      </c>
      <c r="B55">
        <v>74</v>
      </c>
      <c r="C55">
        <v>46</v>
      </c>
      <c r="D55">
        <v>65</v>
      </c>
      <c r="E55">
        <v>56</v>
      </c>
      <c r="F55">
        <v>65</v>
      </c>
      <c r="G55">
        <v>84</v>
      </c>
      <c r="H55">
        <v>90</v>
      </c>
      <c r="I55">
        <v>54</v>
      </c>
      <c r="J55">
        <v>94</v>
      </c>
      <c r="K55">
        <v>75</v>
      </c>
      <c r="L55">
        <v>80</v>
      </c>
      <c r="M55">
        <v>23</v>
      </c>
      <c r="N55">
        <v>62</v>
      </c>
      <c r="O55">
        <v>28</v>
      </c>
      <c r="P55">
        <v>64</v>
      </c>
      <c r="Q55">
        <v>56</v>
      </c>
      <c r="R55">
        <v>34</v>
      </c>
      <c r="S55">
        <v>71</v>
      </c>
      <c r="T55">
        <v>92</v>
      </c>
      <c r="U55">
        <v>66</v>
      </c>
      <c r="V55">
        <v>93</v>
      </c>
      <c r="W55">
        <v>28</v>
      </c>
      <c r="X55">
        <v>60</v>
      </c>
      <c r="Y55">
        <v>58</v>
      </c>
      <c r="Z55">
        <v>72</v>
      </c>
      <c r="AA55">
        <v>62</v>
      </c>
      <c r="AB55">
        <v>96</v>
      </c>
      <c r="AC55">
        <v>73</v>
      </c>
      <c r="AD55">
        <v>71</v>
      </c>
      <c r="AE55">
        <v>57</v>
      </c>
      <c r="AF55">
        <v>83</v>
      </c>
    </row>
    <row r="56" spans="1:32" x14ac:dyDescent="0.25">
      <c r="A56">
        <v>66</v>
      </c>
      <c r="B56">
        <v>85</v>
      </c>
      <c r="C56">
        <v>46</v>
      </c>
      <c r="D56">
        <v>69</v>
      </c>
      <c r="E56">
        <v>62</v>
      </c>
      <c r="F56">
        <v>46</v>
      </c>
      <c r="G56">
        <v>84</v>
      </c>
      <c r="H56">
        <v>97</v>
      </c>
      <c r="I56">
        <v>55</v>
      </c>
      <c r="J56">
        <v>96</v>
      </c>
      <c r="K56">
        <v>75</v>
      </c>
      <c r="L56">
        <v>81</v>
      </c>
      <c r="M56">
        <v>23</v>
      </c>
      <c r="N56">
        <v>67</v>
      </c>
      <c r="O56">
        <v>29</v>
      </c>
      <c r="P56">
        <v>92</v>
      </c>
      <c r="Q56">
        <v>56</v>
      </c>
      <c r="R56">
        <v>49</v>
      </c>
      <c r="S56">
        <v>73</v>
      </c>
      <c r="T56">
        <v>89</v>
      </c>
      <c r="U56">
        <v>67</v>
      </c>
      <c r="V56">
        <v>88</v>
      </c>
      <c r="W56">
        <v>29</v>
      </c>
      <c r="X56">
        <v>45</v>
      </c>
      <c r="Y56">
        <v>59</v>
      </c>
      <c r="Z56">
        <v>64</v>
      </c>
      <c r="AA56">
        <v>63</v>
      </c>
      <c r="AB56">
        <v>96</v>
      </c>
      <c r="AC56">
        <v>73</v>
      </c>
      <c r="AD56">
        <v>72</v>
      </c>
      <c r="AE56">
        <v>58</v>
      </c>
      <c r="AF56">
        <v>82</v>
      </c>
    </row>
    <row r="57" spans="1:32" x14ac:dyDescent="0.25">
      <c r="A57">
        <v>66</v>
      </c>
      <c r="B57">
        <v>90</v>
      </c>
      <c r="C57">
        <v>46</v>
      </c>
      <c r="D57">
        <v>74</v>
      </c>
      <c r="E57">
        <v>62</v>
      </c>
      <c r="F57">
        <v>73</v>
      </c>
      <c r="G57">
        <v>86</v>
      </c>
      <c r="H57">
        <v>92</v>
      </c>
      <c r="I57">
        <v>57</v>
      </c>
      <c r="J57">
        <v>88</v>
      </c>
      <c r="K57">
        <v>75</v>
      </c>
      <c r="L57">
        <v>85</v>
      </c>
      <c r="M57">
        <v>24</v>
      </c>
      <c r="N57">
        <v>38</v>
      </c>
      <c r="O57">
        <v>30</v>
      </c>
      <c r="P57">
        <v>28</v>
      </c>
      <c r="Q57">
        <v>57</v>
      </c>
      <c r="R57">
        <v>60</v>
      </c>
      <c r="S57">
        <v>74</v>
      </c>
      <c r="T57">
        <v>47</v>
      </c>
      <c r="U57">
        <v>68</v>
      </c>
      <c r="V57">
        <v>16</v>
      </c>
      <c r="W57">
        <v>29</v>
      </c>
      <c r="X57">
        <v>48</v>
      </c>
      <c r="Y57">
        <v>59</v>
      </c>
      <c r="Z57">
        <v>74</v>
      </c>
      <c r="AA57">
        <v>64</v>
      </c>
      <c r="AB57">
        <v>31</v>
      </c>
      <c r="AC57">
        <v>73</v>
      </c>
      <c r="AD57">
        <v>74</v>
      </c>
      <c r="AE57">
        <v>60</v>
      </c>
      <c r="AF57">
        <v>88</v>
      </c>
    </row>
    <row r="58" spans="1:32" x14ac:dyDescent="0.25">
      <c r="A58">
        <v>67</v>
      </c>
      <c r="B58">
        <v>77</v>
      </c>
      <c r="C58">
        <v>46</v>
      </c>
      <c r="D58">
        <v>74</v>
      </c>
      <c r="E58">
        <v>66</v>
      </c>
      <c r="F58">
        <v>94</v>
      </c>
      <c r="G58">
        <v>87</v>
      </c>
      <c r="H58">
        <v>95</v>
      </c>
      <c r="I58">
        <v>57</v>
      </c>
      <c r="J58">
        <v>94</v>
      </c>
      <c r="K58">
        <v>76</v>
      </c>
      <c r="L58">
        <v>77</v>
      </c>
      <c r="M58">
        <v>24</v>
      </c>
      <c r="N58">
        <v>43</v>
      </c>
      <c r="O58">
        <v>31</v>
      </c>
      <c r="P58">
        <v>58</v>
      </c>
      <c r="Q58">
        <v>58</v>
      </c>
      <c r="R58">
        <v>37</v>
      </c>
      <c r="S58">
        <v>74</v>
      </c>
      <c r="T58">
        <v>94</v>
      </c>
      <c r="U58">
        <v>68</v>
      </c>
      <c r="V58">
        <v>31</v>
      </c>
      <c r="W58">
        <v>29</v>
      </c>
      <c r="X58">
        <v>64</v>
      </c>
      <c r="Y58">
        <v>60</v>
      </c>
      <c r="Z58">
        <v>56</v>
      </c>
      <c r="AA58">
        <v>66</v>
      </c>
      <c r="AB58">
        <v>98</v>
      </c>
      <c r="AC58">
        <v>73</v>
      </c>
      <c r="AD58">
        <v>75</v>
      </c>
      <c r="AE58">
        <v>62</v>
      </c>
      <c r="AF58">
        <v>76</v>
      </c>
    </row>
    <row r="59" spans="1:32" x14ac:dyDescent="0.25">
      <c r="A59">
        <v>68</v>
      </c>
      <c r="B59">
        <v>83</v>
      </c>
      <c r="C59">
        <v>46</v>
      </c>
      <c r="D59">
        <v>76</v>
      </c>
      <c r="E59">
        <v>68</v>
      </c>
      <c r="F59">
        <v>76</v>
      </c>
      <c r="G59">
        <v>88</v>
      </c>
      <c r="H59">
        <v>85</v>
      </c>
      <c r="I59">
        <v>57</v>
      </c>
      <c r="J59">
        <v>95</v>
      </c>
      <c r="K59">
        <v>76</v>
      </c>
      <c r="L59">
        <v>78</v>
      </c>
      <c r="M59">
        <v>24</v>
      </c>
      <c r="N59">
        <v>43</v>
      </c>
      <c r="O59">
        <v>32</v>
      </c>
      <c r="P59">
        <v>52</v>
      </c>
      <c r="Q59">
        <v>58</v>
      </c>
      <c r="R59">
        <v>47</v>
      </c>
      <c r="S59">
        <v>76</v>
      </c>
      <c r="T59">
        <v>61</v>
      </c>
      <c r="U59">
        <v>68</v>
      </c>
      <c r="V59">
        <v>60</v>
      </c>
      <c r="W59">
        <v>30</v>
      </c>
      <c r="X59">
        <v>73</v>
      </c>
      <c r="Y59">
        <v>60</v>
      </c>
      <c r="Z59">
        <v>60</v>
      </c>
      <c r="AA59">
        <v>73</v>
      </c>
      <c r="AB59">
        <v>66</v>
      </c>
      <c r="AC59">
        <v>74</v>
      </c>
      <c r="AD59">
        <v>72</v>
      </c>
      <c r="AE59">
        <v>64</v>
      </c>
      <c r="AF59">
        <v>74</v>
      </c>
    </row>
    <row r="60" spans="1:32" x14ac:dyDescent="0.25">
      <c r="A60">
        <v>69</v>
      </c>
      <c r="B60">
        <v>61</v>
      </c>
      <c r="C60">
        <v>47</v>
      </c>
      <c r="D60">
        <v>73</v>
      </c>
      <c r="E60">
        <v>72</v>
      </c>
      <c r="F60">
        <v>90</v>
      </c>
      <c r="G60">
        <v>88</v>
      </c>
      <c r="H60">
        <v>91</v>
      </c>
      <c r="I60">
        <v>57</v>
      </c>
      <c r="J60">
        <v>96</v>
      </c>
      <c r="K60">
        <v>76</v>
      </c>
      <c r="L60">
        <v>79</v>
      </c>
      <c r="M60">
        <v>24</v>
      </c>
      <c r="N60">
        <v>44</v>
      </c>
      <c r="O60">
        <v>32</v>
      </c>
      <c r="P60">
        <v>71</v>
      </c>
      <c r="Q60">
        <v>60</v>
      </c>
      <c r="R60">
        <v>43</v>
      </c>
      <c r="S60">
        <v>76</v>
      </c>
      <c r="T60">
        <v>81</v>
      </c>
      <c r="U60">
        <v>68</v>
      </c>
      <c r="V60">
        <v>74</v>
      </c>
      <c r="W60">
        <v>32</v>
      </c>
      <c r="X60">
        <v>26</v>
      </c>
      <c r="Y60">
        <v>61</v>
      </c>
      <c r="Z60">
        <v>74</v>
      </c>
      <c r="AA60">
        <v>73</v>
      </c>
      <c r="AB60">
        <v>95</v>
      </c>
      <c r="AC60">
        <v>74</v>
      </c>
      <c r="AD60">
        <v>76</v>
      </c>
      <c r="AE60">
        <v>65</v>
      </c>
      <c r="AF60">
        <v>66</v>
      </c>
    </row>
    <row r="61" spans="1:32" x14ac:dyDescent="0.25">
      <c r="A61">
        <v>70</v>
      </c>
      <c r="B61">
        <v>73</v>
      </c>
      <c r="C61">
        <v>47</v>
      </c>
      <c r="D61">
        <v>75</v>
      </c>
      <c r="E61">
        <v>77</v>
      </c>
      <c r="F61">
        <v>70</v>
      </c>
      <c r="G61">
        <v>88</v>
      </c>
      <c r="H61">
        <v>92</v>
      </c>
      <c r="I61">
        <v>58</v>
      </c>
      <c r="J61">
        <v>91</v>
      </c>
      <c r="K61">
        <v>76</v>
      </c>
      <c r="L61">
        <v>79</v>
      </c>
      <c r="M61">
        <v>24</v>
      </c>
      <c r="N61">
        <v>55</v>
      </c>
      <c r="O61">
        <v>32</v>
      </c>
      <c r="P61">
        <v>92</v>
      </c>
      <c r="Q61">
        <v>60</v>
      </c>
      <c r="R61">
        <v>48</v>
      </c>
      <c r="S61">
        <v>77</v>
      </c>
      <c r="T61">
        <v>91</v>
      </c>
      <c r="U61">
        <v>70</v>
      </c>
      <c r="V61">
        <v>81</v>
      </c>
      <c r="W61">
        <v>32</v>
      </c>
      <c r="X61">
        <v>32</v>
      </c>
      <c r="Y61">
        <v>61</v>
      </c>
      <c r="Z61">
        <v>83</v>
      </c>
      <c r="AA61">
        <v>74</v>
      </c>
      <c r="AB61">
        <v>85</v>
      </c>
      <c r="AC61">
        <v>74</v>
      </c>
      <c r="AD61">
        <v>78</v>
      </c>
      <c r="AE61">
        <v>65</v>
      </c>
      <c r="AF61">
        <v>94</v>
      </c>
    </row>
    <row r="62" spans="1:32" x14ac:dyDescent="0.25">
      <c r="A62">
        <v>70</v>
      </c>
      <c r="B62">
        <v>78</v>
      </c>
      <c r="C62">
        <v>48</v>
      </c>
      <c r="D62">
        <v>70</v>
      </c>
      <c r="E62">
        <v>79</v>
      </c>
      <c r="F62">
        <v>73</v>
      </c>
      <c r="G62">
        <v>89</v>
      </c>
      <c r="H62">
        <v>87</v>
      </c>
      <c r="I62">
        <v>58</v>
      </c>
      <c r="J62">
        <v>95</v>
      </c>
      <c r="K62">
        <v>76</v>
      </c>
      <c r="L62">
        <v>79</v>
      </c>
      <c r="M62">
        <v>24</v>
      </c>
      <c r="N62">
        <v>58</v>
      </c>
      <c r="O62">
        <v>33</v>
      </c>
      <c r="P62">
        <v>68</v>
      </c>
      <c r="Q62">
        <v>62</v>
      </c>
      <c r="R62">
        <v>59</v>
      </c>
      <c r="S62">
        <v>79</v>
      </c>
      <c r="T62">
        <v>58</v>
      </c>
      <c r="U62">
        <v>70</v>
      </c>
      <c r="V62">
        <v>83</v>
      </c>
      <c r="W62">
        <v>32</v>
      </c>
      <c r="X62">
        <v>33</v>
      </c>
      <c r="Y62">
        <v>62</v>
      </c>
      <c r="Z62">
        <v>57</v>
      </c>
      <c r="AA62">
        <v>75</v>
      </c>
      <c r="AB62">
        <v>98</v>
      </c>
      <c r="AC62">
        <v>74</v>
      </c>
      <c r="AD62">
        <v>78</v>
      </c>
      <c r="AE62">
        <v>66</v>
      </c>
      <c r="AF62">
        <v>61</v>
      </c>
    </row>
    <row r="63" spans="1:32" x14ac:dyDescent="0.25">
      <c r="A63">
        <v>70</v>
      </c>
      <c r="B63">
        <v>88</v>
      </c>
      <c r="C63">
        <v>48</v>
      </c>
      <c r="D63">
        <v>73</v>
      </c>
      <c r="E63">
        <v>80</v>
      </c>
      <c r="F63">
        <v>86</v>
      </c>
      <c r="G63">
        <v>89</v>
      </c>
      <c r="H63">
        <v>88</v>
      </c>
      <c r="I63">
        <v>58</v>
      </c>
      <c r="J63">
        <v>96</v>
      </c>
      <c r="K63">
        <v>76</v>
      </c>
      <c r="L63">
        <v>81</v>
      </c>
      <c r="M63">
        <v>24</v>
      </c>
      <c r="N63">
        <v>68</v>
      </c>
      <c r="O63">
        <v>34</v>
      </c>
      <c r="P63">
        <v>61</v>
      </c>
      <c r="Q63">
        <v>63</v>
      </c>
      <c r="R63">
        <v>76</v>
      </c>
      <c r="S63">
        <v>80</v>
      </c>
      <c r="T63">
        <v>94</v>
      </c>
      <c r="U63">
        <v>70</v>
      </c>
      <c r="V63">
        <v>95</v>
      </c>
      <c r="W63">
        <v>32</v>
      </c>
      <c r="X63">
        <v>64</v>
      </c>
      <c r="Y63">
        <v>62</v>
      </c>
      <c r="Z63">
        <v>68</v>
      </c>
      <c r="AA63">
        <v>76</v>
      </c>
      <c r="AB63">
        <v>97</v>
      </c>
      <c r="AC63">
        <v>75</v>
      </c>
      <c r="AD63">
        <v>67</v>
      </c>
      <c r="AE63">
        <v>66</v>
      </c>
      <c r="AF63">
        <v>90</v>
      </c>
    </row>
    <row r="64" spans="1:32" x14ac:dyDescent="0.25">
      <c r="A64">
        <v>71</v>
      </c>
      <c r="B64">
        <v>78</v>
      </c>
      <c r="C64">
        <v>48</v>
      </c>
      <c r="D64">
        <v>79</v>
      </c>
      <c r="E64">
        <v>81</v>
      </c>
      <c r="F64">
        <v>90</v>
      </c>
      <c r="G64">
        <v>89</v>
      </c>
      <c r="H64">
        <v>88</v>
      </c>
      <c r="I64">
        <v>58</v>
      </c>
      <c r="J64">
        <v>98</v>
      </c>
      <c r="K64">
        <v>77</v>
      </c>
      <c r="L64">
        <v>75</v>
      </c>
      <c r="M64">
        <v>25</v>
      </c>
      <c r="N64">
        <v>37</v>
      </c>
      <c r="O64">
        <v>34</v>
      </c>
      <c r="P64">
        <v>76</v>
      </c>
      <c r="Q64">
        <v>64</v>
      </c>
      <c r="R64">
        <v>47</v>
      </c>
      <c r="S64">
        <v>81</v>
      </c>
      <c r="T64">
        <v>91</v>
      </c>
      <c r="U64">
        <v>71</v>
      </c>
      <c r="V64">
        <v>85</v>
      </c>
      <c r="W64">
        <v>32</v>
      </c>
      <c r="X64">
        <v>74</v>
      </c>
      <c r="Y64">
        <v>63</v>
      </c>
      <c r="Z64">
        <v>64</v>
      </c>
      <c r="AA64">
        <v>79</v>
      </c>
      <c r="AB64">
        <v>70</v>
      </c>
      <c r="AC64">
        <v>75</v>
      </c>
      <c r="AD64">
        <v>83</v>
      </c>
      <c r="AE64">
        <v>67</v>
      </c>
      <c r="AF64">
        <v>80</v>
      </c>
    </row>
    <row r="65" spans="1:32" x14ac:dyDescent="0.25">
      <c r="A65">
        <v>72</v>
      </c>
      <c r="B65">
        <v>60</v>
      </c>
      <c r="C65">
        <v>49</v>
      </c>
      <c r="D65">
        <v>66</v>
      </c>
      <c r="E65">
        <v>81</v>
      </c>
      <c r="F65">
        <v>90</v>
      </c>
      <c r="G65">
        <v>89</v>
      </c>
      <c r="H65">
        <v>94</v>
      </c>
      <c r="I65">
        <v>60</v>
      </c>
      <c r="J65">
        <v>93</v>
      </c>
      <c r="K65">
        <v>77</v>
      </c>
      <c r="L65">
        <v>79</v>
      </c>
      <c r="M65">
        <v>25</v>
      </c>
      <c r="N65">
        <v>40</v>
      </c>
      <c r="O65">
        <v>34</v>
      </c>
      <c r="P65">
        <v>83</v>
      </c>
      <c r="Q65">
        <v>66</v>
      </c>
      <c r="R65">
        <v>61</v>
      </c>
      <c r="S65">
        <v>82</v>
      </c>
      <c r="T65">
        <v>46</v>
      </c>
      <c r="U65">
        <v>72</v>
      </c>
      <c r="V65">
        <v>72</v>
      </c>
      <c r="W65">
        <v>33</v>
      </c>
      <c r="X65">
        <v>32</v>
      </c>
      <c r="Y65">
        <v>63</v>
      </c>
      <c r="Z65">
        <v>73</v>
      </c>
      <c r="AA65">
        <v>80</v>
      </c>
      <c r="AB65">
        <v>94</v>
      </c>
      <c r="AC65">
        <v>76</v>
      </c>
      <c r="AD65">
        <v>70</v>
      </c>
      <c r="AE65">
        <v>68</v>
      </c>
      <c r="AF65">
        <v>14</v>
      </c>
    </row>
    <row r="66" spans="1:32" x14ac:dyDescent="0.25">
      <c r="A66">
        <v>73</v>
      </c>
      <c r="B66">
        <v>82</v>
      </c>
      <c r="C66">
        <v>49</v>
      </c>
      <c r="D66">
        <v>66</v>
      </c>
      <c r="E66">
        <v>82</v>
      </c>
      <c r="F66">
        <v>7</v>
      </c>
      <c r="G66">
        <v>89</v>
      </c>
      <c r="H66">
        <v>98</v>
      </c>
      <c r="I66">
        <v>60</v>
      </c>
      <c r="J66">
        <v>97</v>
      </c>
      <c r="K66">
        <v>77</v>
      </c>
      <c r="L66">
        <v>79</v>
      </c>
      <c r="M66">
        <v>25</v>
      </c>
      <c r="N66">
        <v>62</v>
      </c>
      <c r="O66">
        <v>36</v>
      </c>
      <c r="P66">
        <v>67</v>
      </c>
      <c r="Q66">
        <v>67</v>
      </c>
      <c r="R66">
        <v>60</v>
      </c>
      <c r="S66">
        <v>82</v>
      </c>
      <c r="T66">
        <v>68</v>
      </c>
      <c r="U66">
        <v>72</v>
      </c>
      <c r="V66">
        <v>78</v>
      </c>
      <c r="W66">
        <v>34</v>
      </c>
      <c r="X66">
        <v>74</v>
      </c>
      <c r="Y66">
        <v>64</v>
      </c>
      <c r="Z66">
        <v>57</v>
      </c>
      <c r="AA66">
        <v>81</v>
      </c>
      <c r="AB66">
        <v>96</v>
      </c>
      <c r="AC66">
        <v>76</v>
      </c>
      <c r="AD66">
        <v>72</v>
      </c>
      <c r="AE66">
        <v>69</v>
      </c>
      <c r="AF66">
        <v>80</v>
      </c>
    </row>
    <row r="67" spans="1:32" x14ac:dyDescent="0.25">
      <c r="A67">
        <v>73</v>
      </c>
      <c r="B67">
        <v>97</v>
      </c>
      <c r="C67">
        <v>49</v>
      </c>
      <c r="D67">
        <v>70</v>
      </c>
      <c r="E67">
        <v>82</v>
      </c>
      <c r="F67">
        <v>83</v>
      </c>
      <c r="G67">
        <v>90</v>
      </c>
      <c r="H67">
        <v>80</v>
      </c>
      <c r="I67">
        <v>62</v>
      </c>
      <c r="J67">
        <v>98</v>
      </c>
      <c r="K67">
        <v>77</v>
      </c>
      <c r="L67">
        <v>80</v>
      </c>
      <c r="M67">
        <v>26</v>
      </c>
      <c r="N67">
        <v>44</v>
      </c>
      <c r="O67">
        <v>37</v>
      </c>
      <c r="P67">
        <v>78</v>
      </c>
      <c r="Q67">
        <v>67</v>
      </c>
      <c r="R67">
        <v>66</v>
      </c>
      <c r="S67">
        <v>82</v>
      </c>
      <c r="T67">
        <v>83</v>
      </c>
      <c r="U67">
        <v>72</v>
      </c>
      <c r="V67">
        <v>80</v>
      </c>
      <c r="W67">
        <v>35</v>
      </c>
      <c r="X67">
        <v>74</v>
      </c>
      <c r="Y67">
        <v>64</v>
      </c>
      <c r="Z67">
        <v>86</v>
      </c>
      <c r="AA67">
        <v>82</v>
      </c>
      <c r="AB67">
        <v>94</v>
      </c>
      <c r="AC67">
        <v>76</v>
      </c>
      <c r="AD67">
        <v>84</v>
      </c>
      <c r="AE67">
        <v>70</v>
      </c>
      <c r="AF67">
        <v>36</v>
      </c>
    </row>
    <row r="68" spans="1:32" x14ac:dyDescent="0.25">
      <c r="A68">
        <v>74</v>
      </c>
      <c r="B68">
        <v>24</v>
      </c>
      <c r="C68">
        <v>50</v>
      </c>
      <c r="D68">
        <v>66</v>
      </c>
      <c r="E68">
        <v>82</v>
      </c>
      <c r="F68">
        <v>92</v>
      </c>
      <c r="G68">
        <v>90</v>
      </c>
      <c r="H68">
        <v>90</v>
      </c>
      <c r="I68">
        <v>63</v>
      </c>
      <c r="J68">
        <v>94</v>
      </c>
      <c r="K68">
        <v>77</v>
      </c>
      <c r="L68">
        <v>80</v>
      </c>
      <c r="M68">
        <v>26</v>
      </c>
      <c r="N68">
        <v>44</v>
      </c>
      <c r="O68">
        <v>39</v>
      </c>
      <c r="P68">
        <v>74</v>
      </c>
      <c r="Q68">
        <v>68</v>
      </c>
      <c r="R68">
        <v>65</v>
      </c>
      <c r="S68">
        <v>84</v>
      </c>
      <c r="T68">
        <v>48</v>
      </c>
      <c r="U68">
        <v>72</v>
      </c>
      <c r="V68">
        <v>82</v>
      </c>
      <c r="W68">
        <v>37</v>
      </c>
      <c r="X68">
        <v>26</v>
      </c>
      <c r="Y68">
        <v>65</v>
      </c>
      <c r="Z68">
        <v>58</v>
      </c>
      <c r="AA68">
        <v>84</v>
      </c>
      <c r="AB68">
        <v>97</v>
      </c>
      <c r="AC68">
        <v>76</v>
      </c>
      <c r="AD68">
        <v>85</v>
      </c>
      <c r="AE68">
        <v>70</v>
      </c>
      <c r="AF68">
        <v>71</v>
      </c>
    </row>
    <row r="69" spans="1:32" x14ac:dyDescent="0.25">
      <c r="A69">
        <v>75</v>
      </c>
      <c r="B69">
        <v>74</v>
      </c>
      <c r="C69">
        <v>50</v>
      </c>
      <c r="D69">
        <v>72</v>
      </c>
      <c r="E69">
        <v>83</v>
      </c>
      <c r="F69">
        <v>81</v>
      </c>
      <c r="G69">
        <v>90</v>
      </c>
      <c r="H69">
        <v>93</v>
      </c>
      <c r="I69">
        <v>64</v>
      </c>
      <c r="J69">
        <v>91</v>
      </c>
      <c r="K69">
        <v>77</v>
      </c>
      <c r="L69">
        <v>87</v>
      </c>
      <c r="M69">
        <v>26</v>
      </c>
      <c r="N69">
        <v>51</v>
      </c>
      <c r="O69">
        <v>40</v>
      </c>
      <c r="P69">
        <v>70</v>
      </c>
      <c r="Q69">
        <v>69</v>
      </c>
      <c r="R69">
        <v>57</v>
      </c>
      <c r="S69">
        <v>84</v>
      </c>
      <c r="T69">
        <v>72</v>
      </c>
      <c r="U69">
        <v>73</v>
      </c>
      <c r="V69">
        <v>75</v>
      </c>
      <c r="W69">
        <v>39</v>
      </c>
      <c r="X69">
        <v>64</v>
      </c>
      <c r="Y69">
        <v>65</v>
      </c>
      <c r="Z69">
        <v>70</v>
      </c>
      <c r="AA69">
        <v>86</v>
      </c>
      <c r="AB69">
        <v>94</v>
      </c>
      <c r="AC69">
        <v>77</v>
      </c>
      <c r="AD69">
        <v>75</v>
      </c>
      <c r="AE69">
        <v>70</v>
      </c>
      <c r="AF69">
        <v>87</v>
      </c>
    </row>
    <row r="70" spans="1:32" x14ac:dyDescent="0.25">
      <c r="A70">
        <v>75</v>
      </c>
      <c r="B70">
        <v>78</v>
      </c>
      <c r="C70">
        <v>50</v>
      </c>
      <c r="D70">
        <v>73</v>
      </c>
      <c r="E70">
        <v>83</v>
      </c>
      <c r="F70">
        <v>98</v>
      </c>
      <c r="G70">
        <v>90</v>
      </c>
      <c r="H70">
        <v>93</v>
      </c>
      <c r="I70">
        <v>64</v>
      </c>
      <c r="J70">
        <v>94</v>
      </c>
      <c r="K70">
        <v>78</v>
      </c>
      <c r="L70">
        <v>78</v>
      </c>
      <c r="M70">
        <v>26</v>
      </c>
      <c r="N70">
        <v>62</v>
      </c>
      <c r="O70">
        <v>40</v>
      </c>
      <c r="P70">
        <v>92</v>
      </c>
      <c r="Q70">
        <v>69</v>
      </c>
      <c r="R70">
        <v>71</v>
      </c>
      <c r="S70">
        <v>84</v>
      </c>
      <c r="T70">
        <v>73</v>
      </c>
      <c r="U70">
        <v>73</v>
      </c>
      <c r="V70">
        <v>76</v>
      </c>
      <c r="W70">
        <v>41</v>
      </c>
      <c r="X70">
        <v>83</v>
      </c>
      <c r="Y70">
        <v>66</v>
      </c>
      <c r="Z70">
        <v>75</v>
      </c>
      <c r="AA70">
        <v>86</v>
      </c>
      <c r="AB70">
        <v>97</v>
      </c>
      <c r="AC70">
        <v>77</v>
      </c>
      <c r="AD70">
        <v>77</v>
      </c>
      <c r="AE70">
        <v>71</v>
      </c>
      <c r="AF70">
        <v>89</v>
      </c>
    </row>
    <row r="71" spans="1:32" x14ac:dyDescent="0.25">
      <c r="A71">
        <v>76</v>
      </c>
      <c r="B71">
        <v>80</v>
      </c>
      <c r="C71">
        <v>50</v>
      </c>
      <c r="D71">
        <v>73</v>
      </c>
      <c r="E71">
        <v>85</v>
      </c>
      <c r="F71">
        <v>85</v>
      </c>
      <c r="G71">
        <v>91</v>
      </c>
      <c r="H71">
        <v>93</v>
      </c>
      <c r="I71">
        <v>64</v>
      </c>
      <c r="J71">
        <v>96</v>
      </c>
      <c r="K71">
        <v>78</v>
      </c>
      <c r="L71">
        <v>83</v>
      </c>
      <c r="M71">
        <v>26</v>
      </c>
      <c r="N71">
        <v>71</v>
      </c>
      <c r="O71">
        <v>42</v>
      </c>
      <c r="P71">
        <v>52</v>
      </c>
      <c r="Q71">
        <v>69</v>
      </c>
      <c r="R71">
        <v>72</v>
      </c>
      <c r="S71">
        <v>84</v>
      </c>
      <c r="T71">
        <v>84</v>
      </c>
      <c r="U71">
        <v>75</v>
      </c>
      <c r="V71">
        <v>70</v>
      </c>
      <c r="W71">
        <v>42</v>
      </c>
      <c r="X71">
        <v>79</v>
      </c>
      <c r="Y71">
        <v>67</v>
      </c>
      <c r="Z71">
        <v>66</v>
      </c>
      <c r="AA71">
        <v>87</v>
      </c>
      <c r="AB71">
        <v>98</v>
      </c>
      <c r="AC71">
        <v>77</v>
      </c>
      <c r="AD71">
        <v>78</v>
      </c>
      <c r="AE71">
        <v>72</v>
      </c>
      <c r="AF71">
        <v>76</v>
      </c>
    </row>
    <row r="72" spans="1:32" x14ac:dyDescent="0.25">
      <c r="A72">
        <v>76</v>
      </c>
      <c r="B72">
        <v>81</v>
      </c>
      <c r="C72">
        <v>52</v>
      </c>
      <c r="D72">
        <v>36</v>
      </c>
      <c r="E72">
        <v>85</v>
      </c>
      <c r="F72">
        <v>86</v>
      </c>
      <c r="G72">
        <v>91</v>
      </c>
      <c r="H72">
        <v>96</v>
      </c>
      <c r="I72">
        <v>64</v>
      </c>
      <c r="J72">
        <v>96</v>
      </c>
      <c r="K72">
        <v>78</v>
      </c>
      <c r="L72">
        <v>85</v>
      </c>
      <c r="M72">
        <v>26</v>
      </c>
      <c r="N72">
        <v>78</v>
      </c>
      <c r="O72">
        <v>44</v>
      </c>
      <c r="P72">
        <v>31</v>
      </c>
      <c r="Q72">
        <v>70</v>
      </c>
      <c r="R72">
        <v>63</v>
      </c>
      <c r="S72">
        <v>84</v>
      </c>
      <c r="T72">
        <v>90</v>
      </c>
      <c r="U72">
        <v>76</v>
      </c>
      <c r="V72">
        <v>83</v>
      </c>
      <c r="W72">
        <v>43</v>
      </c>
      <c r="X72">
        <v>62</v>
      </c>
      <c r="Y72">
        <v>67</v>
      </c>
      <c r="Z72">
        <v>68</v>
      </c>
      <c r="AA72">
        <v>87</v>
      </c>
      <c r="AB72">
        <v>99</v>
      </c>
      <c r="AC72">
        <v>77</v>
      </c>
      <c r="AD72">
        <v>82</v>
      </c>
      <c r="AE72">
        <v>72</v>
      </c>
      <c r="AF72">
        <v>81</v>
      </c>
    </row>
    <row r="73" spans="1:32" x14ac:dyDescent="0.25">
      <c r="A73">
        <v>76</v>
      </c>
      <c r="B73">
        <v>89</v>
      </c>
      <c r="C73">
        <v>52</v>
      </c>
      <c r="D73">
        <v>69</v>
      </c>
      <c r="E73">
        <v>86</v>
      </c>
      <c r="F73">
        <v>7</v>
      </c>
      <c r="G73">
        <v>91</v>
      </c>
      <c r="H73">
        <v>97</v>
      </c>
      <c r="I73">
        <v>65</v>
      </c>
      <c r="J73">
        <v>95</v>
      </c>
      <c r="K73">
        <v>78</v>
      </c>
      <c r="L73">
        <v>86</v>
      </c>
      <c r="M73">
        <v>28</v>
      </c>
      <c r="N73">
        <v>27</v>
      </c>
      <c r="O73">
        <v>46</v>
      </c>
      <c r="P73">
        <v>24</v>
      </c>
      <c r="Q73">
        <v>70</v>
      </c>
      <c r="R73">
        <v>65</v>
      </c>
      <c r="S73">
        <v>85</v>
      </c>
      <c r="T73">
        <v>81</v>
      </c>
      <c r="U73">
        <v>76</v>
      </c>
      <c r="V73">
        <v>85</v>
      </c>
      <c r="W73">
        <v>43</v>
      </c>
      <c r="X73">
        <v>65</v>
      </c>
      <c r="Y73">
        <v>67</v>
      </c>
      <c r="Z73">
        <v>72</v>
      </c>
      <c r="AA73">
        <v>88</v>
      </c>
      <c r="AB73">
        <v>88</v>
      </c>
      <c r="AC73">
        <v>78</v>
      </c>
      <c r="AD73">
        <v>73</v>
      </c>
      <c r="AE73">
        <v>72</v>
      </c>
      <c r="AF73">
        <v>83</v>
      </c>
    </row>
    <row r="74" spans="1:32" x14ac:dyDescent="0.25">
      <c r="A74">
        <v>77</v>
      </c>
      <c r="B74">
        <v>68</v>
      </c>
      <c r="C74">
        <v>52</v>
      </c>
      <c r="D74">
        <v>72</v>
      </c>
      <c r="E74">
        <v>86</v>
      </c>
      <c r="F74">
        <v>84</v>
      </c>
      <c r="G74">
        <v>91</v>
      </c>
      <c r="H74">
        <v>97</v>
      </c>
      <c r="I74">
        <v>65</v>
      </c>
      <c r="J74">
        <v>95</v>
      </c>
      <c r="K74">
        <v>79</v>
      </c>
      <c r="L74">
        <v>76</v>
      </c>
      <c r="M74">
        <v>28</v>
      </c>
      <c r="N74">
        <v>44</v>
      </c>
      <c r="O74">
        <v>47</v>
      </c>
      <c r="P74">
        <v>48</v>
      </c>
      <c r="Q74">
        <v>70</v>
      </c>
      <c r="R74">
        <v>66</v>
      </c>
      <c r="S74">
        <v>86</v>
      </c>
      <c r="T74">
        <v>74</v>
      </c>
      <c r="U74">
        <v>77</v>
      </c>
      <c r="V74">
        <v>79</v>
      </c>
      <c r="W74">
        <v>44</v>
      </c>
      <c r="X74">
        <v>60</v>
      </c>
      <c r="Y74">
        <v>67</v>
      </c>
      <c r="Z74">
        <v>82</v>
      </c>
      <c r="AA74">
        <v>89</v>
      </c>
      <c r="AB74">
        <v>95</v>
      </c>
      <c r="AC74">
        <v>78</v>
      </c>
      <c r="AD74">
        <v>74</v>
      </c>
      <c r="AE74">
        <v>72</v>
      </c>
      <c r="AF74">
        <v>94</v>
      </c>
    </row>
    <row r="75" spans="1:32" x14ac:dyDescent="0.25">
      <c r="A75">
        <v>77</v>
      </c>
      <c r="B75">
        <v>94</v>
      </c>
      <c r="C75">
        <v>53</v>
      </c>
      <c r="D75">
        <v>66</v>
      </c>
      <c r="E75">
        <v>86</v>
      </c>
      <c r="F75">
        <v>89</v>
      </c>
      <c r="G75">
        <v>92</v>
      </c>
      <c r="H75">
        <v>89</v>
      </c>
      <c r="I75">
        <v>66</v>
      </c>
      <c r="J75">
        <v>94</v>
      </c>
      <c r="K75">
        <v>79</v>
      </c>
      <c r="L75">
        <v>78</v>
      </c>
      <c r="M75">
        <v>28</v>
      </c>
      <c r="N75">
        <v>45</v>
      </c>
      <c r="O75">
        <v>48</v>
      </c>
      <c r="P75">
        <v>48</v>
      </c>
      <c r="Q75">
        <v>70</v>
      </c>
      <c r="R75">
        <v>72</v>
      </c>
      <c r="S75">
        <v>86</v>
      </c>
      <c r="T75">
        <v>79</v>
      </c>
      <c r="U75">
        <v>77</v>
      </c>
      <c r="V75">
        <v>88</v>
      </c>
      <c r="W75">
        <v>45</v>
      </c>
      <c r="X75">
        <v>56</v>
      </c>
      <c r="Y75">
        <v>68</v>
      </c>
      <c r="Z75">
        <v>61</v>
      </c>
      <c r="AA75">
        <v>91</v>
      </c>
      <c r="AB75">
        <v>95</v>
      </c>
      <c r="AC75">
        <v>78</v>
      </c>
      <c r="AD75">
        <v>74</v>
      </c>
      <c r="AE75">
        <v>72</v>
      </c>
      <c r="AF75">
        <v>97</v>
      </c>
    </row>
    <row r="76" spans="1:32" x14ac:dyDescent="0.25">
      <c r="A76">
        <v>78</v>
      </c>
      <c r="B76">
        <v>75</v>
      </c>
      <c r="C76">
        <v>53</v>
      </c>
      <c r="D76">
        <v>67</v>
      </c>
      <c r="E76">
        <v>86</v>
      </c>
      <c r="F76">
        <v>93</v>
      </c>
      <c r="G76">
        <v>92</v>
      </c>
      <c r="H76">
        <v>96</v>
      </c>
      <c r="I76">
        <v>66</v>
      </c>
      <c r="J76">
        <v>95</v>
      </c>
      <c r="K76">
        <v>79</v>
      </c>
      <c r="L76">
        <v>83</v>
      </c>
      <c r="M76">
        <v>28</v>
      </c>
      <c r="N76">
        <v>46</v>
      </c>
      <c r="O76">
        <v>48</v>
      </c>
      <c r="P76">
        <v>68</v>
      </c>
      <c r="Q76">
        <v>70</v>
      </c>
      <c r="R76">
        <v>75</v>
      </c>
      <c r="S76">
        <v>86</v>
      </c>
      <c r="T76">
        <v>81</v>
      </c>
      <c r="U76">
        <v>77</v>
      </c>
      <c r="V76">
        <v>98</v>
      </c>
      <c r="W76">
        <v>46</v>
      </c>
      <c r="X76">
        <v>43</v>
      </c>
      <c r="Y76">
        <v>68</v>
      </c>
      <c r="Z76">
        <v>65</v>
      </c>
      <c r="AA76">
        <v>92</v>
      </c>
      <c r="AB76">
        <v>95</v>
      </c>
      <c r="AC76">
        <v>79</v>
      </c>
      <c r="AD76">
        <v>70</v>
      </c>
      <c r="AE76">
        <v>73</v>
      </c>
      <c r="AF76">
        <v>72</v>
      </c>
    </row>
    <row r="77" spans="1:32" x14ac:dyDescent="0.25">
      <c r="A77">
        <v>78</v>
      </c>
      <c r="B77">
        <v>78</v>
      </c>
      <c r="C77">
        <v>53</v>
      </c>
      <c r="D77">
        <v>70</v>
      </c>
      <c r="E77">
        <v>87</v>
      </c>
      <c r="F77">
        <v>93</v>
      </c>
      <c r="G77">
        <v>92</v>
      </c>
      <c r="H77">
        <v>97</v>
      </c>
      <c r="I77">
        <v>66</v>
      </c>
      <c r="J77">
        <v>95</v>
      </c>
      <c r="K77">
        <v>79</v>
      </c>
      <c r="L77">
        <v>84</v>
      </c>
      <c r="M77">
        <v>28</v>
      </c>
      <c r="N77">
        <v>58</v>
      </c>
      <c r="O77">
        <v>48</v>
      </c>
      <c r="P77">
        <v>76</v>
      </c>
      <c r="Q77">
        <v>71</v>
      </c>
      <c r="R77">
        <v>74</v>
      </c>
      <c r="S77">
        <v>86</v>
      </c>
      <c r="T77">
        <v>88</v>
      </c>
      <c r="U77">
        <v>78</v>
      </c>
      <c r="V77">
        <v>69</v>
      </c>
      <c r="W77">
        <v>46</v>
      </c>
      <c r="X77">
        <v>46</v>
      </c>
      <c r="Y77">
        <v>68</v>
      </c>
      <c r="Z77">
        <v>66</v>
      </c>
      <c r="AA77">
        <v>93</v>
      </c>
      <c r="AB77">
        <v>95</v>
      </c>
      <c r="AC77">
        <v>79</v>
      </c>
      <c r="AD77">
        <v>76</v>
      </c>
      <c r="AE77">
        <v>73</v>
      </c>
      <c r="AF77">
        <v>78</v>
      </c>
    </row>
    <row r="78" spans="1:32" x14ac:dyDescent="0.25">
      <c r="A78">
        <v>78</v>
      </c>
      <c r="B78">
        <v>83</v>
      </c>
      <c r="C78">
        <v>53</v>
      </c>
      <c r="D78">
        <v>71</v>
      </c>
      <c r="E78">
        <v>88</v>
      </c>
      <c r="F78">
        <v>81</v>
      </c>
      <c r="G78">
        <v>92</v>
      </c>
      <c r="H78">
        <v>98</v>
      </c>
      <c r="I78">
        <v>67</v>
      </c>
      <c r="J78">
        <v>94</v>
      </c>
      <c r="K78">
        <v>79</v>
      </c>
      <c r="L78">
        <v>87</v>
      </c>
      <c r="M78">
        <v>28</v>
      </c>
      <c r="N78">
        <v>60</v>
      </c>
      <c r="O78">
        <v>50</v>
      </c>
      <c r="P78">
        <v>52</v>
      </c>
      <c r="Q78">
        <v>72</v>
      </c>
      <c r="R78">
        <v>67</v>
      </c>
      <c r="S78">
        <v>86</v>
      </c>
      <c r="T78">
        <v>88</v>
      </c>
      <c r="U78">
        <v>78</v>
      </c>
      <c r="V78">
        <v>85</v>
      </c>
      <c r="W78">
        <v>46</v>
      </c>
      <c r="X78">
        <v>60</v>
      </c>
      <c r="Y78">
        <v>68</v>
      </c>
      <c r="Z78">
        <v>81</v>
      </c>
      <c r="AA78">
        <v>93</v>
      </c>
      <c r="AB78">
        <v>95</v>
      </c>
      <c r="AC78">
        <v>79</v>
      </c>
      <c r="AD78">
        <v>83</v>
      </c>
      <c r="AE78">
        <v>74</v>
      </c>
      <c r="AF78">
        <v>63</v>
      </c>
    </row>
    <row r="79" spans="1:32" x14ac:dyDescent="0.25">
      <c r="A79">
        <v>79</v>
      </c>
      <c r="B79">
        <v>83</v>
      </c>
      <c r="C79">
        <v>54</v>
      </c>
      <c r="D79">
        <v>72</v>
      </c>
      <c r="E79">
        <v>88</v>
      </c>
      <c r="F79">
        <v>90</v>
      </c>
      <c r="G79">
        <v>93</v>
      </c>
      <c r="H79">
        <v>83</v>
      </c>
      <c r="I79">
        <v>67</v>
      </c>
      <c r="J79">
        <v>95</v>
      </c>
      <c r="K79">
        <v>79</v>
      </c>
      <c r="L79">
        <v>95</v>
      </c>
      <c r="M79">
        <v>28</v>
      </c>
      <c r="N79">
        <v>62</v>
      </c>
      <c r="O79">
        <v>50</v>
      </c>
      <c r="P79">
        <v>52</v>
      </c>
      <c r="Q79">
        <v>72</v>
      </c>
      <c r="R79">
        <v>71</v>
      </c>
      <c r="S79">
        <v>86</v>
      </c>
      <c r="T79">
        <v>96</v>
      </c>
      <c r="U79">
        <v>78</v>
      </c>
      <c r="V79">
        <v>90</v>
      </c>
      <c r="W79">
        <v>46</v>
      </c>
      <c r="X79">
        <v>73</v>
      </c>
      <c r="Y79">
        <v>68</v>
      </c>
      <c r="Z79">
        <v>83</v>
      </c>
      <c r="AA79">
        <v>94</v>
      </c>
      <c r="AB79">
        <v>87</v>
      </c>
      <c r="AC79">
        <v>79</v>
      </c>
      <c r="AD79">
        <v>84</v>
      </c>
      <c r="AE79">
        <v>74</v>
      </c>
      <c r="AF79">
        <v>72</v>
      </c>
    </row>
    <row r="80" spans="1:32" x14ac:dyDescent="0.25">
      <c r="A80">
        <v>79</v>
      </c>
      <c r="B80">
        <v>87</v>
      </c>
      <c r="C80">
        <v>54</v>
      </c>
      <c r="D80">
        <v>74</v>
      </c>
      <c r="E80">
        <v>88</v>
      </c>
      <c r="F80">
        <v>90</v>
      </c>
      <c r="G80">
        <v>93</v>
      </c>
      <c r="H80">
        <v>94</v>
      </c>
      <c r="I80">
        <v>67</v>
      </c>
      <c r="J80">
        <v>95</v>
      </c>
      <c r="K80">
        <v>80</v>
      </c>
      <c r="L80">
        <v>76</v>
      </c>
      <c r="M80">
        <v>28</v>
      </c>
      <c r="N80">
        <v>71</v>
      </c>
      <c r="O80">
        <v>51</v>
      </c>
      <c r="P80">
        <v>81</v>
      </c>
      <c r="Q80">
        <v>72</v>
      </c>
      <c r="R80">
        <v>80</v>
      </c>
      <c r="S80">
        <v>86</v>
      </c>
      <c r="T80">
        <v>99</v>
      </c>
      <c r="U80">
        <v>78</v>
      </c>
      <c r="V80">
        <v>91</v>
      </c>
      <c r="W80">
        <v>47</v>
      </c>
      <c r="X80">
        <v>48</v>
      </c>
      <c r="Y80">
        <v>69</v>
      </c>
      <c r="Z80">
        <v>74</v>
      </c>
      <c r="AA80">
        <v>94</v>
      </c>
      <c r="AB80">
        <v>96</v>
      </c>
      <c r="AC80">
        <v>80</v>
      </c>
      <c r="AD80">
        <v>68</v>
      </c>
      <c r="AE80">
        <v>74</v>
      </c>
      <c r="AF80">
        <v>72</v>
      </c>
    </row>
    <row r="81" spans="1:32" x14ac:dyDescent="0.25">
      <c r="A81">
        <v>79</v>
      </c>
      <c r="B81">
        <v>87</v>
      </c>
      <c r="C81">
        <v>55</v>
      </c>
      <c r="D81">
        <v>56</v>
      </c>
      <c r="E81">
        <v>88</v>
      </c>
      <c r="F81">
        <v>90</v>
      </c>
      <c r="G81">
        <v>93</v>
      </c>
      <c r="H81">
        <v>94</v>
      </c>
      <c r="I81">
        <v>67</v>
      </c>
      <c r="J81">
        <v>96</v>
      </c>
      <c r="K81">
        <v>80</v>
      </c>
      <c r="L81">
        <v>81</v>
      </c>
      <c r="M81">
        <v>29</v>
      </c>
      <c r="N81">
        <v>37</v>
      </c>
      <c r="O81">
        <v>52</v>
      </c>
      <c r="P81">
        <v>62</v>
      </c>
      <c r="Q81">
        <v>73</v>
      </c>
      <c r="R81">
        <v>72</v>
      </c>
      <c r="S81">
        <v>87</v>
      </c>
      <c r="T81">
        <v>74</v>
      </c>
      <c r="U81">
        <v>79</v>
      </c>
      <c r="V81">
        <v>78</v>
      </c>
      <c r="W81">
        <v>48</v>
      </c>
      <c r="X81">
        <v>51</v>
      </c>
      <c r="Y81">
        <v>70</v>
      </c>
      <c r="Z81">
        <v>80</v>
      </c>
      <c r="AA81">
        <v>94</v>
      </c>
      <c r="AB81">
        <v>97</v>
      </c>
      <c r="AC81">
        <v>80</v>
      </c>
      <c r="AD81">
        <v>69</v>
      </c>
      <c r="AE81">
        <v>74</v>
      </c>
      <c r="AF81">
        <v>78</v>
      </c>
    </row>
    <row r="82" spans="1:32" x14ac:dyDescent="0.25">
      <c r="A82">
        <v>80</v>
      </c>
      <c r="B82">
        <v>79</v>
      </c>
      <c r="C82">
        <v>55</v>
      </c>
      <c r="D82">
        <v>68</v>
      </c>
      <c r="E82">
        <v>88</v>
      </c>
      <c r="F82">
        <v>90</v>
      </c>
      <c r="G82">
        <v>93</v>
      </c>
      <c r="H82">
        <v>94</v>
      </c>
      <c r="I82">
        <v>68</v>
      </c>
      <c r="J82">
        <v>94</v>
      </c>
      <c r="K82">
        <v>80</v>
      </c>
      <c r="L82">
        <v>82</v>
      </c>
      <c r="M82">
        <v>29</v>
      </c>
      <c r="N82">
        <v>47</v>
      </c>
      <c r="O82">
        <v>52</v>
      </c>
      <c r="P82">
        <v>69</v>
      </c>
      <c r="Q82">
        <v>73</v>
      </c>
      <c r="R82">
        <v>78</v>
      </c>
      <c r="S82">
        <v>87</v>
      </c>
      <c r="T82">
        <v>85</v>
      </c>
      <c r="U82">
        <v>79</v>
      </c>
      <c r="V82">
        <v>82</v>
      </c>
      <c r="W82">
        <v>48</v>
      </c>
      <c r="X82">
        <v>64</v>
      </c>
      <c r="Y82">
        <v>71</v>
      </c>
      <c r="Z82">
        <v>62</v>
      </c>
      <c r="AA82">
        <v>94</v>
      </c>
      <c r="AB82">
        <v>99</v>
      </c>
      <c r="AC82">
        <v>80</v>
      </c>
      <c r="AD82">
        <v>70</v>
      </c>
      <c r="AE82">
        <v>74</v>
      </c>
      <c r="AF82">
        <v>94</v>
      </c>
    </row>
    <row r="83" spans="1:32" x14ac:dyDescent="0.25">
      <c r="A83">
        <v>80</v>
      </c>
      <c r="B83">
        <v>81</v>
      </c>
      <c r="C83">
        <v>55</v>
      </c>
      <c r="D83">
        <v>72</v>
      </c>
      <c r="E83">
        <v>88</v>
      </c>
      <c r="F83">
        <v>93</v>
      </c>
      <c r="G83">
        <v>93</v>
      </c>
      <c r="H83">
        <v>95</v>
      </c>
      <c r="I83">
        <v>68</v>
      </c>
      <c r="J83">
        <v>95</v>
      </c>
      <c r="K83">
        <v>80</v>
      </c>
      <c r="L83">
        <v>82</v>
      </c>
      <c r="M83">
        <v>29</v>
      </c>
      <c r="N83">
        <v>54</v>
      </c>
      <c r="O83">
        <v>53</v>
      </c>
      <c r="P83">
        <v>61</v>
      </c>
      <c r="Q83">
        <v>74</v>
      </c>
      <c r="R83">
        <v>67</v>
      </c>
      <c r="S83">
        <v>88</v>
      </c>
      <c r="T83">
        <v>81</v>
      </c>
      <c r="U83">
        <v>79</v>
      </c>
      <c r="V83">
        <v>89</v>
      </c>
      <c r="W83">
        <v>48</v>
      </c>
      <c r="X83">
        <v>70</v>
      </c>
      <c r="Y83">
        <v>71</v>
      </c>
      <c r="Z83">
        <v>78</v>
      </c>
      <c r="AA83">
        <v>95</v>
      </c>
      <c r="AB83">
        <v>72</v>
      </c>
      <c r="AC83">
        <v>80</v>
      </c>
      <c r="AD83">
        <v>70</v>
      </c>
      <c r="AE83">
        <v>75</v>
      </c>
      <c r="AF83">
        <v>68</v>
      </c>
    </row>
    <row r="84" spans="1:32" x14ac:dyDescent="0.25">
      <c r="A84">
        <v>80</v>
      </c>
      <c r="B84">
        <v>85</v>
      </c>
      <c r="C84">
        <v>55</v>
      </c>
      <c r="D84">
        <v>74</v>
      </c>
      <c r="E84">
        <v>89</v>
      </c>
      <c r="F84">
        <v>93</v>
      </c>
      <c r="G84">
        <v>93</v>
      </c>
      <c r="H84">
        <v>95</v>
      </c>
      <c r="I84">
        <v>69</v>
      </c>
      <c r="J84">
        <v>92</v>
      </c>
      <c r="K84">
        <v>80</v>
      </c>
      <c r="L84">
        <v>82</v>
      </c>
      <c r="M84">
        <v>29</v>
      </c>
      <c r="N84">
        <v>58</v>
      </c>
      <c r="O84">
        <v>58</v>
      </c>
      <c r="P84">
        <v>61</v>
      </c>
      <c r="Q84">
        <v>74</v>
      </c>
      <c r="R84">
        <v>69</v>
      </c>
      <c r="S84">
        <v>89</v>
      </c>
      <c r="T84">
        <v>82</v>
      </c>
      <c r="U84">
        <v>80</v>
      </c>
      <c r="V84">
        <v>85</v>
      </c>
      <c r="W84">
        <v>50</v>
      </c>
      <c r="X84">
        <v>56</v>
      </c>
      <c r="Y84">
        <v>71</v>
      </c>
      <c r="Z84">
        <v>80</v>
      </c>
      <c r="AA84">
        <v>95</v>
      </c>
      <c r="AB84">
        <v>90</v>
      </c>
      <c r="AC84">
        <v>80</v>
      </c>
      <c r="AD84">
        <v>77</v>
      </c>
      <c r="AE84">
        <v>75</v>
      </c>
      <c r="AF84">
        <v>81</v>
      </c>
    </row>
    <row r="85" spans="1:32" x14ac:dyDescent="0.25">
      <c r="A85">
        <v>80</v>
      </c>
      <c r="B85">
        <v>87</v>
      </c>
      <c r="C85">
        <v>55</v>
      </c>
      <c r="D85">
        <v>75</v>
      </c>
      <c r="E85">
        <v>90</v>
      </c>
      <c r="F85">
        <v>88</v>
      </c>
      <c r="G85">
        <v>94</v>
      </c>
      <c r="H85">
        <v>90</v>
      </c>
      <c r="I85">
        <v>70</v>
      </c>
      <c r="J85">
        <v>91</v>
      </c>
      <c r="K85">
        <v>80</v>
      </c>
      <c r="L85">
        <v>83</v>
      </c>
      <c r="M85">
        <v>30</v>
      </c>
      <c r="N85">
        <v>40</v>
      </c>
      <c r="O85">
        <v>60</v>
      </c>
      <c r="P85">
        <v>45</v>
      </c>
      <c r="Q85">
        <v>74</v>
      </c>
      <c r="R85">
        <v>69</v>
      </c>
      <c r="S85">
        <v>89</v>
      </c>
      <c r="T85">
        <v>94</v>
      </c>
      <c r="U85">
        <v>80</v>
      </c>
      <c r="V85">
        <v>87</v>
      </c>
      <c r="W85">
        <v>50</v>
      </c>
      <c r="X85">
        <v>63</v>
      </c>
      <c r="Y85">
        <v>72</v>
      </c>
      <c r="Z85">
        <v>74</v>
      </c>
      <c r="AA85">
        <v>95</v>
      </c>
      <c r="AB85">
        <v>94</v>
      </c>
      <c r="AC85">
        <v>80</v>
      </c>
      <c r="AD85">
        <v>80</v>
      </c>
      <c r="AE85">
        <v>76</v>
      </c>
      <c r="AF85">
        <v>76</v>
      </c>
    </row>
    <row r="86" spans="1:32" x14ac:dyDescent="0.25">
      <c r="A86">
        <v>82</v>
      </c>
      <c r="B86">
        <v>70</v>
      </c>
      <c r="C86">
        <v>56</v>
      </c>
      <c r="D86">
        <v>68</v>
      </c>
      <c r="E86">
        <v>90</v>
      </c>
      <c r="F86">
        <v>88</v>
      </c>
      <c r="G86">
        <v>94</v>
      </c>
      <c r="H86">
        <v>93</v>
      </c>
      <c r="I86">
        <v>70</v>
      </c>
      <c r="J86">
        <v>95</v>
      </c>
      <c r="K86">
        <v>81</v>
      </c>
      <c r="L86">
        <v>79</v>
      </c>
      <c r="M86">
        <v>30</v>
      </c>
      <c r="N86">
        <v>58</v>
      </c>
      <c r="O86">
        <v>61</v>
      </c>
      <c r="P86">
        <v>31</v>
      </c>
      <c r="Q86">
        <v>74</v>
      </c>
      <c r="R86">
        <v>87</v>
      </c>
      <c r="S86">
        <v>90</v>
      </c>
      <c r="T86">
        <v>43</v>
      </c>
      <c r="U86">
        <v>80</v>
      </c>
      <c r="V86">
        <v>88</v>
      </c>
      <c r="W86">
        <v>51</v>
      </c>
      <c r="X86">
        <v>49</v>
      </c>
      <c r="Y86">
        <v>73</v>
      </c>
      <c r="Z86">
        <v>71</v>
      </c>
      <c r="AA86">
        <v>95</v>
      </c>
      <c r="AB86">
        <v>98</v>
      </c>
      <c r="AC86">
        <v>80</v>
      </c>
      <c r="AD86">
        <v>80</v>
      </c>
      <c r="AE86">
        <v>77</v>
      </c>
      <c r="AF86">
        <v>73</v>
      </c>
    </row>
    <row r="87" spans="1:32" x14ac:dyDescent="0.25">
      <c r="A87">
        <v>82</v>
      </c>
      <c r="B87">
        <v>82</v>
      </c>
      <c r="C87">
        <v>57</v>
      </c>
      <c r="D87">
        <v>73</v>
      </c>
      <c r="E87">
        <v>90</v>
      </c>
      <c r="F87">
        <v>92</v>
      </c>
      <c r="G87">
        <v>94</v>
      </c>
      <c r="H87">
        <v>95</v>
      </c>
      <c r="I87">
        <v>70</v>
      </c>
      <c r="J87">
        <v>97</v>
      </c>
      <c r="K87">
        <v>81</v>
      </c>
      <c r="L87">
        <v>83</v>
      </c>
      <c r="M87">
        <v>30</v>
      </c>
      <c r="N87">
        <v>73</v>
      </c>
      <c r="O87">
        <v>62</v>
      </c>
      <c r="P87">
        <v>27</v>
      </c>
      <c r="Q87">
        <v>75</v>
      </c>
      <c r="R87">
        <v>69</v>
      </c>
      <c r="S87">
        <v>90</v>
      </c>
      <c r="T87">
        <v>71</v>
      </c>
      <c r="U87">
        <v>80</v>
      </c>
      <c r="V87">
        <v>93</v>
      </c>
      <c r="W87">
        <v>52</v>
      </c>
      <c r="X87">
        <v>41</v>
      </c>
      <c r="Y87">
        <v>73</v>
      </c>
      <c r="Z87">
        <v>80</v>
      </c>
      <c r="AA87">
        <v>96</v>
      </c>
      <c r="AB87">
        <v>90</v>
      </c>
      <c r="AC87">
        <v>80</v>
      </c>
      <c r="AD87">
        <v>85</v>
      </c>
      <c r="AE87">
        <v>77</v>
      </c>
      <c r="AF87">
        <v>77</v>
      </c>
    </row>
    <row r="88" spans="1:32" x14ac:dyDescent="0.25">
      <c r="A88">
        <v>82</v>
      </c>
      <c r="B88">
        <v>91</v>
      </c>
      <c r="C88">
        <v>58</v>
      </c>
      <c r="D88">
        <v>59</v>
      </c>
      <c r="E88">
        <v>90</v>
      </c>
      <c r="F88">
        <v>96</v>
      </c>
      <c r="G88">
        <v>94</v>
      </c>
      <c r="H88">
        <v>95</v>
      </c>
      <c r="I88">
        <v>70</v>
      </c>
      <c r="J88">
        <v>98</v>
      </c>
      <c r="K88">
        <v>81</v>
      </c>
      <c r="L88">
        <v>84</v>
      </c>
      <c r="M88">
        <v>30</v>
      </c>
      <c r="N88">
        <v>78</v>
      </c>
      <c r="O88">
        <v>63</v>
      </c>
      <c r="P88">
        <v>66</v>
      </c>
      <c r="Q88">
        <v>76</v>
      </c>
      <c r="R88">
        <v>64</v>
      </c>
      <c r="S88">
        <v>90</v>
      </c>
      <c r="T88">
        <v>87</v>
      </c>
      <c r="U88">
        <v>81</v>
      </c>
      <c r="V88">
        <v>84</v>
      </c>
      <c r="W88">
        <v>52</v>
      </c>
      <c r="X88">
        <v>57</v>
      </c>
      <c r="Y88">
        <v>74</v>
      </c>
      <c r="Z88">
        <v>67</v>
      </c>
      <c r="AA88">
        <v>96</v>
      </c>
      <c r="AB88">
        <v>97</v>
      </c>
      <c r="AC88">
        <v>80</v>
      </c>
      <c r="AD88">
        <v>88</v>
      </c>
      <c r="AE88">
        <v>77</v>
      </c>
      <c r="AF88">
        <v>86</v>
      </c>
    </row>
    <row r="89" spans="1:32" x14ac:dyDescent="0.25">
      <c r="A89">
        <v>83</v>
      </c>
      <c r="B89">
        <v>77</v>
      </c>
      <c r="C89">
        <v>58</v>
      </c>
      <c r="D89">
        <v>82</v>
      </c>
      <c r="E89">
        <v>91</v>
      </c>
      <c r="F89">
        <v>83</v>
      </c>
      <c r="G89">
        <v>94</v>
      </c>
      <c r="H89">
        <v>96</v>
      </c>
      <c r="I89">
        <v>71</v>
      </c>
      <c r="J89">
        <v>90</v>
      </c>
      <c r="K89">
        <v>81</v>
      </c>
      <c r="L89">
        <v>88</v>
      </c>
      <c r="M89">
        <v>31</v>
      </c>
      <c r="N89">
        <v>70</v>
      </c>
      <c r="O89">
        <v>63</v>
      </c>
      <c r="P89">
        <v>74</v>
      </c>
      <c r="Q89">
        <v>76</v>
      </c>
      <c r="R89">
        <v>70</v>
      </c>
      <c r="S89">
        <v>90</v>
      </c>
      <c r="T89">
        <v>96</v>
      </c>
      <c r="U89">
        <v>81</v>
      </c>
      <c r="V89">
        <v>92</v>
      </c>
      <c r="W89">
        <v>52</v>
      </c>
      <c r="X89">
        <v>66</v>
      </c>
      <c r="Y89">
        <v>74</v>
      </c>
      <c r="Z89">
        <v>76</v>
      </c>
      <c r="AA89">
        <v>97</v>
      </c>
      <c r="AB89">
        <v>80</v>
      </c>
      <c r="AC89">
        <v>81</v>
      </c>
      <c r="AD89">
        <v>54</v>
      </c>
      <c r="AE89">
        <v>78</v>
      </c>
      <c r="AF89">
        <v>65</v>
      </c>
    </row>
    <row r="90" spans="1:32" x14ac:dyDescent="0.25">
      <c r="A90">
        <v>83</v>
      </c>
      <c r="B90">
        <v>84</v>
      </c>
      <c r="C90">
        <v>59</v>
      </c>
      <c r="D90">
        <v>62</v>
      </c>
      <c r="E90">
        <v>91</v>
      </c>
      <c r="F90">
        <v>96</v>
      </c>
      <c r="G90">
        <v>94</v>
      </c>
      <c r="H90">
        <v>97</v>
      </c>
      <c r="I90">
        <v>71</v>
      </c>
      <c r="J90">
        <v>92</v>
      </c>
      <c r="K90">
        <v>81</v>
      </c>
      <c r="L90">
        <v>89</v>
      </c>
      <c r="M90">
        <v>32</v>
      </c>
      <c r="N90">
        <v>52</v>
      </c>
      <c r="O90">
        <v>64</v>
      </c>
      <c r="P90">
        <v>14</v>
      </c>
      <c r="Q90">
        <v>76</v>
      </c>
      <c r="R90">
        <v>86</v>
      </c>
      <c r="S90">
        <v>90</v>
      </c>
      <c r="T90">
        <v>96</v>
      </c>
      <c r="U90">
        <v>82</v>
      </c>
      <c r="V90">
        <v>86</v>
      </c>
      <c r="W90">
        <v>52</v>
      </c>
      <c r="X90">
        <v>66</v>
      </c>
      <c r="Y90">
        <v>74</v>
      </c>
      <c r="Z90">
        <v>83</v>
      </c>
      <c r="AA90">
        <v>97</v>
      </c>
      <c r="AB90">
        <v>87</v>
      </c>
      <c r="AC90">
        <v>81</v>
      </c>
      <c r="AD90">
        <v>78</v>
      </c>
      <c r="AE90">
        <v>78</v>
      </c>
      <c r="AF90">
        <v>74</v>
      </c>
    </row>
    <row r="91" spans="1:32" x14ac:dyDescent="0.25">
      <c r="A91">
        <v>83</v>
      </c>
      <c r="B91">
        <v>85</v>
      </c>
      <c r="C91">
        <v>59</v>
      </c>
      <c r="D91">
        <v>69</v>
      </c>
      <c r="E91">
        <v>92</v>
      </c>
      <c r="F91">
        <v>81</v>
      </c>
      <c r="G91">
        <v>95</v>
      </c>
      <c r="H91">
        <v>88</v>
      </c>
      <c r="I91">
        <v>72</v>
      </c>
      <c r="J91">
        <v>94</v>
      </c>
      <c r="K91">
        <v>81</v>
      </c>
      <c r="L91">
        <v>92</v>
      </c>
      <c r="M91">
        <v>32</v>
      </c>
      <c r="N91">
        <v>63</v>
      </c>
      <c r="O91">
        <v>64</v>
      </c>
      <c r="P91">
        <v>74</v>
      </c>
      <c r="Q91">
        <v>78</v>
      </c>
      <c r="R91">
        <v>64</v>
      </c>
      <c r="S91">
        <v>91</v>
      </c>
      <c r="T91">
        <v>75</v>
      </c>
      <c r="U91">
        <v>82</v>
      </c>
      <c r="V91">
        <v>90</v>
      </c>
      <c r="W91">
        <v>52</v>
      </c>
      <c r="X91">
        <v>68</v>
      </c>
      <c r="Y91">
        <v>75</v>
      </c>
      <c r="Z91">
        <v>81</v>
      </c>
      <c r="AA91">
        <v>97</v>
      </c>
      <c r="AB91">
        <v>96</v>
      </c>
      <c r="AC91">
        <v>81</v>
      </c>
      <c r="AD91">
        <v>80</v>
      </c>
      <c r="AE91">
        <v>79</v>
      </c>
      <c r="AF91">
        <v>56</v>
      </c>
    </row>
    <row r="92" spans="1:32" x14ac:dyDescent="0.25">
      <c r="A92">
        <v>83</v>
      </c>
      <c r="B92">
        <v>87</v>
      </c>
      <c r="C92">
        <v>59</v>
      </c>
      <c r="D92">
        <v>75</v>
      </c>
      <c r="E92">
        <v>92</v>
      </c>
      <c r="F92">
        <v>85</v>
      </c>
      <c r="G92">
        <v>95</v>
      </c>
      <c r="H92">
        <v>92</v>
      </c>
      <c r="I92">
        <v>72</v>
      </c>
      <c r="J92">
        <v>96</v>
      </c>
      <c r="K92">
        <v>82</v>
      </c>
      <c r="L92">
        <v>77</v>
      </c>
      <c r="M92">
        <v>34</v>
      </c>
      <c r="N92">
        <v>42</v>
      </c>
      <c r="O92">
        <v>65</v>
      </c>
      <c r="P92">
        <v>31</v>
      </c>
      <c r="Q92">
        <v>78</v>
      </c>
      <c r="R92">
        <v>68</v>
      </c>
      <c r="S92">
        <v>91</v>
      </c>
      <c r="T92">
        <v>88</v>
      </c>
      <c r="U92">
        <v>82</v>
      </c>
      <c r="V92">
        <v>92</v>
      </c>
      <c r="W92">
        <v>52</v>
      </c>
      <c r="X92">
        <v>68</v>
      </c>
      <c r="Y92">
        <v>75</v>
      </c>
      <c r="Z92">
        <v>89</v>
      </c>
      <c r="AA92">
        <v>97</v>
      </c>
      <c r="AB92">
        <v>98</v>
      </c>
      <c r="AC92">
        <v>81</v>
      </c>
      <c r="AD92">
        <v>82</v>
      </c>
      <c r="AE92">
        <v>79</v>
      </c>
      <c r="AF92">
        <v>63</v>
      </c>
    </row>
    <row r="93" spans="1:32" x14ac:dyDescent="0.25">
      <c r="A93">
        <v>83</v>
      </c>
      <c r="B93">
        <v>91</v>
      </c>
      <c r="C93">
        <v>59</v>
      </c>
      <c r="D93">
        <v>76</v>
      </c>
      <c r="E93">
        <v>92</v>
      </c>
      <c r="F93">
        <v>90</v>
      </c>
      <c r="G93">
        <v>95</v>
      </c>
      <c r="H93">
        <v>93</v>
      </c>
      <c r="I93">
        <v>72</v>
      </c>
      <c r="J93">
        <v>96</v>
      </c>
      <c r="K93">
        <v>82</v>
      </c>
      <c r="L93">
        <v>79</v>
      </c>
      <c r="M93">
        <v>34</v>
      </c>
      <c r="N93">
        <v>44</v>
      </c>
      <c r="O93">
        <v>65</v>
      </c>
      <c r="P93">
        <v>50</v>
      </c>
      <c r="Q93">
        <v>78</v>
      </c>
      <c r="R93">
        <v>73</v>
      </c>
      <c r="S93">
        <v>91</v>
      </c>
      <c r="T93">
        <v>90</v>
      </c>
      <c r="U93">
        <v>82</v>
      </c>
      <c r="V93">
        <v>93</v>
      </c>
      <c r="W93">
        <v>54</v>
      </c>
      <c r="X93">
        <v>39</v>
      </c>
      <c r="Y93">
        <v>76</v>
      </c>
      <c r="Z93">
        <v>68</v>
      </c>
      <c r="AA93">
        <v>98</v>
      </c>
      <c r="AB93">
        <v>78</v>
      </c>
      <c r="AC93">
        <v>81</v>
      </c>
      <c r="AD93">
        <v>84</v>
      </c>
      <c r="AE93">
        <v>79</v>
      </c>
      <c r="AF93">
        <v>71</v>
      </c>
    </row>
    <row r="94" spans="1:32" x14ac:dyDescent="0.25">
      <c r="A94">
        <v>84</v>
      </c>
      <c r="B94">
        <v>79</v>
      </c>
      <c r="C94">
        <v>60</v>
      </c>
      <c r="D94">
        <v>67</v>
      </c>
      <c r="E94">
        <v>92</v>
      </c>
      <c r="F94">
        <v>92</v>
      </c>
      <c r="G94">
        <v>95</v>
      </c>
      <c r="H94">
        <v>95</v>
      </c>
      <c r="I94">
        <v>73</v>
      </c>
      <c r="J94">
        <v>92</v>
      </c>
      <c r="K94">
        <v>82</v>
      </c>
      <c r="L94">
        <v>80</v>
      </c>
      <c r="M94">
        <v>34</v>
      </c>
      <c r="N94">
        <v>53</v>
      </c>
      <c r="O94">
        <v>68</v>
      </c>
      <c r="P94">
        <v>13</v>
      </c>
      <c r="Q94">
        <v>78</v>
      </c>
      <c r="R94">
        <v>73</v>
      </c>
      <c r="S94">
        <v>91</v>
      </c>
      <c r="T94">
        <v>91</v>
      </c>
      <c r="U94">
        <v>82</v>
      </c>
      <c r="V94">
        <v>94</v>
      </c>
      <c r="W94">
        <v>55</v>
      </c>
      <c r="X94">
        <v>48</v>
      </c>
      <c r="Y94">
        <v>76</v>
      </c>
      <c r="Z94">
        <v>81</v>
      </c>
      <c r="AA94">
        <v>98</v>
      </c>
      <c r="AB94">
        <v>95</v>
      </c>
      <c r="AC94">
        <v>82</v>
      </c>
      <c r="AD94">
        <v>76</v>
      </c>
      <c r="AE94">
        <v>80</v>
      </c>
      <c r="AF94">
        <v>82</v>
      </c>
    </row>
    <row r="95" spans="1:32" x14ac:dyDescent="0.25">
      <c r="A95">
        <v>84</v>
      </c>
      <c r="B95">
        <v>92</v>
      </c>
      <c r="C95">
        <v>60</v>
      </c>
      <c r="D95">
        <v>70</v>
      </c>
      <c r="E95">
        <v>92</v>
      </c>
      <c r="F95">
        <v>95</v>
      </c>
      <c r="G95">
        <v>95</v>
      </c>
      <c r="H95">
        <v>97</v>
      </c>
      <c r="I95">
        <v>74</v>
      </c>
      <c r="J95">
        <v>95</v>
      </c>
      <c r="K95">
        <v>82</v>
      </c>
      <c r="L95">
        <v>81</v>
      </c>
      <c r="M95">
        <v>35</v>
      </c>
      <c r="N95">
        <v>52</v>
      </c>
      <c r="O95">
        <v>68</v>
      </c>
      <c r="P95">
        <v>34</v>
      </c>
      <c r="Q95">
        <v>78</v>
      </c>
      <c r="R95">
        <v>73</v>
      </c>
      <c r="S95">
        <v>92</v>
      </c>
      <c r="T95">
        <v>83</v>
      </c>
      <c r="U95">
        <v>83</v>
      </c>
      <c r="V95">
        <v>84</v>
      </c>
      <c r="W95">
        <v>55</v>
      </c>
      <c r="X95">
        <v>60</v>
      </c>
      <c r="Y95">
        <v>76</v>
      </c>
      <c r="Z95">
        <v>84</v>
      </c>
      <c r="AA95">
        <v>98</v>
      </c>
      <c r="AB95">
        <v>96</v>
      </c>
      <c r="AC95">
        <v>82</v>
      </c>
      <c r="AD95">
        <v>77</v>
      </c>
      <c r="AE95">
        <v>80</v>
      </c>
      <c r="AF95">
        <v>84</v>
      </c>
    </row>
    <row r="96" spans="1:32" x14ac:dyDescent="0.25">
      <c r="A96">
        <v>84</v>
      </c>
      <c r="B96">
        <v>92</v>
      </c>
      <c r="C96">
        <v>60</v>
      </c>
      <c r="D96">
        <v>72</v>
      </c>
      <c r="E96">
        <v>92</v>
      </c>
      <c r="F96">
        <v>95</v>
      </c>
      <c r="G96">
        <v>95</v>
      </c>
      <c r="H96">
        <v>98</v>
      </c>
      <c r="I96">
        <v>74</v>
      </c>
      <c r="J96">
        <v>96</v>
      </c>
      <c r="K96">
        <v>82</v>
      </c>
      <c r="L96">
        <v>82</v>
      </c>
      <c r="M96">
        <v>35</v>
      </c>
      <c r="N96">
        <v>85</v>
      </c>
      <c r="O96">
        <v>69</v>
      </c>
      <c r="P96">
        <v>28</v>
      </c>
      <c r="Q96">
        <v>78</v>
      </c>
      <c r="R96">
        <v>77</v>
      </c>
      <c r="S96">
        <v>92</v>
      </c>
      <c r="T96">
        <v>92</v>
      </c>
      <c r="U96">
        <v>83</v>
      </c>
      <c r="V96">
        <v>84</v>
      </c>
      <c r="W96">
        <v>56</v>
      </c>
      <c r="X96">
        <v>63</v>
      </c>
      <c r="Y96">
        <v>76</v>
      </c>
      <c r="Z96">
        <v>88</v>
      </c>
      <c r="AA96">
        <v>98</v>
      </c>
      <c r="AB96">
        <v>97</v>
      </c>
      <c r="AC96">
        <v>82</v>
      </c>
      <c r="AD96">
        <v>81</v>
      </c>
      <c r="AE96">
        <v>80</v>
      </c>
      <c r="AF96">
        <v>85</v>
      </c>
    </row>
    <row r="97" spans="1:32" x14ac:dyDescent="0.25">
      <c r="A97">
        <v>85</v>
      </c>
      <c r="B97">
        <v>61</v>
      </c>
      <c r="C97">
        <v>62</v>
      </c>
      <c r="D97">
        <v>66</v>
      </c>
      <c r="E97">
        <v>92</v>
      </c>
      <c r="F97">
        <v>95</v>
      </c>
      <c r="G97">
        <v>96</v>
      </c>
      <c r="H97">
        <v>86</v>
      </c>
      <c r="I97">
        <v>74</v>
      </c>
      <c r="J97">
        <v>97</v>
      </c>
      <c r="K97">
        <v>82</v>
      </c>
      <c r="L97">
        <v>83</v>
      </c>
      <c r="M97">
        <v>36</v>
      </c>
      <c r="N97">
        <v>59</v>
      </c>
      <c r="O97">
        <v>70</v>
      </c>
      <c r="P97">
        <v>21</v>
      </c>
      <c r="Q97">
        <v>79</v>
      </c>
      <c r="R97">
        <v>64</v>
      </c>
      <c r="S97">
        <v>92</v>
      </c>
      <c r="T97">
        <v>92</v>
      </c>
      <c r="U97">
        <v>84</v>
      </c>
      <c r="V97">
        <v>81</v>
      </c>
      <c r="W97">
        <v>56</v>
      </c>
      <c r="X97">
        <v>64</v>
      </c>
      <c r="Y97">
        <v>76</v>
      </c>
      <c r="Z97">
        <v>90</v>
      </c>
      <c r="AA97">
        <v>98</v>
      </c>
      <c r="AB97">
        <v>98</v>
      </c>
      <c r="AC97">
        <v>82</v>
      </c>
      <c r="AD97">
        <v>85</v>
      </c>
      <c r="AE97">
        <v>81</v>
      </c>
      <c r="AF97">
        <v>74</v>
      </c>
    </row>
    <row r="98" spans="1:32" x14ac:dyDescent="0.25">
      <c r="A98">
        <v>85</v>
      </c>
      <c r="B98">
        <v>80</v>
      </c>
      <c r="C98">
        <v>62</v>
      </c>
      <c r="D98">
        <v>66</v>
      </c>
      <c r="E98">
        <v>92</v>
      </c>
      <c r="F98">
        <v>96</v>
      </c>
      <c r="G98">
        <v>96</v>
      </c>
      <c r="H98">
        <v>90</v>
      </c>
      <c r="I98">
        <v>75</v>
      </c>
      <c r="J98">
        <v>94</v>
      </c>
      <c r="K98">
        <v>82</v>
      </c>
      <c r="L98">
        <v>86</v>
      </c>
      <c r="M98">
        <v>37</v>
      </c>
      <c r="N98">
        <v>41</v>
      </c>
      <c r="O98">
        <v>70</v>
      </c>
      <c r="P98">
        <v>27</v>
      </c>
      <c r="Q98">
        <v>79</v>
      </c>
      <c r="R98">
        <v>73</v>
      </c>
      <c r="S98">
        <v>93</v>
      </c>
      <c r="T98">
        <v>80</v>
      </c>
      <c r="U98">
        <v>84</v>
      </c>
      <c r="V98">
        <v>82</v>
      </c>
      <c r="W98">
        <v>57</v>
      </c>
      <c r="X98">
        <v>56</v>
      </c>
      <c r="Y98">
        <v>77</v>
      </c>
      <c r="Z98">
        <v>81</v>
      </c>
      <c r="AA98">
        <v>98</v>
      </c>
      <c r="AB98">
        <v>98</v>
      </c>
      <c r="AC98">
        <v>83</v>
      </c>
      <c r="AD98">
        <v>73</v>
      </c>
      <c r="AE98">
        <v>81</v>
      </c>
      <c r="AF98">
        <v>95</v>
      </c>
    </row>
    <row r="99" spans="1:32" x14ac:dyDescent="0.25">
      <c r="A99">
        <v>85</v>
      </c>
      <c r="B99">
        <v>82</v>
      </c>
      <c r="C99">
        <v>62</v>
      </c>
      <c r="D99">
        <v>74</v>
      </c>
      <c r="E99">
        <v>92</v>
      </c>
      <c r="F99">
        <v>97</v>
      </c>
      <c r="G99">
        <v>96</v>
      </c>
      <c r="H99">
        <v>93</v>
      </c>
      <c r="I99">
        <v>76</v>
      </c>
      <c r="J99">
        <v>90</v>
      </c>
      <c r="K99">
        <v>83</v>
      </c>
      <c r="L99">
        <v>81</v>
      </c>
      <c r="M99">
        <v>39</v>
      </c>
      <c r="N99">
        <v>66</v>
      </c>
      <c r="O99">
        <v>70</v>
      </c>
      <c r="P99">
        <v>53</v>
      </c>
      <c r="Q99">
        <v>79</v>
      </c>
      <c r="R99">
        <v>76</v>
      </c>
      <c r="S99">
        <v>93</v>
      </c>
      <c r="T99">
        <v>88</v>
      </c>
      <c r="U99">
        <v>84</v>
      </c>
      <c r="V99">
        <v>90</v>
      </c>
      <c r="W99">
        <v>57</v>
      </c>
      <c r="X99">
        <v>59</v>
      </c>
      <c r="Y99">
        <v>77</v>
      </c>
      <c r="Z99">
        <v>88</v>
      </c>
      <c r="AA99">
        <v>98</v>
      </c>
      <c r="AB99">
        <v>98</v>
      </c>
      <c r="AC99">
        <v>83</v>
      </c>
      <c r="AD99">
        <v>81</v>
      </c>
      <c r="AE99">
        <v>82</v>
      </c>
      <c r="AF99">
        <v>70</v>
      </c>
    </row>
    <row r="100" spans="1:32" x14ac:dyDescent="0.25">
      <c r="A100">
        <v>85</v>
      </c>
      <c r="B100">
        <v>97</v>
      </c>
      <c r="C100">
        <v>63</v>
      </c>
      <c r="D100">
        <v>64</v>
      </c>
      <c r="E100">
        <v>93</v>
      </c>
      <c r="F100">
        <v>83</v>
      </c>
      <c r="G100">
        <v>96</v>
      </c>
      <c r="H100">
        <v>94</v>
      </c>
      <c r="I100">
        <v>78</v>
      </c>
      <c r="J100">
        <v>92</v>
      </c>
      <c r="K100">
        <v>83</v>
      </c>
      <c r="L100">
        <v>85</v>
      </c>
      <c r="M100">
        <v>40</v>
      </c>
      <c r="N100">
        <v>29</v>
      </c>
      <c r="O100">
        <v>70</v>
      </c>
      <c r="P100">
        <v>77</v>
      </c>
      <c r="Q100">
        <v>80</v>
      </c>
      <c r="R100">
        <v>83</v>
      </c>
      <c r="S100">
        <v>93</v>
      </c>
      <c r="T100">
        <v>91</v>
      </c>
      <c r="U100">
        <v>84</v>
      </c>
      <c r="V100">
        <v>90</v>
      </c>
      <c r="W100">
        <v>57</v>
      </c>
      <c r="X100">
        <v>63</v>
      </c>
      <c r="Y100">
        <v>78</v>
      </c>
      <c r="Z100">
        <v>70</v>
      </c>
      <c r="AA100">
        <v>98</v>
      </c>
      <c r="AB100">
        <v>98</v>
      </c>
      <c r="AC100">
        <v>83</v>
      </c>
      <c r="AD100">
        <v>84</v>
      </c>
      <c r="AE100">
        <v>82</v>
      </c>
      <c r="AF100">
        <v>73</v>
      </c>
    </row>
    <row r="101" spans="1:32" x14ac:dyDescent="0.25">
      <c r="A101">
        <v>86</v>
      </c>
      <c r="B101">
        <v>40</v>
      </c>
      <c r="C101">
        <v>63</v>
      </c>
      <c r="D101">
        <v>82</v>
      </c>
      <c r="E101">
        <v>93</v>
      </c>
      <c r="F101">
        <v>88</v>
      </c>
      <c r="G101">
        <v>96</v>
      </c>
      <c r="H101">
        <v>94</v>
      </c>
      <c r="I101">
        <v>78</v>
      </c>
      <c r="J101">
        <v>98</v>
      </c>
      <c r="K101">
        <v>84</v>
      </c>
      <c r="L101">
        <v>81</v>
      </c>
      <c r="M101">
        <v>40</v>
      </c>
      <c r="N101">
        <v>62</v>
      </c>
      <c r="O101">
        <v>71</v>
      </c>
      <c r="P101">
        <v>17</v>
      </c>
      <c r="Q101">
        <v>82</v>
      </c>
      <c r="R101">
        <v>76</v>
      </c>
      <c r="S101">
        <v>93</v>
      </c>
      <c r="T101">
        <v>91</v>
      </c>
      <c r="U101">
        <v>84</v>
      </c>
      <c r="V101">
        <v>93</v>
      </c>
      <c r="W101">
        <v>58</v>
      </c>
      <c r="X101">
        <v>76</v>
      </c>
      <c r="Y101">
        <v>78</v>
      </c>
      <c r="Z101">
        <v>88</v>
      </c>
      <c r="AA101">
        <v>98</v>
      </c>
      <c r="AB101">
        <v>98</v>
      </c>
      <c r="AC101">
        <v>84</v>
      </c>
      <c r="AD101">
        <v>75</v>
      </c>
      <c r="AE101">
        <v>82</v>
      </c>
      <c r="AF101">
        <v>83</v>
      </c>
    </row>
    <row r="102" spans="1:32" x14ac:dyDescent="0.25">
      <c r="A102">
        <v>86</v>
      </c>
      <c r="B102">
        <v>74</v>
      </c>
      <c r="C102">
        <v>64</v>
      </c>
      <c r="D102">
        <v>71</v>
      </c>
      <c r="E102">
        <v>93</v>
      </c>
      <c r="F102">
        <v>95</v>
      </c>
      <c r="G102">
        <v>96</v>
      </c>
      <c r="H102">
        <v>94</v>
      </c>
      <c r="I102">
        <v>79</v>
      </c>
      <c r="J102">
        <v>94</v>
      </c>
      <c r="K102">
        <v>84</v>
      </c>
      <c r="L102">
        <v>84</v>
      </c>
      <c r="M102">
        <v>41</v>
      </c>
      <c r="N102">
        <v>66</v>
      </c>
      <c r="O102">
        <v>71</v>
      </c>
      <c r="P102">
        <v>21</v>
      </c>
      <c r="Q102">
        <v>82</v>
      </c>
      <c r="R102">
        <v>80</v>
      </c>
      <c r="S102">
        <v>93</v>
      </c>
      <c r="T102">
        <v>94</v>
      </c>
      <c r="U102">
        <v>84</v>
      </c>
      <c r="V102">
        <v>93</v>
      </c>
      <c r="W102">
        <v>59</v>
      </c>
      <c r="X102">
        <v>43</v>
      </c>
      <c r="Y102">
        <v>78</v>
      </c>
      <c r="Z102">
        <v>93</v>
      </c>
      <c r="AA102">
        <v>98</v>
      </c>
      <c r="AB102">
        <v>98</v>
      </c>
      <c r="AC102">
        <v>84</v>
      </c>
      <c r="AD102">
        <v>80</v>
      </c>
      <c r="AE102">
        <v>83</v>
      </c>
      <c r="AF102">
        <v>74</v>
      </c>
    </row>
    <row r="103" spans="1:32" x14ac:dyDescent="0.25">
      <c r="A103">
        <v>86</v>
      </c>
      <c r="B103">
        <v>87</v>
      </c>
      <c r="C103">
        <v>64</v>
      </c>
      <c r="D103">
        <v>80</v>
      </c>
      <c r="E103">
        <v>94</v>
      </c>
      <c r="F103">
        <v>90</v>
      </c>
      <c r="G103">
        <v>96</v>
      </c>
      <c r="H103">
        <v>95</v>
      </c>
      <c r="I103">
        <v>80</v>
      </c>
      <c r="J103">
        <v>91</v>
      </c>
      <c r="K103">
        <v>84</v>
      </c>
      <c r="L103">
        <v>84</v>
      </c>
      <c r="M103">
        <v>45</v>
      </c>
      <c r="N103">
        <v>85</v>
      </c>
      <c r="O103">
        <v>72</v>
      </c>
      <c r="P103">
        <v>13</v>
      </c>
      <c r="Q103">
        <v>82</v>
      </c>
      <c r="R103">
        <v>81</v>
      </c>
      <c r="S103">
        <v>94</v>
      </c>
      <c r="T103">
        <v>70</v>
      </c>
      <c r="U103">
        <v>85</v>
      </c>
      <c r="V103">
        <v>67</v>
      </c>
      <c r="W103">
        <v>60</v>
      </c>
      <c r="X103">
        <v>69</v>
      </c>
      <c r="Y103">
        <v>78</v>
      </c>
      <c r="Z103">
        <v>94</v>
      </c>
      <c r="AA103">
        <v>98</v>
      </c>
      <c r="AB103">
        <v>99</v>
      </c>
      <c r="AC103">
        <v>84</v>
      </c>
      <c r="AD103">
        <v>81</v>
      </c>
      <c r="AE103">
        <v>84</v>
      </c>
      <c r="AF103">
        <v>72</v>
      </c>
    </row>
    <row r="104" spans="1:32" x14ac:dyDescent="0.25">
      <c r="A104">
        <v>86</v>
      </c>
      <c r="B104">
        <v>89</v>
      </c>
      <c r="C104">
        <v>65</v>
      </c>
      <c r="D104">
        <v>71</v>
      </c>
      <c r="E104">
        <v>94</v>
      </c>
      <c r="F104">
        <v>90</v>
      </c>
      <c r="G104">
        <v>96</v>
      </c>
      <c r="H104">
        <v>95</v>
      </c>
      <c r="I104">
        <v>80</v>
      </c>
      <c r="J104">
        <v>92</v>
      </c>
      <c r="K104">
        <v>84</v>
      </c>
      <c r="L104">
        <v>84</v>
      </c>
      <c r="M104">
        <v>46</v>
      </c>
      <c r="N104">
        <v>29</v>
      </c>
      <c r="O104">
        <v>72</v>
      </c>
      <c r="P104">
        <v>19</v>
      </c>
      <c r="Q104">
        <v>84</v>
      </c>
      <c r="R104">
        <v>84</v>
      </c>
      <c r="S104">
        <v>94</v>
      </c>
      <c r="T104">
        <v>86</v>
      </c>
      <c r="U104">
        <v>85</v>
      </c>
      <c r="V104">
        <v>88</v>
      </c>
      <c r="W104">
        <v>61</v>
      </c>
      <c r="X104">
        <v>64</v>
      </c>
      <c r="Y104">
        <v>79</v>
      </c>
      <c r="Z104">
        <v>94</v>
      </c>
      <c r="AA104">
        <v>98</v>
      </c>
      <c r="AB104">
        <v>99</v>
      </c>
      <c r="AC104">
        <v>84</v>
      </c>
      <c r="AD104">
        <v>82</v>
      </c>
      <c r="AE104">
        <v>84</v>
      </c>
      <c r="AF104">
        <v>76</v>
      </c>
    </row>
    <row r="105" spans="1:32" x14ac:dyDescent="0.25">
      <c r="A105">
        <v>86</v>
      </c>
      <c r="B105">
        <v>90</v>
      </c>
      <c r="C105">
        <v>65</v>
      </c>
      <c r="D105">
        <v>72</v>
      </c>
      <c r="E105">
        <v>94</v>
      </c>
      <c r="F105">
        <v>92</v>
      </c>
      <c r="G105">
        <v>96</v>
      </c>
      <c r="H105">
        <v>96</v>
      </c>
      <c r="I105">
        <v>80</v>
      </c>
      <c r="J105">
        <v>92</v>
      </c>
      <c r="K105">
        <v>84</v>
      </c>
      <c r="L105">
        <v>84</v>
      </c>
      <c r="M105">
        <v>46</v>
      </c>
      <c r="N105">
        <v>53</v>
      </c>
      <c r="O105">
        <v>73</v>
      </c>
      <c r="P105">
        <v>10</v>
      </c>
      <c r="Q105">
        <v>84</v>
      </c>
      <c r="R105">
        <v>85</v>
      </c>
      <c r="S105">
        <v>94</v>
      </c>
      <c r="T105">
        <v>88</v>
      </c>
      <c r="U105">
        <v>85</v>
      </c>
      <c r="V105">
        <v>92</v>
      </c>
      <c r="W105">
        <v>63</v>
      </c>
      <c r="X105">
        <v>31</v>
      </c>
      <c r="Y105">
        <v>80</v>
      </c>
      <c r="Z105">
        <v>70</v>
      </c>
      <c r="AA105">
        <v>98</v>
      </c>
      <c r="AB105">
        <v>99</v>
      </c>
      <c r="AC105">
        <v>84</v>
      </c>
      <c r="AD105">
        <v>86</v>
      </c>
      <c r="AE105">
        <v>84</v>
      </c>
      <c r="AF105">
        <v>78</v>
      </c>
    </row>
    <row r="106" spans="1:32" x14ac:dyDescent="0.25">
      <c r="A106">
        <v>87</v>
      </c>
      <c r="B106">
        <v>85</v>
      </c>
      <c r="C106">
        <v>65</v>
      </c>
      <c r="D106">
        <v>76</v>
      </c>
      <c r="E106">
        <v>94</v>
      </c>
      <c r="F106">
        <v>92</v>
      </c>
      <c r="G106">
        <v>96</v>
      </c>
      <c r="H106">
        <v>97</v>
      </c>
      <c r="I106">
        <v>80</v>
      </c>
      <c r="J106">
        <v>97</v>
      </c>
      <c r="K106">
        <v>84</v>
      </c>
      <c r="L106">
        <v>85</v>
      </c>
      <c r="M106">
        <v>49</v>
      </c>
      <c r="N106">
        <v>81</v>
      </c>
      <c r="O106">
        <v>73</v>
      </c>
      <c r="P106">
        <v>72</v>
      </c>
      <c r="Q106">
        <v>85</v>
      </c>
      <c r="R106">
        <v>75</v>
      </c>
      <c r="S106">
        <v>94</v>
      </c>
      <c r="T106">
        <v>90</v>
      </c>
      <c r="U106">
        <v>86</v>
      </c>
      <c r="V106">
        <v>88</v>
      </c>
      <c r="W106">
        <v>63</v>
      </c>
      <c r="X106">
        <v>58</v>
      </c>
      <c r="Y106">
        <v>80</v>
      </c>
      <c r="Z106">
        <v>82</v>
      </c>
      <c r="AA106">
        <v>98</v>
      </c>
      <c r="AB106">
        <v>99</v>
      </c>
      <c r="AC106">
        <v>85</v>
      </c>
      <c r="AD106">
        <v>79</v>
      </c>
      <c r="AE106">
        <v>84</v>
      </c>
      <c r="AF106">
        <v>82</v>
      </c>
    </row>
    <row r="107" spans="1:32" x14ac:dyDescent="0.25">
      <c r="A107">
        <v>88</v>
      </c>
      <c r="B107">
        <v>88</v>
      </c>
      <c r="C107">
        <v>66</v>
      </c>
      <c r="D107">
        <v>71</v>
      </c>
      <c r="E107">
        <v>94</v>
      </c>
      <c r="F107">
        <v>93</v>
      </c>
      <c r="G107">
        <v>96</v>
      </c>
      <c r="H107">
        <v>98</v>
      </c>
      <c r="I107">
        <v>81</v>
      </c>
      <c r="J107">
        <v>96</v>
      </c>
      <c r="K107">
        <v>84</v>
      </c>
      <c r="L107">
        <v>90</v>
      </c>
      <c r="M107">
        <v>50</v>
      </c>
      <c r="N107">
        <v>60</v>
      </c>
      <c r="O107">
        <v>74</v>
      </c>
      <c r="P107">
        <v>6</v>
      </c>
      <c r="Q107">
        <v>85</v>
      </c>
      <c r="R107">
        <v>77</v>
      </c>
      <c r="S107">
        <v>94</v>
      </c>
      <c r="T107">
        <v>95</v>
      </c>
      <c r="U107">
        <v>86</v>
      </c>
      <c r="V107">
        <v>90</v>
      </c>
      <c r="W107">
        <v>63</v>
      </c>
      <c r="X107">
        <v>71</v>
      </c>
      <c r="Y107">
        <v>80</v>
      </c>
      <c r="Z107">
        <v>85</v>
      </c>
      <c r="AA107">
        <v>98</v>
      </c>
      <c r="AB107">
        <v>99</v>
      </c>
      <c r="AC107">
        <v>85</v>
      </c>
      <c r="AD107">
        <v>82</v>
      </c>
      <c r="AE107">
        <v>84</v>
      </c>
      <c r="AF107">
        <v>86</v>
      </c>
    </row>
    <row r="108" spans="1:32" x14ac:dyDescent="0.25">
      <c r="A108">
        <v>88</v>
      </c>
      <c r="B108">
        <v>92</v>
      </c>
      <c r="C108">
        <v>66</v>
      </c>
      <c r="D108">
        <v>77</v>
      </c>
      <c r="E108">
        <v>94</v>
      </c>
      <c r="F108">
        <v>94</v>
      </c>
      <c r="G108">
        <v>97</v>
      </c>
      <c r="H108">
        <v>89</v>
      </c>
      <c r="I108">
        <v>83</v>
      </c>
      <c r="J108">
        <v>94</v>
      </c>
      <c r="K108">
        <v>85</v>
      </c>
      <c r="L108">
        <v>81</v>
      </c>
      <c r="M108">
        <v>50</v>
      </c>
      <c r="N108">
        <v>67</v>
      </c>
      <c r="O108">
        <v>76</v>
      </c>
      <c r="P108">
        <v>6</v>
      </c>
      <c r="Q108">
        <v>85</v>
      </c>
      <c r="R108">
        <v>84</v>
      </c>
      <c r="S108">
        <v>95</v>
      </c>
      <c r="T108">
        <v>77</v>
      </c>
      <c r="U108">
        <v>87</v>
      </c>
      <c r="V108">
        <v>84</v>
      </c>
      <c r="W108">
        <v>65</v>
      </c>
      <c r="X108">
        <v>71</v>
      </c>
      <c r="Y108">
        <v>81</v>
      </c>
      <c r="Z108">
        <v>72</v>
      </c>
      <c r="AA108">
        <v>98</v>
      </c>
      <c r="AB108">
        <v>99</v>
      </c>
      <c r="AC108">
        <v>85</v>
      </c>
      <c r="AD108">
        <v>83</v>
      </c>
      <c r="AE108">
        <v>84</v>
      </c>
      <c r="AF108">
        <v>90</v>
      </c>
    </row>
    <row r="109" spans="1:32" x14ac:dyDescent="0.25">
      <c r="A109">
        <v>89</v>
      </c>
      <c r="B109">
        <v>90</v>
      </c>
      <c r="C109">
        <v>66</v>
      </c>
      <c r="D109">
        <v>85</v>
      </c>
      <c r="E109">
        <v>94</v>
      </c>
      <c r="F109">
        <v>94</v>
      </c>
      <c r="G109">
        <v>97</v>
      </c>
      <c r="H109">
        <v>91</v>
      </c>
      <c r="I109">
        <v>83</v>
      </c>
      <c r="J109">
        <v>94</v>
      </c>
      <c r="K109">
        <v>85</v>
      </c>
      <c r="L109">
        <v>84</v>
      </c>
      <c r="M109">
        <v>51</v>
      </c>
      <c r="N109">
        <v>69</v>
      </c>
      <c r="O109">
        <v>76</v>
      </c>
      <c r="P109">
        <v>20</v>
      </c>
      <c r="Q109">
        <v>85</v>
      </c>
      <c r="R109">
        <v>89</v>
      </c>
      <c r="S109">
        <v>95</v>
      </c>
      <c r="T109">
        <v>93</v>
      </c>
      <c r="U109">
        <v>87</v>
      </c>
      <c r="V109">
        <v>86</v>
      </c>
      <c r="W109">
        <v>69</v>
      </c>
      <c r="X109">
        <v>30</v>
      </c>
      <c r="Y109">
        <v>81</v>
      </c>
      <c r="Z109">
        <v>88</v>
      </c>
      <c r="AA109">
        <v>99</v>
      </c>
      <c r="AB109">
        <v>80</v>
      </c>
      <c r="AC109">
        <v>85</v>
      </c>
      <c r="AD109">
        <v>86</v>
      </c>
      <c r="AE109">
        <v>85</v>
      </c>
      <c r="AF109">
        <v>86</v>
      </c>
    </row>
    <row r="110" spans="1:32" x14ac:dyDescent="0.25">
      <c r="A110">
        <v>89</v>
      </c>
      <c r="B110">
        <v>92</v>
      </c>
      <c r="C110">
        <v>68</v>
      </c>
      <c r="D110">
        <v>67</v>
      </c>
      <c r="E110">
        <v>94</v>
      </c>
      <c r="F110">
        <v>96</v>
      </c>
      <c r="G110">
        <v>97</v>
      </c>
      <c r="H110">
        <v>94</v>
      </c>
      <c r="I110">
        <v>83</v>
      </c>
      <c r="J110">
        <v>97</v>
      </c>
      <c r="K110">
        <v>85</v>
      </c>
      <c r="L110">
        <v>90</v>
      </c>
      <c r="M110">
        <v>53</v>
      </c>
      <c r="N110">
        <v>56</v>
      </c>
      <c r="O110">
        <v>76</v>
      </c>
      <c r="P110">
        <v>20</v>
      </c>
      <c r="Q110">
        <v>86</v>
      </c>
      <c r="R110">
        <v>77</v>
      </c>
      <c r="S110">
        <v>95</v>
      </c>
      <c r="T110">
        <v>94</v>
      </c>
      <c r="U110">
        <v>87</v>
      </c>
      <c r="V110">
        <v>90</v>
      </c>
      <c r="W110">
        <v>69</v>
      </c>
      <c r="X110">
        <v>70</v>
      </c>
      <c r="Y110">
        <v>81</v>
      </c>
      <c r="Z110">
        <v>89</v>
      </c>
      <c r="AA110">
        <v>99</v>
      </c>
      <c r="AB110">
        <v>87</v>
      </c>
      <c r="AC110">
        <v>86</v>
      </c>
      <c r="AD110">
        <v>79</v>
      </c>
      <c r="AE110">
        <v>85</v>
      </c>
      <c r="AF110">
        <v>95</v>
      </c>
    </row>
    <row r="111" spans="1:32" x14ac:dyDescent="0.25">
      <c r="A111">
        <v>89</v>
      </c>
      <c r="B111">
        <v>98</v>
      </c>
      <c r="C111">
        <v>69</v>
      </c>
      <c r="D111">
        <v>77</v>
      </c>
      <c r="E111">
        <v>94</v>
      </c>
      <c r="F111">
        <v>96</v>
      </c>
      <c r="G111">
        <v>97</v>
      </c>
      <c r="H111">
        <v>95</v>
      </c>
      <c r="I111">
        <v>84</v>
      </c>
      <c r="J111">
        <v>93</v>
      </c>
      <c r="K111">
        <v>86</v>
      </c>
      <c r="L111">
        <v>75</v>
      </c>
      <c r="M111">
        <v>54</v>
      </c>
      <c r="N111">
        <v>73</v>
      </c>
      <c r="O111">
        <v>78</v>
      </c>
      <c r="P111">
        <v>12</v>
      </c>
      <c r="Q111">
        <v>86</v>
      </c>
      <c r="R111">
        <v>83</v>
      </c>
      <c r="S111">
        <v>95</v>
      </c>
      <c r="T111">
        <v>95</v>
      </c>
      <c r="U111">
        <v>88</v>
      </c>
      <c r="V111">
        <v>94</v>
      </c>
      <c r="W111">
        <v>71</v>
      </c>
      <c r="X111">
        <v>65</v>
      </c>
      <c r="Y111">
        <v>82</v>
      </c>
      <c r="Z111">
        <v>82</v>
      </c>
      <c r="AA111">
        <v>99</v>
      </c>
      <c r="AB111">
        <v>97</v>
      </c>
      <c r="AC111">
        <v>86</v>
      </c>
      <c r="AD111">
        <v>83</v>
      </c>
      <c r="AE111">
        <v>87</v>
      </c>
      <c r="AF111">
        <v>84</v>
      </c>
    </row>
    <row r="112" spans="1:32" x14ac:dyDescent="0.25">
      <c r="A112">
        <v>90</v>
      </c>
      <c r="B112">
        <v>81</v>
      </c>
      <c r="C112">
        <v>70</v>
      </c>
      <c r="D112">
        <v>73</v>
      </c>
      <c r="E112">
        <v>94</v>
      </c>
      <c r="F112">
        <v>97</v>
      </c>
      <c r="G112">
        <v>97</v>
      </c>
      <c r="H112">
        <v>96</v>
      </c>
      <c r="I112">
        <v>84</v>
      </c>
      <c r="J112">
        <v>95</v>
      </c>
      <c r="K112">
        <v>86</v>
      </c>
      <c r="L112">
        <v>84</v>
      </c>
      <c r="M112">
        <v>56</v>
      </c>
      <c r="N112">
        <v>68</v>
      </c>
      <c r="O112">
        <v>79</v>
      </c>
      <c r="P112">
        <v>15</v>
      </c>
      <c r="Q112">
        <v>87</v>
      </c>
      <c r="R112">
        <v>80</v>
      </c>
      <c r="S112">
        <v>96</v>
      </c>
      <c r="T112">
        <v>89</v>
      </c>
      <c r="U112">
        <v>88</v>
      </c>
      <c r="V112">
        <v>95</v>
      </c>
      <c r="W112">
        <v>71</v>
      </c>
      <c r="X112">
        <v>70</v>
      </c>
      <c r="Y112">
        <v>82</v>
      </c>
      <c r="Z112">
        <v>86</v>
      </c>
      <c r="AA112">
        <v>99</v>
      </c>
      <c r="AB112">
        <v>98</v>
      </c>
      <c r="AC112">
        <v>86</v>
      </c>
      <c r="AD112">
        <v>84</v>
      </c>
      <c r="AE112">
        <v>87</v>
      </c>
      <c r="AF112">
        <v>89</v>
      </c>
    </row>
    <row r="113" spans="1:32" x14ac:dyDescent="0.25">
      <c r="A113">
        <v>90</v>
      </c>
      <c r="B113">
        <v>86</v>
      </c>
      <c r="C113">
        <v>70</v>
      </c>
      <c r="D113">
        <v>78</v>
      </c>
      <c r="E113">
        <v>95</v>
      </c>
      <c r="F113">
        <v>94</v>
      </c>
      <c r="G113">
        <v>98</v>
      </c>
      <c r="H113">
        <v>85</v>
      </c>
      <c r="I113">
        <v>87</v>
      </c>
      <c r="J113">
        <v>96</v>
      </c>
      <c r="K113">
        <v>86</v>
      </c>
      <c r="L113">
        <v>86</v>
      </c>
      <c r="M113">
        <v>57</v>
      </c>
      <c r="N113">
        <v>70</v>
      </c>
      <c r="O113">
        <v>80</v>
      </c>
      <c r="P113">
        <v>8</v>
      </c>
      <c r="Q113">
        <v>87</v>
      </c>
      <c r="R113">
        <v>86</v>
      </c>
      <c r="S113">
        <v>96</v>
      </c>
      <c r="T113">
        <v>92</v>
      </c>
      <c r="U113">
        <v>89</v>
      </c>
      <c r="V113">
        <v>89</v>
      </c>
      <c r="W113">
        <v>71</v>
      </c>
      <c r="X113">
        <v>72</v>
      </c>
      <c r="Y113">
        <v>83</v>
      </c>
      <c r="Z113">
        <v>86</v>
      </c>
      <c r="AA113">
        <v>99</v>
      </c>
      <c r="AB113">
        <v>98</v>
      </c>
      <c r="AC113">
        <v>86</v>
      </c>
      <c r="AD113">
        <v>84</v>
      </c>
      <c r="AE113">
        <v>88</v>
      </c>
      <c r="AF113">
        <v>81</v>
      </c>
    </row>
    <row r="114" spans="1:32" x14ac:dyDescent="0.25">
      <c r="A114">
        <v>90</v>
      </c>
      <c r="B114">
        <v>89</v>
      </c>
      <c r="C114">
        <v>71</v>
      </c>
      <c r="D114">
        <v>83</v>
      </c>
      <c r="E114">
        <v>95</v>
      </c>
      <c r="F114">
        <v>96</v>
      </c>
      <c r="G114">
        <v>98</v>
      </c>
      <c r="H114">
        <v>93</v>
      </c>
      <c r="I114">
        <v>87</v>
      </c>
      <c r="J114">
        <v>96</v>
      </c>
      <c r="K114">
        <v>87</v>
      </c>
      <c r="L114">
        <v>83</v>
      </c>
      <c r="M114">
        <v>59</v>
      </c>
      <c r="N114">
        <v>71</v>
      </c>
      <c r="O114">
        <v>80</v>
      </c>
      <c r="P114">
        <v>10</v>
      </c>
      <c r="Q114">
        <v>88</v>
      </c>
      <c r="R114">
        <v>82</v>
      </c>
      <c r="S114">
        <v>96</v>
      </c>
      <c r="T114">
        <v>94</v>
      </c>
      <c r="U114">
        <v>90</v>
      </c>
      <c r="V114">
        <v>88</v>
      </c>
      <c r="W114">
        <v>72</v>
      </c>
      <c r="X114">
        <v>71</v>
      </c>
      <c r="Y114">
        <v>83</v>
      </c>
      <c r="Z114">
        <v>87</v>
      </c>
      <c r="AA114">
        <v>99</v>
      </c>
      <c r="AB114">
        <v>98</v>
      </c>
      <c r="AC114">
        <v>86</v>
      </c>
      <c r="AD114">
        <v>86</v>
      </c>
      <c r="AE114">
        <v>88</v>
      </c>
      <c r="AF114">
        <v>96</v>
      </c>
    </row>
    <row r="115" spans="1:32" x14ac:dyDescent="0.25">
      <c r="A115">
        <v>91</v>
      </c>
      <c r="B115">
        <v>83</v>
      </c>
      <c r="C115">
        <v>72</v>
      </c>
      <c r="D115">
        <v>74</v>
      </c>
      <c r="E115">
        <v>95</v>
      </c>
      <c r="F115">
        <v>96</v>
      </c>
      <c r="G115">
        <v>98</v>
      </c>
      <c r="H115">
        <v>95</v>
      </c>
      <c r="I115">
        <v>88</v>
      </c>
      <c r="J115">
        <v>94</v>
      </c>
      <c r="K115">
        <v>88</v>
      </c>
      <c r="L115">
        <v>86</v>
      </c>
      <c r="M115">
        <v>59</v>
      </c>
      <c r="N115">
        <v>90</v>
      </c>
      <c r="O115">
        <v>80</v>
      </c>
      <c r="P115">
        <v>26</v>
      </c>
      <c r="Q115">
        <v>88</v>
      </c>
      <c r="R115">
        <v>87</v>
      </c>
      <c r="S115">
        <v>96</v>
      </c>
      <c r="T115">
        <v>97</v>
      </c>
      <c r="U115">
        <v>90</v>
      </c>
      <c r="V115">
        <v>91</v>
      </c>
      <c r="W115">
        <v>72</v>
      </c>
      <c r="X115">
        <v>77</v>
      </c>
      <c r="Y115">
        <v>84</v>
      </c>
      <c r="Z115">
        <v>74</v>
      </c>
      <c r="AA115">
        <v>99</v>
      </c>
      <c r="AB115">
        <v>98</v>
      </c>
      <c r="AC115">
        <v>87</v>
      </c>
      <c r="AD115">
        <v>88</v>
      </c>
      <c r="AE115">
        <v>88</v>
      </c>
      <c r="AF115">
        <v>98</v>
      </c>
    </row>
    <row r="116" spans="1:32" x14ac:dyDescent="0.25">
      <c r="A116">
        <v>92</v>
      </c>
      <c r="B116">
        <v>90</v>
      </c>
      <c r="C116">
        <v>74</v>
      </c>
      <c r="D116">
        <v>82</v>
      </c>
      <c r="E116">
        <v>96</v>
      </c>
      <c r="F116">
        <v>80</v>
      </c>
      <c r="G116">
        <v>98</v>
      </c>
      <c r="H116">
        <v>95</v>
      </c>
      <c r="I116">
        <v>88</v>
      </c>
      <c r="J116">
        <v>98</v>
      </c>
      <c r="K116">
        <v>88</v>
      </c>
      <c r="L116">
        <v>87</v>
      </c>
      <c r="M116">
        <v>61</v>
      </c>
      <c r="N116">
        <v>89</v>
      </c>
      <c r="O116">
        <v>82</v>
      </c>
      <c r="P116">
        <v>21</v>
      </c>
      <c r="Q116">
        <v>88</v>
      </c>
      <c r="R116">
        <v>87</v>
      </c>
      <c r="S116">
        <v>97</v>
      </c>
      <c r="T116">
        <v>63</v>
      </c>
      <c r="U116">
        <v>91</v>
      </c>
      <c r="V116">
        <v>76</v>
      </c>
      <c r="W116">
        <v>72</v>
      </c>
      <c r="X116">
        <v>78</v>
      </c>
      <c r="Y116">
        <v>84</v>
      </c>
      <c r="Z116">
        <v>84</v>
      </c>
      <c r="AA116">
        <v>99</v>
      </c>
      <c r="AB116">
        <v>99</v>
      </c>
      <c r="AC116">
        <v>89</v>
      </c>
      <c r="AD116">
        <v>80</v>
      </c>
      <c r="AE116">
        <v>92</v>
      </c>
      <c r="AF116">
        <v>56</v>
      </c>
    </row>
    <row r="117" spans="1:32" x14ac:dyDescent="0.25">
      <c r="A117">
        <v>93</v>
      </c>
      <c r="B117">
        <v>75</v>
      </c>
      <c r="C117">
        <v>75</v>
      </c>
      <c r="D117">
        <v>75</v>
      </c>
      <c r="E117">
        <v>96</v>
      </c>
      <c r="F117">
        <v>92</v>
      </c>
      <c r="G117">
        <v>98</v>
      </c>
      <c r="H117">
        <v>97</v>
      </c>
      <c r="I117">
        <v>92</v>
      </c>
      <c r="J117">
        <v>94</v>
      </c>
      <c r="K117">
        <v>89</v>
      </c>
      <c r="L117">
        <v>87</v>
      </c>
      <c r="M117">
        <v>61</v>
      </c>
      <c r="N117">
        <v>92</v>
      </c>
      <c r="O117">
        <v>84</v>
      </c>
      <c r="P117">
        <v>24</v>
      </c>
      <c r="Q117">
        <v>88</v>
      </c>
      <c r="R117">
        <v>89</v>
      </c>
      <c r="S117">
        <v>97</v>
      </c>
      <c r="T117">
        <v>97</v>
      </c>
      <c r="U117">
        <v>92</v>
      </c>
      <c r="V117">
        <v>86</v>
      </c>
      <c r="W117">
        <v>74</v>
      </c>
      <c r="X117">
        <v>72</v>
      </c>
      <c r="Y117">
        <v>85</v>
      </c>
      <c r="Z117">
        <v>75</v>
      </c>
      <c r="AA117">
        <v>99</v>
      </c>
      <c r="AB117">
        <v>99</v>
      </c>
      <c r="AC117">
        <v>89</v>
      </c>
      <c r="AD117">
        <v>85</v>
      </c>
      <c r="AE117">
        <v>92</v>
      </c>
      <c r="AF117">
        <v>85</v>
      </c>
    </row>
    <row r="118" spans="1:32" x14ac:dyDescent="0.25">
      <c r="A118">
        <v>94</v>
      </c>
      <c r="B118">
        <v>89</v>
      </c>
      <c r="C118">
        <v>75</v>
      </c>
      <c r="D118">
        <v>76</v>
      </c>
      <c r="E118">
        <v>96</v>
      </c>
      <c r="F118">
        <v>94</v>
      </c>
      <c r="G118">
        <v>98</v>
      </c>
      <c r="H118">
        <v>99</v>
      </c>
      <c r="I118">
        <v>92</v>
      </c>
      <c r="J118">
        <v>96</v>
      </c>
      <c r="K118">
        <v>89</v>
      </c>
      <c r="L118">
        <v>92</v>
      </c>
      <c r="M118">
        <v>62</v>
      </c>
      <c r="N118">
        <v>79</v>
      </c>
      <c r="O118">
        <v>84</v>
      </c>
      <c r="P118">
        <v>90</v>
      </c>
      <c r="Q118">
        <v>91</v>
      </c>
      <c r="R118">
        <v>89</v>
      </c>
      <c r="S118">
        <v>98</v>
      </c>
      <c r="T118">
        <v>85</v>
      </c>
      <c r="U118">
        <v>92</v>
      </c>
      <c r="V118">
        <v>94</v>
      </c>
      <c r="W118">
        <v>76</v>
      </c>
      <c r="X118">
        <v>74</v>
      </c>
      <c r="Y118">
        <v>86</v>
      </c>
      <c r="Z118">
        <v>80</v>
      </c>
      <c r="AA118">
        <v>99</v>
      </c>
      <c r="AB118">
        <v>100</v>
      </c>
      <c r="AC118">
        <v>90</v>
      </c>
      <c r="AD118">
        <v>80</v>
      </c>
      <c r="AE118">
        <v>92</v>
      </c>
      <c r="AF118">
        <v>99</v>
      </c>
    </row>
    <row r="119" spans="1:32" x14ac:dyDescent="0.25">
      <c r="A119">
        <v>94</v>
      </c>
      <c r="B119">
        <v>94</v>
      </c>
      <c r="C119">
        <v>76</v>
      </c>
      <c r="D119">
        <v>82</v>
      </c>
      <c r="E119">
        <v>96</v>
      </c>
      <c r="F119">
        <v>95</v>
      </c>
      <c r="G119">
        <v>99</v>
      </c>
      <c r="H119">
        <v>96</v>
      </c>
      <c r="I119">
        <v>94</v>
      </c>
      <c r="J119">
        <v>96</v>
      </c>
      <c r="K119">
        <v>90</v>
      </c>
      <c r="L119">
        <v>82</v>
      </c>
      <c r="M119">
        <v>65</v>
      </c>
      <c r="N119">
        <v>83</v>
      </c>
      <c r="O119">
        <v>86</v>
      </c>
      <c r="P119">
        <v>4</v>
      </c>
      <c r="Q119">
        <v>92</v>
      </c>
      <c r="R119">
        <v>82</v>
      </c>
      <c r="S119">
        <v>98</v>
      </c>
      <c r="T119">
        <v>87</v>
      </c>
      <c r="U119">
        <v>92</v>
      </c>
      <c r="V119">
        <v>96</v>
      </c>
      <c r="W119">
        <v>80</v>
      </c>
      <c r="X119">
        <v>89</v>
      </c>
      <c r="Y119">
        <v>92</v>
      </c>
      <c r="Z119">
        <v>90</v>
      </c>
      <c r="AA119">
        <v>99</v>
      </c>
      <c r="AB119">
        <v>100</v>
      </c>
      <c r="AC119">
        <v>90</v>
      </c>
      <c r="AD119">
        <v>90</v>
      </c>
      <c r="AE119">
        <v>93</v>
      </c>
      <c r="AF119">
        <v>85</v>
      </c>
    </row>
    <row r="120" spans="1:32" x14ac:dyDescent="0.25">
      <c r="A120">
        <v>94</v>
      </c>
      <c r="B120">
        <v>95</v>
      </c>
      <c r="C120">
        <v>79</v>
      </c>
      <c r="D120">
        <v>78</v>
      </c>
      <c r="E120">
        <v>98</v>
      </c>
      <c r="F120">
        <v>97</v>
      </c>
      <c r="G120">
        <v>99</v>
      </c>
      <c r="H120">
        <v>96</v>
      </c>
      <c r="I120">
        <v>94</v>
      </c>
      <c r="J120">
        <v>96</v>
      </c>
      <c r="K120">
        <v>90</v>
      </c>
      <c r="L120">
        <v>92</v>
      </c>
      <c r="M120">
        <v>68</v>
      </c>
      <c r="N120">
        <v>70</v>
      </c>
      <c r="O120">
        <v>86</v>
      </c>
      <c r="P120">
        <v>86</v>
      </c>
      <c r="Q120">
        <v>94</v>
      </c>
      <c r="R120">
        <v>94</v>
      </c>
      <c r="S120">
        <v>99</v>
      </c>
      <c r="T120">
        <v>93</v>
      </c>
      <c r="U120">
        <v>92</v>
      </c>
      <c r="V120">
        <v>96</v>
      </c>
      <c r="W120">
        <v>81</v>
      </c>
      <c r="X120">
        <v>95</v>
      </c>
      <c r="Y120">
        <v>93</v>
      </c>
      <c r="Z120">
        <v>97</v>
      </c>
      <c r="AA120">
        <v>100</v>
      </c>
      <c r="AB120">
        <v>98</v>
      </c>
      <c r="AC120">
        <v>92</v>
      </c>
      <c r="AD120">
        <v>90</v>
      </c>
      <c r="AE120">
        <v>93</v>
      </c>
      <c r="AF120">
        <v>89</v>
      </c>
    </row>
    <row r="121" spans="1:32" x14ac:dyDescent="0.25">
      <c r="A121">
        <v>100</v>
      </c>
      <c r="B121">
        <v>87</v>
      </c>
      <c r="C121">
        <v>85</v>
      </c>
      <c r="D121">
        <v>76</v>
      </c>
      <c r="E121">
        <v>99</v>
      </c>
      <c r="F121">
        <v>95</v>
      </c>
      <c r="G121">
        <v>99</v>
      </c>
      <c r="H121">
        <v>99</v>
      </c>
      <c r="I121">
        <v>94</v>
      </c>
      <c r="J121">
        <v>98</v>
      </c>
      <c r="K121">
        <v>90</v>
      </c>
      <c r="L121">
        <v>92</v>
      </c>
      <c r="M121">
        <v>78</v>
      </c>
      <c r="N121">
        <v>66</v>
      </c>
      <c r="O121">
        <v>86</v>
      </c>
      <c r="P121">
        <v>90</v>
      </c>
      <c r="Q121">
        <v>95</v>
      </c>
      <c r="R121">
        <v>94</v>
      </c>
      <c r="S121">
        <v>99</v>
      </c>
      <c r="T121">
        <v>96</v>
      </c>
      <c r="U121">
        <v>93</v>
      </c>
      <c r="V121">
        <v>89</v>
      </c>
      <c r="W121">
        <v>92</v>
      </c>
      <c r="X121">
        <v>69</v>
      </c>
      <c r="Y121">
        <v>93</v>
      </c>
      <c r="Z121">
        <v>98</v>
      </c>
      <c r="AA121">
        <v>100</v>
      </c>
      <c r="AB121">
        <v>100</v>
      </c>
      <c r="AC121">
        <v>97</v>
      </c>
      <c r="AD121">
        <v>94</v>
      </c>
      <c r="AE121">
        <v>99</v>
      </c>
      <c r="AF121">
        <v>88</v>
      </c>
    </row>
  </sheetData>
  <sortState ref="AE2:AF136">
    <sortCondition ref="AE2:AE136"/>
  </sortState>
  <pageMargins left="0.7" right="0.7" top="0.75" bottom="0.75" header="0.3" footer="0.3"/>
  <pageSetup orientation="portrait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B89:AC89"/>
  <sheetViews>
    <sheetView topLeftCell="A73" zoomScale="75" zoomScaleNormal="75" zoomScaleSheetLayoutView="75" workbookViewId="0">
      <selection activeCell="AF68" sqref="AF68"/>
    </sheetView>
  </sheetViews>
  <sheetFormatPr defaultRowHeight="15" x14ac:dyDescent="0.25"/>
  <cols>
    <col min="1" max="36" width="9.140625" style="24"/>
    <col min="37" max="37" width="9.140625" style="24" customWidth="1"/>
    <col min="38" max="16384" width="9.140625" style="24"/>
  </cols>
  <sheetData>
    <row r="89" spans="2:29" x14ac:dyDescent="0.25">
      <c r="B89" s="22" t="s">
        <v>263</v>
      </c>
      <c r="G89" s="22" t="s">
        <v>264</v>
      </c>
      <c r="L89" s="22" t="s">
        <v>265</v>
      </c>
      <c r="S89" s="22" t="s">
        <v>263</v>
      </c>
      <c r="W89" s="22" t="s">
        <v>264</v>
      </c>
      <c r="AC89" s="22" t="s">
        <v>265</v>
      </c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W121"/>
  <sheetViews>
    <sheetView topLeftCell="I1" workbookViewId="0">
      <selection activeCell="K2" sqref="K2:K121"/>
    </sheetView>
  </sheetViews>
  <sheetFormatPr defaultRowHeight="15" x14ac:dyDescent="0.25"/>
  <sheetData>
    <row r="1" spans="1:23" thickBot="1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2" t="s">
        <v>7</v>
      </c>
      <c r="I1" s="3" t="s">
        <v>8</v>
      </c>
      <c r="J1" s="4" t="s">
        <v>9</v>
      </c>
      <c r="K1" s="4" t="s">
        <v>10</v>
      </c>
      <c r="L1" s="5"/>
      <c r="M1" s="5" t="s">
        <v>11</v>
      </c>
      <c r="N1" s="5" t="s">
        <v>12</v>
      </c>
      <c r="O1" s="5"/>
      <c r="Q1" s="13" t="s">
        <v>19</v>
      </c>
      <c r="R1" s="13" t="s">
        <v>15</v>
      </c>
      <c r="S1" s="13" t="s">
        <v>16</v>
      </c>
      <c r="T1" s="13" t="s">
        <v>17</v>
      </c>
      <c r="U1" s="13" t="s">
        <v>18</v>
      </c>
      <c r="V1" s="13" t="s">
        <v>20</v>
      </c>
      <c r="W1" s="13" t="s">
        <v>21</v>
      </c>
    </row>
    <row r="2" spans="1:23" ht="16.5" thickTop="1" thickBot="1" x14ac:dyDescent="0.3">
      <c r="A2" t="s">
        <v>22</v>
      </c>
      <c r="B2">
        <v>456</v>
      </c>
      <c r="C2">
        <v>386</v>
      </c>
      <c r="D2">
        <v>423</v>
      </c>
      <c r="E2">
        <v>405</v>
      </c>
      <c r="G2" s="6">
        <f>ATAN2(2*(B2-$M$2/2)/$M$4,2*($N$2/2-C2)/$M$4)*180/PI()</f>
        <v>-47.030914236853107</v>
      </c>
      <c r="H2" s="6">
        <f t="shared" ref="H2:H65" si="0">ATAN2(2*(D2-$M$2/2)/$M$4,2*($N$2/2-E2)/$M$4)*180/PI()</f>
        <v>-58.025840646870826</v>
      </c>
      <c r="I2" s="7">
        <f>MAX(1,CEILING(MIN(MOD(G2-H2,360),MOD(H2-G2,360)),1))</f>
        <v>11</v>
      </c>
      <c r="J2" s="7">
        <f>IF(H2&gt;1,I2,0)</f>
        <v>0</v>
      </c>
      <c r="K2" s="7">
        <f>IF(H2&lt;1,I2,0)</f>
        <v>11</v>
      </c>
      <c r="L2" s="8" t="s">
        <v>13</v>
      </c>
      <c r="M2" s="9">
        <v>640</v>
      </c>
      <c r="N2" s="9">
        <v>480</v>
      </c>
      <c r="O2" s="10"/>
      <c r="Q2" t="s">
        <v>22</v>
      </c>
      <c r="R2" t="s">
        <v>150</v>
      </c>
      <c r="S2">
        <v>423</v>
      </c>
      <c r="T2">
        <v>405</v>
      </c>
      <c r="U2">
        <v>11</v>
      </c>
      <c r="V2">
        <v>90</v>
      </c>
      <c r="W2">
        <v>92</v>
      </c>
    </row>
    <row r="3" spans="1:23" ht="15.75" thickBot="1" x14ac:dyDescent="0.3">
      <c r="A3" t="s">
        <v>23</v>
      </c>
      <c r="B3">
        <v>121</v>
      </c>
      <c r="C3">
        <v>216</v>
      </c>
      <c r="D3">
        <v>125</v>
      </c>
      <c r="E3">
        <v>192</v>
      </c>
      <c r="G3" s="6">
        <f t="shared" ref="G3:G66" si="1">ATAN2(2*(B3-$M$2/2)/$M$4,2*($N$2/2-C3)/$M$4)*180/PI()</f>
        <v>173.12316926256318</v>
      </c>
      <c r="H3" s="6">
        <f t="shared" si="0"/>
        <v>166.17134902771983</v>
      </c>
      <c r="I3" s="7">
        <f t="shared" ref="I3:I66" si="2">MAX(1,CEILING(MIN(MOD(G3-H3,360),MOD(H3-G3,360)),1))</f>
        <v>7</v>
      </c>
      <c r="J3" s="7">
        <f t="shared" ref="J3:J66" si="3">IF(H3&gt;1,I3,0)</f>
        <v>7</v>
      </c>
      <c r="K3" s="7">
        <f t="shared" ref="K3:K66" si="4">IF(H3&lt;1,I3,0)</f>
        <v>0</v>
      </c>
      <c r="L3" s="11"/>
      <c r="M3" s="5"/>
      <c r="N3" s="5"/>
      <c r="O3" s="5"/>
      <c r="Q3" t="s">
        <v>23</v>
      </c>
      <c r="R3" t="s">
        <v>150</v>
      </c>
      <c r="S3">
        <v>125</v>
      </c>
      <c r="T3">
        <v>192</v>
      </c>
      <c r="U3">
        <v>7</v>
      </c>
      <c r="V3">
        <v>73</v>
      </c>
      <c r="W3">
        <v>79</v>
      </c>
    </row>
    <row r="4" spans="1:23" ht="15.75" thickBot="1" x14ac:dyDescent="0.3">
      <c r="A4" t="s">
        <v>24</v>
      </c>
      <c r="B4">
        <v>229</v>
      </c>
      <c r="C4">
        <v>418</v>
      </c>
      <c r="D4">
        <v>196</v>
      </c>
      <c r="E4">
        <v>397</v>
      </c>
      <c r="G4" s="6">
        <f t="shared" si="1"/>
        <v>-117.07775140292654</v>
      </c>
      <c r="H4" s="6">
        <f t="shared" si="0"/>
        <v>-128.30199383000868</v>
      </c>
      <c r="I4" s="7">
        <f t="shared" si="2"/>
        <v>12</v>
      </c>
      <c r="J4" s="7">
        <f t="shared" si="3"/>
        <v>0</v>
      </c>
      <c r="K4" s="7">
        <f t="shared" si="4"/>
        <v>12</v>
      </c>
      <c r="L4" s="8" t="s">
        <v>14</v>
      </c>
      <c r="M4" s="9">
        <v>400</v>
      </c>
      <c r="N4" s="5"/>
      <c r="O4" s="5"/>
      <c r="Q4" t="s">
        <v>24</v>
      </c>
      <c r="R4" t="s">
        <v>150</v>
      </c>
      <c r="S4">
        <v>196</v>
      </c>
      <c r="T4">
        <v>397</v>
      </c>
      <c r="U4">
        <v>12</v>
      </c>
      <c r="V4">
        <v>96</v>
      </c>
      <c r="W4">
        <v>90</v>
      </c>
    </row>
    <row r="5" spans="1:23" x14ac:dyDescent="0.25">
      <c r="A5" t="s">
        <v>25</v>
      </c>
      <c r="B5">
        <v>519</v>
      </c>
      <c r="C5">
        <v>264</v>
      </c>
      <c r="D5">
        <v>514</v>
      </c>
      <c r="E5">
        <v>270</v>
      </c>
      <c r="G5" s="6">
        <f t="shared" si="1"/>
        <v>-6.8768307374367952</v>
      </c>
      <c r="H5" s="6">
        <f t="shared" si="0"/>
        <v>-8.7905431828139466</v>
      </c>
      <c r="I5" s="7">
        <f t="shared" si="2"/>
        <v>2</v>
      </c>
      <c r="J5" s="7">
        <f t="shared" si="3"/>
        <v>0</v>
      </c>
      <c r="K5" s="7">
        <f t="shared" si="4"/>
        <v>2</v>
      </c>
      <c r="L5" s="11"/>
      <c r="M5" s="5"/>
      <c r="N5" s="5"/>
      <c r="O5" s="5"/>
      <c r="Q5" t="s">
        <v>25</v>
      </c>
      <c r="R5" t="s">
        <v>151</v>
      </c>
      <c r="S5">
        <v>514</v>
      </c>
      <c r="T5">
        <v>270</v>
      </c>
      <c r="U5">
        <v>2</v>
      </c>
      <c r="V5">
        <v>8</v>
      </c>
      <c r="W5">
        <v>29</v>
      </c>
    </row>
    <row r="6" spans="1:23" x14ac:dyDescent="0.25">
      <c r="A6" t="s">
        <v>26</v>
      </c>
      <c r="B6">
        <v>440</v>
      </c>
      <c r="C6">
        <v>80</v>
      </c>
      <c r="D6">
        <v>328</v>
      </c>
      <c r="E6">
        <v>37</v>
      </c>
      <c r="G6" s="6">
        <f t="shared" si="1"/>
        <v>53.13010235415598</v>
      </c>
      <c r="H6" s="6">
        <f t="shared" si="0"/>
        <v>87.743206073548919</v>
      </c>
      <c r="I6" s="7">
        <f t="shared" si="2"/>
        <v>35</v>
      </c>
      <c r="J6" s="7">
        <f t="shared" si="3"/>
        <v>35</v>
      </c>
      <c r="K6" s="7">
        <f t="shared" si="4"/>
        <v>0</v>
      </c>
      <c r="L6" s="11"/>
      <c r="M6" s="5"/>
      <c r="N6" s="5"/>
      <c r="O6" s="5"/>
      <c r="Q6" t="s">
        <v>26</v>
      </c>
      <c r="R6" t="s">
        <v>151</v>
      </c>
      <c r="S6">
        <v>328</v>
      </c>
      <c r="T6">
        <v>37</v>
      </c>
      <c r="U6">
        <v>35</v>
      </c>
      <c r="V6">
        <v>2</v>
      </c>
      <c r="W6">
        <v>5</v>
      </c>
    </row>
    <row r="7" spans="1:23" x14ac:dyDescent="0.25">
      <c r="A7" t="s">
        <v>27</v>
      </c>
      <c r="B7">
        <v>152</v>
      </c>
      <c r="C7">
        <v>349</v>
      </c>
      <c r="D7">
        <v>224</v>
      </c>
      <c r="E7">
        <v>62</v>
      </c>
      <c r="G7" s="6">
        <f t="shared" si="1"/>
        <v>-147.02410880268957</v>
      </c>
      <c r="H7" s="6">
        <f t="shared" si="0"/>
        <v>118.33913203589589</v>
      </c>
      <c r="I7" s="7">
        <f t="shared" si="2"/>
        <v>95</v>
      </c>
      <c r="J7" s="7">
        <f t="shared" si="3"/>
        <v>95</v>
      </c>
      <c r="K7" s="7">
        <f t="shared" si="4"/>
        <v>0</v>
      </c>
      <c r="L7" s="11"/>
      <c r="M7" s="5"/>
      <c r="N7" s="5"/>
      <c r="O7" s="5"/>
      <c r="Q7" t="s">
        <v>27</v>
      </c>
      <c r="R7" t="s">
        <v>151</v>
      </c>
      <c r="S7">
        <v>224</v>
      </c>
      <c r="T7">
        <v>62</v>
      </c>
      <c r="U7">
        <v>95</v>
      </c>
      <c r="V7">
        <v>9</v>
      </c>
      <c r="W7">
        <v>7</v>
      </c>
    </row>
    <row r="8" spans="1:23" x14ac:dyDescent="0.25">
      <c r="A8" t="s">
        <v>28</v>
      </c>
      <c r="B8">
        <v>120</v>
      </c>
      <c r="C8">
        <v>250</v>
      </c>
      <c r="D8">
        <v>125</v>
      </c>
      <c r="E8">
        <v>198</v>
      </c>
      <c r="G8" s="6">
        <f t="shared" si="1"/>
        <v>-177.13759477388825</v>
      </c>
      <c r="H8" s="6">
        <f t="shared" si="0"/>
        <v>167.8450583027778</v>
      </c>
      <c r="I8" s="7">
        <f t="shared" si="2"/>
        <v>16</v>
      </c>
      <c r="J8" s="7">
        <f t="shared" si="3"/>
        <v>16</v>
      </c>
      <c r="K8" s="7">
        <f t="shared" si="4"/>
        <v>0</v>
      </c>
      <c r="L8" s="11"/>
      <c r="M8" s="5"/>
      <c r="N8" s="5"/>
      <c r="O8" s="5"/>
      <c r="Q8" t="s">
        <v>28</v>
      </c>
      <c r="R8" t="s">
        <v>152</v>
      </c>
      <c r="S8">
        <v>125</v>
      </c>
      <c r="T8">
        <v>198</v>
      </c>
      <c r="U8">
        <v>16</v>
      </c>
      <c r="V8">
        <v>85</v>
      </c>
      <c r="W8">
        <v>92</v>
      </c>
    </row>
    <row r="9" spans="1:23" x14ac:dyDescent="0.25">
      <c r="A9" t="s">
        <v>29</v>
      </c>
      <c r="B9">
        <v>480</v>
      </c>
      <c r="C9">
        <v>360</v>
      </c>
      <c r="D9">
        <v>514</v>
      </c>
      <c r="E9">
        <v>191</v>
      </c>
      <c r="G9" s="6">
        <f t="shared" si="1"/>
        <v>-36.86989764584402</v>
      </c>
      <c r="H9" s="6">
        <f t="shared" si="0"/>
        <v>14.175142055252479</v>
      </c>
      <c r="I9" s="7">
        <f t="shared" si="2"/>
        <v>52</v>
      </c>
      <c r="J9" s="7">
        <f t="shared" si="3"/>
        <v>52</v>
      </c>
      <c r="K9" s="7">
        <f t="shared" si="4"/>
        <v>0</v>
      </c>
      <c r="L9" s="11"/>
      <c r="M9" s="5"/>
      <c r="N9" s="5"/>
      <c r="O9" s="5"/>
      <c r="Q9" t="s">
        <v>29</v>
      </c>
      <c r="R9" t="s">
        <v>152</v>
      </c>
      <c r="S9">
        <v>514</v>
      </c>
      <c r="T9">
        <v>191</v>
      </c>
      <c r="U9">
        <v>52</v>
      </c>
      <c r="V9">
        <v>59</v>
      </c>
      <c r="W9">
        <v>5</v>
      </c>
    </row>
    <row r="10" spans="1:23" x14ac:dyDescent="0.25">
      <c r="A10" t="s">
        <v>30</v>
      </c>
      <c r="B10">
        <v>466</v>
      </c>
      <c r="C10">
        <v>104</v>
      </c>
      <c r="D10">
        <v>473</v>
      </c>
      <c r="E10">
        <v>120</v>
      </c>
      <c r="G10" s="6">
        <f t="shared" si="1"/>
        <v>42.969085763146893</v>
      </c>
      <c r="H10" s="6">
        <f t="shared" si="0"/>
        <v>38.107576877514859</v>
      </c>
      <c r="I10" s="7">
        <f t="shared" si="2"/>
        <v>5</v>
      </c>
      <c r="J10" s="7">
        <f t="shared" si="3"/>
        <v>5</v>
      </c>
      <c r="K10" s="7">
        <f t="shared" si="4"/>
        <v>0</v>
      </c>
      <c r="L10" s="11"/>
      <c r="M10" s="5"/>
      <c r="N10" s="5"/>
      <c r="O10" s="5"/>
      <c r="Q10" t="s">
        <v>30</v>
      </c>
      <c r="R10" t="s">
        <v>152</v>
      </c>
      <c r="S10">
        <v>473</v>
      </c>
      <c r="T10">
        <v>120</v>
      </c>
      <c r="U10">
        <v>5</v>
      </c>
      <c r="V10">
        <v>9</v>
      </c>
      <c r="W10">
        <v>4</v>
      </c>
    </row>
    <row r="11" spans="1:23" x14ac:dyDescent="0.25">
      <c r="A11" t="s">
        <v>31</v>
      </c>
      <c r="B11">
        <v>511</v>
      </c>
      <c r="C11">
        <v>298</v>
      </c>
      <c r="D11">
        <v>447</v>
      </c>
      <c r="E11">
        <v>393</v>
      </c>
      <c r="G11" s="6">
        <f t="shared" si="1"/>
        <v>-16.891695744674493</v>
      </c>
      <c r="H11" s="6">
        <f t="shared" si="0"/>
        <v>-50.305109606210394</v>
      </c>
      <c r="I11" s="7">
        <f t="shared" si="2"/>
        <v>34</v>
      </c>
      <c r="J11" s="7">
        <f t="shared" si="3"/>
        <v>0</v>
      </c>
      <c r="K11" s="7">
        <f t="shared" si="4"/>
        <v>34</v>
      </c>
      <c r="L11" s="11"/>
      <c r="M11" s="5"/>
      <c r="N11" s="5"/>
      <c r="O11" s="5"/>
      <c r="Q11" t="s">
        <v>31</v>
      </c>
      <c r="R11" t="s">
        <v>153</v>
      </c>
      <c r="S11">
        <v>447</v>
      </c>
      <c r="T11">
        <v>393</v>
      </c>
      <c r="U11">
        <v>34</v>
      </c>
      <c r="V11">
        <v>90</v>
      </c>
      <c r="W11">
        <v>72</v>
      </c>
    </row>
    <row r="12" spans="1:23" x14ac:dyDescent="0.25">
      <c r="A12" t="s">
        <v>32</v>
      </c>
      <c r="B12">
        <v>211</v>
      </c>
      <c r="C12">
        <v>72</v>
      </c>
      <c r="D12">
        <v>256</v>
      </c>
      <c r="E12">
        <v>49</v>
      </c>
      <c r="G12" s="6">
        <f t="shared" si="1"/>
        <v>122.97589119731043</v>
      </c>
      <c r="H12" s="6">
        <f t="shared" si="0"/>
        <v>108.52489502770301</v>
      </c>
      <c r="I12" s="7">
        <f>MAX(1,CEILING(MIN(MOD(G12-H12,360),MOD(H12-G12,360)),1))</f>
        <v>15</v>
      </c>
      <c r="J12" s="7">
        <f t="shared" si="3"/>
        <v>15</v>
      </c>
      <c r="K12" s="7">
        <f t="shared" si="4"/>
        <v>0</v>
      </c>
      <c r="L12" s="11"/>
      <c r="M12" s="5"/>
      <c r="N12" s="5"/>
      <c r="O12" s="5"/>
      <c r="Q12" t="s">
        <v>32</v>
      </c>
      <c r="R12" t="s">
        <v>153</v>
      </c>
      <c r="S12">
        <v>256</v>
      </c>
      <c r="T12">
        <v>49</v>
      </c>
      <c r="U12">
        <v>15</v>
      </c>
      <c r="V12">
        <v>95</v>
      </c>
      <c r="W12">
        <v>52</v>
      </c>
    </row>
    <row r="13" spans="1:23" x14ac:dyDescent="0.25">
      <c r="A13" t="s">
        <v>33</v>
      </c>
      <c r="B13">
        <v>136</v>
      </c>
      <c r="C13">
        <v>318</v>
      </c>
      <c r="D13">
        <v>119</v>
      </c>
      <c r="E13">
        <v>238</v>
      </c>
      <c r="G13" s="6">
        <f t="shared" si="1"/>
        <v>-157.02727866917132</v>
      </c>
      <c r="H13" s="6">
        <f t="shared" si="0"/>
        <v>179.42991155500113</v>
      </c>
      <c r="I13" s="7">
        <f t="shared" si="2"/>
        <v>24</v>
      </c>
      <c r="J13" s="7">
        <f t="shared" si="3"/>
        <v>24</v>
      </c>
      <c r="K13" s="7">
        <f t="shared" si="4"/>
        <v>0</v>
      </c>
      <c r="L13" s="11"/>
      <c r="M13" s="5"/>
      <c r="N13" s="5"/>
      <c r="O13" s="5"/>
      <c r="Q13" t="s">
        <v>33</v>
      </c>
      <c r="R13" t="s">
        <v>153</v>
      </c>
      <c r="S13">
        <v>119</v>
      </c>
      <c r="T13">
        <v>238</v>
      </c>
      <c r="U13">
        <v>24</v>
      </c>
      <c r="V13">
        <v>94</v>
      </c>
      <c r="W13">
        <v>95</v>
      </c>
    </row>
    <row r="14" spans="1:23" x14ac:dyDescent="0.25">
      <c r="A14" t="s">
        <v>34</v>
      </c>
      <c r="B14">
        <v>509</v>
      </c>
      <c r="C14">
        <v>305</v>
      </c>
      <c r="D14">
        <v>513</v>
      </c>
      <c r="E14">
        <v>198</v>
      </c>
      <c r="G14" s="6">
        <f t="shared" si="1"/>
        <v>-18.978879755713447</v>
      </c>
      <c r="H14" s="6">
        <f t="shared" si="0"/>
        <v>12.277098051108027</v>
      </c>
      <c r="I14" s="7">
        <f t="shared" si="2"/>
        <v>32</v>
      </c>
      <c r="J14" s="7">
        <f t="shared" si="3"/>
        <v>32</v>
      </c>
      <c r="K14" s="7">
        <f t="shared" si="4"/>
        <v>0</v>
      </c>
      <c r="L14" s="11"/>
      <c r="M14" s="5"/>
      <c r="N14" s="5"/>
      <c r="O14" s="5"/>
      <c r="Q14" t="s">
        <v>34</v>
      </c>
      <c r="R14" t="s">
        <v>150</v>
      </c>
      <c r="S14">
        <v>513</v>
      </c>
      <c r="T14">
        <v>198</v>
      </c>
      <c r="U14">
        <v>32</v>
      </c>
      <c r="V14">
        <v>90</v>
      </c>
      <c r="W14">
        <v>81</v>
      </c>
    </row>
    <row r="15" spans="1:23" x14ac:dyDescent="0.25">
      <c r="A15" t="s">
        <v>35</v>
      </c>
      <c r="B15">
        <v>120</v>
      </c>
      <c r="C15">
        <v>243</v>
      </c>
      <c r="D15">
        <v>121</v>
      </c>
      <c r="E15">
        <v>232</v>
      </c>
      <c r="G15" s="6">
        <f t="shared" si="1"/>
        <v>-179.14062775635534</v>
      </c>
      <c r="H15" s="6">
        <f t="shared" si="0"/>
        <v>177.69789170756337</v>
      </c>
      <c r="I15" s="7">
        <f t="shared" si="2"/>
        <v>4</v>
      </c>
      <c r="J15" s="7">
        <f t="shared" si="3"/>
        <v>4</v>
      </c>
      <c r="K15" s="7">
        <f t="shared" si="4"/>
        <v>0</v>
      </c>
      <c r="L15" s="11"/>
      <c r="M15" s="5"/>
      <c r="N15" s="5"/>
      <c r="O15" s="5"/>
      <c r="Q15" t="s">
        <v>35</v>
      </c>
      <c r="R15" t="s">
        <v>150</v>
      </c>
      <c r="S15">
        <v>121</v>
      </c>
      <c r="T15">
        <v>232</v>
      </c>
      <c r="U15">
        <v>4</v>
      </c>
      <c r="V15">
        <v>93</v>
      </c>
      <c r="W15">
        <v>94</v>
      </c>
    </row>
    <row r="16" spans="1:23" x14ac:dyDescent="0.25">
      <c r="A16" t="s">
        <v>36</v>
      </c>
      <c r="B16">
        <v>451</v>
      </c>
      <c r="C16">
        <v>391</v>
      </c>
      <c r="D16">
        <v>436</v>
      </c>
      <c r="E16">
        <v>398</v>
      </c>
      <c r="G16" s="6">
        <f t="shared" si="1"/>
        <v>-49.056737861294884</v>
      </c>
      <c r="H16" s="6">
        <f t="shared" si="0"/>
        <v>-53.714732874861163</v>
      </c>
      <c r="I16" s="7">
        <f t="shared" si="2"/>
        <v>5</v>
      </c>
      <c r="J16" s="7">
        <f t="shared" si="3"/>
        <v>0</v>
      </c>
      <c r="K16" s="7">
        <f t="shared" si="4"/>
        <v>5</v>
      </c>
      <c r="L16" s="11"/>
      <c r="M16" s="5"/>
      <c r="N16" s="5"/>
      <c r="O16" s="5"/>
      <c r="Q16" t="s">
        <v>36</v>
      </c>
      <c r="R16" t="s">
        <v>150</v>
      </c>
      <c r="S16">
        <v>436</v>
      </c>
      <c r="T16">
        <v>398</v>
      </c>
      <c r="U16">
        <v>5</v>
      </c>
      <c r="V16">
        <v>81</v>
      </c>
      <c r="W16">
        <v>88</v>
      </c>
    </row>
    <row r="17" spans="1:23" x14ac:dyDescent="0.25">
      <c r="A17" t="s">
        <v>37</v>
      </c>
      <c r="B17">
        <v>516</v>
      </c>
      <c r="C17">
        <v>202</v>
      </c>
      <c r="D17">
        <v>501</v>
      </c>
      <c r="E17">
        <v>326</v>
      </c>
      <c r="G17" s="6">
        <f t="shared" si="1"/>
        <v>10.972240237811643</v>
      </c>
      <c r="H17" s="6">
        <f t="shared" si="0"/>
        <v>-25.414174698904581</v>
      </c>
      <c r="I17" s="7">
        <f t="shared" si="2"/>
        <v>37</v>
      </c>
      <c r="J17" s="7">
        <f t="shared" si="3"/>
        <v>0</v>
      </c>
      <c r="K17" s="7">
        <f t="shared" si="4"/>
        <v>37</v>
      </c>
      <c r="L17" s="11"/>
      <c r="M17" s="5"/>
      <c r="N17" s="5"/>
      <c r="O17" s="5"/>
      <c r="Q17" t="s">
        <v>37</v>
      </c>
      <c r="R17" t="s">
        <v>151</v>
      </c>
      <c r="S17">
        <v>501</v>
      </c>
      <c r="T17">
        <v>326</v>
      </c>
      <c r="U17">
        <v>37</v>
      </c>
      <c r="V17">
        <v>14</v>
      </c>
      <c r="W17">
        <v>7</v>
      </c>
    </row>
    <row r="18" spans="1:23" x14ac:dyDescent="0.25">
      <c r="A18" t="s">
        <v>38</v>
      </c>
      <c r="B18">
        <v>471</v>
      </c>
      <c r="C18">
        <v>109</v>
      </c>
      <c r="D18">
        <v>485</v>
      </c>
      <c r="E18">
        <v>125</v>
      </c>
      <c r="G18" s="6">
        <f t="shared" si="1"/>
        <v>40.943262138705123</v>
      </c>
      <c r="H18" s="6">
        <f t="shared" si="0"/>
        <v>34.875328344602181</v>
      </c>
      <c r="I18" s="7">
        <f t="shared" si="2"/>
        <v>7</v>
      </c>
      <c r="J18" s="7">
        <f t="shared" si="3"/>
        <v>7</v>
      </c>
      <c r="K18" s="7">
        <f t="shared" si="4"/>
        <v>0</v>
      </c>
      <c r="L18" s="11"/>
      <c r="M18" s="5"/>
      <c r="N18" s="5"/>
      <c r="O18" s="5"/>
      <c r="Q18" t="s">
        <v>38</v>
      </c>
      <c r="R18" t="s">
        <v>151</v>
      </c>
      <c r="S18">
        <v>485</v>
      </c>
      <c r="T18">
        <v>125</v>
      </c>
      <c r="U18">
        <v>7</v>
      </c>
      <c r="V18">
        <v>83</v>
      </c>
      <c r="W18">
        <v>91</v>
      </c>
    </row>
    <row r="19" spans="1:23" x14ac:dyDescent="0.25">
      <c r="A19" t="s">
        <v>39</v>
      </c>
      <c r="B19">
        <v>520</v>
      </c>
      <c r="C19">
        <v>237</v>
      </c>
      <c r="D19">
        <v>412</v>
      </c>
      <c r="E19">
        <v>414</v>
      </c>
      <c r="G19" s="6">
        <f t="shared" si="1"/>
        <v>0.8593722436446809</v>
      </c>
      <c r="H19" s="6">
        <f t="shared" si="0"/>
        <v>-62.132996150343132</v>
      </c>
      <c r="I19" s="7">
        <f t="shared" si="2"/>
        <v>63</v>
      </c>
      <c r="J19" s="7">
        <f t="shared" si="3"/>
        <v>0</v>
      </c>
      <c r="K19" s="7">
        <f t="shared" si="4"/>
        <v>63</v>
      </c>
      <c r="L19" s="11"/>
      <c r="M19" s="5"/>
      <c r="N19" s="5"/>
      <c r="O19" s="5"/>
      <c r="Q19" t="s">
        <v>39</v>
      </c>
      <c r="R19" t="s">
        <v>151</v>
      </c>
      <c r="S19">
        <v>412</v>
      </c>
      <c r="T19">
        <v>414</v>
      </c>
      <c r="U19">
        <v>63</v>
      </c>
      <c r="V19">
        <v>4</v>
      </c>
      <c r="W19">
        <v>6</v>
      </c>
    </row>
    <row r="20" spans="1:23" x14ac:dyDescent="0.25">
      <c r="A20" t="s">
        <v>40</v>
      </c>
      <c r="B20">
        <v>507</v>
      </c>
      <c r="C20">
        <v>168</v>
      </c>
      <c r="D20">
        <v>441</v>
      </c>
      <c r="E20">
        <v>397</v>
      </c>
      <c r="G20" s="6">
        <f t="shared" si="1"/>
        <v>21.05803978825281</v>
      </c>
      <c r="H20" s="6">
        <f t="shared" si="0"/>
        <v>-52.37853584267382</v>
      </c>
      <c r="I20" s="7">
        <f t="shared" si="2"/>
        <v>74</v>
      </c>
      <c r="J20" s="7">
        <f t="shared" si="3"/>
        <v>0</v>
      </c>
      <c r="K20" s="7">
        <f t="shared" si="4"/>
        <v>74</v>
      </c>
      <c r="L20" s="11"/>
      <c r="M20" s="5"/>
      <c r="N20" s="5"/>
      <c r="O20" s="5"/>
      <c r="Q20" t="s">
        <v>40</v>
      </c>
      <c r="R20" t="s">
        <v>152</v>
      </c>
      <c r="S20">
        <v>441</v>
      </c>
      <c r="T20">
        <v>397</v>
      </c>
      <c r="U20">
        <v>74</v>
      </c>
      <c r="V20">
        <v>2</v>
      </c>
      <c r="W20">
        <v>3</v>
      </c>
    </row>
    <row r="21" spans="1:23" x14ac:dyDescent="0.25">
      <c r="A21" t="s">
        <v>41</v>
      </c>
      <c r="B21">
        <v>351</v>
      </c>
      <c r="C21">
        <v>42</v>
      </c>
      <c r="D21">
        <v>427</v>
      </c>
      <c r="E21">
        <v>71</v>
      </c>
      <c r="G21" s="6">
        <f t="shared" si="1"/>
        <v>81.101686935537401</v>
      </c>
      <c r="H21" s="6">
        <f t="shared" si="0"/>
        <v>57.660622920258731</v>
      </c>
      <c r="I21" s="7">
        <f t="shared" si="2"/>
        <v>24</v>
      </c>
      <c r="J21" s="7">
        <f t="shared" si="3"/>
        <v>24</v>
      </c>
      <c r="K21" s="7">
        <f t="shared" si="4"/>
        <v>0</v>
      </c>
      <c r="L21" s="11"/>
      <c r="M21" s="5"/>
      <c r="N21" s="5"/>
      <c r="O21" s="5"/>
      <c r="Q21" t="s">
        <v>41</v>
      </c>
      <c r="R21" t="s">
        <v>152</v>
      </c>
      <c r="S21">
        <v>427</v>
      </c>
      <c r="T21">
        <v>71</v>
      </c>
      <c r="U21">
        <v>24</v>
      </c>
      <c r="V21">
        <v>88</v>
      </c>
      <c r="W21">
        <v>90</v>
      </c>
    </row>
    <row r="22" spans="1:23" x14ac:dyDescent="0.25">
      <c r="A22" t="s">
        <v>42</v>
      </c>
      <c r="B22">
        <v>217</v>
      </c>
      <c r="C22">
        <v>69</v>
      </c>
      <c r="D22">
        <v>215</v>
      </c>
      <c r="E22">
        <v>66</v>
      </c>
      <c r="G22" s="6">
        <f t="shared" si="1"/>
        <v>121.06220279174576</v>
      </c>
      <c r="H22" s="6">
        <f t="shared" si="0"/>
        <v>121.10880882854515</v>
      </c>
      <c r="I22" s="7">
        <f t="shared" si="2"/>
        <v>1</v>
      </c>
      <c r="J22" s="7">
        <f t="shared" si="3"/>
        <v>1</v>
      </c>
      <c r="K22" s="7">
        <f t="shared" si="4"/>
        <v>0</v>
      </c>
      <c r="L22" s="11"/>
      <c r="M22" s="5"/>
      <c r="N22" s="5"/>
      <c r="O22" s="5"/>
      <c r="Q22" t="s">
        <v>42</v>
      </c>
      <c r="R22" t="s">
        <v>152</v>
      </c>
      <c r="S22">
        <v>215</v>
      </c>
      <c r="T22">
        <v>66</v>
      </c>
      <c r="U22">
        <v>1</v>
      </c>
      <c r="V22">
        <v>88</v>
      </c>
      <c r="W22">
        <v>48</v>
      </c>
    </row>
    <row r="23" spans="1:23" x14ac:dyDescent="0.25">
      <c r="A23" t="s">
        <v>43</v>
      </c>
      <c r="B23">
        <v>491</v>
      </c>
      <c r="C23">
        <v>137</v>
      </c>
      <c r="D23">
        <v>514</v>
      </c>
      <c r="E23">
        <v>283</v>
      </c>
      <c r="G23" s="6">
        <f t="shared" si="1"/>
        <v>31.062202791745761</v>
      </c>
      <c r="H23" s="6">
        <f t="shared" si="0"/>
        <v>-12.497532723440493</v>
      </c>
      <c r="I23" s="7">
        <f t="shared" si="2"/>
        <v>44</v>
      </c>
      <c r="J23" s="7">
        <f t="shared" si="3"/>
        <v>0</v>
      </c>
      <c r="K23" s="7">
        <f t="shared" si="4"/>
        <v>44</v>
      </c>
      <c r="L23" s="11"/>
      <c r="M23" s="5"/>
      <c r="N23" s="5"/>
      <c r="O23" s="5"/>
      <c r="Q23" t="s">
        <v>43</v>
      </c>
      <c r="R23" t="s">
        <v>153</v>
      </c>
      <c r="S23">
        <v>514</v>
      </c>
      <c r="T23">
        <v>283</v>
      </c>
      <c r="U23">
        <v>44</v>
      </c>
      <c r="V23">
        <v>39</v>
      </c>
      <c r="W23">
        <v>2</v>
      </c>
    </row>
    <row r="24" spans="1:23" x14ac:dyDescent="0.25">
      <c r="A24" t="s">
        <v>44</v>
      </c>
      <c r="B24">
        <v>385</v>
      </c>
      <c r="C24">
        <v>51</v>
      </c>
      <c r="D24">
        <v>440</v>
      </c>
      <c r="E24">
        <v>76</v>
      </c>
      <c r="G24" s="6">
        <f t="shared" si="1"/>
        <v>71.02112024428655</v>
      </c>
      <c r="H24" s="6">
        <f t="shared" si="0"/>
        <v>53.806792694435309</v>
      </c>
      <c r="I24" s="7">
        <f t="shared" si="2"/>
        <v>18</v>
      </c>
      <c r="J24" s="7">
        <f t="shared" si="3"/>
        <v>18</v>
      </c>
      <c r="K24" s="7">
        <f t="shared" si="4"/>
        <v>0</v>
      </c>
      <c r="L24" s="11"/>
      <c r="M24" s="5"/>
      <c r="N24" s="5"/>
      <c r="O24" s="5"/>
      <c r="Q24" t="s">
        <v>44</v>
      </c>
      <c r="R24" t="s">
        <v>153</v>
      </c>
      <c r="S24">
        <v>440</v>
      </c>
      <c r="T24">
        <v>76</v>
      </c>
      <c r="U24">
        <v>18</v>
      </c>
      <c r="V24">
        <v>84</v>
      </c>
      <c r="W24">
        <v>40</v>
      </c>
    </row>
    <row r="25" spans="1:23" x14ac:dyDescent="0.25">
      <c r="A25" t="s">
        <v>45</v>
      </c>
      <c r="B25">
        <v>417</v>
      </c>
      <c r="C25">
        <v>65</v>
      </c>
      <c r="D25">
        <v>428</v>
      </c>
      <c r="E25">
        <v>72</v>
      </c>
      <c r="G25" s="6">
        <f t="shared" si="1"/>
        <v>61.00102285384601</v>
      </c>
      <c r="H25" s="6">
        <f t="shared" si="0"/>
        <v>57.264773727892397</v>
      </c>
      <c r="I25" s="7">
        <f t="shared" si="2"/>
        <v>4</v>
      </c>
      <c r="J25" s="7">
        <f t="shared" si="3"/>
        <v>4</v>
      </c>
      <c r="K25" s="7">
        <f t="shared" si="4"/>
        <v>0</v>
      </c>
      <c r="L25" s="11"/>
      <c r="M25" s="5"/>
      <c r="N25" s="5"/>
      <c r="O25" s="5"/>
      <c r="Q25" t="s">
        <v>45</v>
      </c>
      <c r="R25" t="s">
        <v>153</v>
      </c>
      <c r="S25">
        <v>428</v>
      </c>
      <c r="T25">
        <v>72</v>
      </c>
      <c r="U25">
        <v>4</v>
      </c>
      <c r="V25">
        <v>83</v>
      </c>
      <c r="W25">
        <v>82</v>
      </c>
    </row>
    <row r="26" spans="1:23" x14ac:dyDescent="0.25">
      <c r="A26" t="s">
        <v>46</v>
      </c>
      <c r="B26">
        <v>478</v>
      </c>
      <c r="C26">
        <v>363</v>
      </c>
      <c r="D26">
        <v>519</v>
      </c>
      <c r="E26">
        <v>246</v>
      </c>
      <c r="G26" s="6">
        <f t="shared" si="1"/>
        <v>-37.900080355368367</v>
      </c>
      <c r="H26" s="6">
        <f t="shared" si="0"/>
        <v>-1.7269877504876419</v>
      </c>
      <c r="I26" s="7">
        <f t="shared" si="2"/>
        <v>37</v>
      </c>
      <c r="J26" s="7">
        <f t="shared" si="3"/>
        <v>0</v>
      </c>
      <c r="K26" s="7">
        <f t="shared" si="4"/>
        <v>37</v>
      </c>
      <c r="L26" s="11"/>
      <c r="M26" s="5"/>
      <c r="N26" s="5"/>
      <c r="O26" s="5"/>
      <c r="Q26" t="s">
        <v>46</v>
      </c>
      <c r="R26" t="s">
        <v>150</v>
      </c>
      <c r="S26">
        <v>519</v>
      </c>
      <c r="T26">
        <v>246</v>
      </c>
      <c r="U26">
        <v>37</v>
      </c>
      <c r="V26">
        <v>52</v>
      </c>
      <c r="W26">
        <v>54</v>
      </c>
    </row>
    <row r="27" spans="1:23" x14ac:dyDescent="0.25">
      <c r="A27" t="s">
        <v>47</v>
      </c>
      <c r="B27">
        <v>150</v>
      </c>
      <c r="C27">
        <v>346</v>
      </c>
      <c r="D27">
        <v>493</v>
      </c>
      <c r="E27">
        <v>336</v>
      </c>
      <c r="G27" s="6">
        <f t="shared" si="1"/>
        <v>-148.05524722379661</v>
      </c>
      <c r="H27" s="6">
        <f t="shared" si="0"/>
        <v>-29.026476570893387</v>
      </c>
      <c r="I27" s="7">
        <f t="shared" si="2"/>
        <v>120</v>
      </c>
      <c r="J27" s="7">
        <f t="shared" si="3"/>
        <v>0</v>
      </c>
      <c r="K27" s="7">
        <f t="shared" si="4"/>
        <v>120</v>
      </c>
      <c r="L27" s="11"/>
      <c r="M27" s="5"/>
      <c r="N27" s="5"/>
      <c r="O27" s="5"/>
      <c r="Q27" t="s">
        <v>47</v>
      </c>
      <c r="R27" t="s">
        <v>150</v>
      </c>
      <c r="S27">
        <v>493</v>
      </c>
      <c r="T27">
        <v>336</v>
      </c>
      <c r="U27">
        <v>120</v>
      </c>
      <c r="V27">
        <v>91</v>
      </c>
      <c r="W27">
        <v>30</v>
      </c>
    </row>
    <row r="28" spans="1:23" x14ac:dyDescent="0.25">
      <c r="A28" t="s">
        <v>48</v>
      </c>
      <c r="B28">
        <v>171</v>
      </c>
      <c r="C28">
        <v>374</v>
      </c>
      <c r="D28">
        <v>129</v>
      </c>
      <c r="E28">
        <v>297</v>
      </c>
      <c r="G28" s="6">
        <f t="shared" si="1"/>
        <v>-138.03403964694499</v>
      </c>
      <c r="H28" s="6">
        <f t="shared" si="0"/>
        <v>-163.38335414152982</v>
      </c>
      <c r="I28" s="7">
        <f t="shared" si="2"/>
        <v>26</v>
      </c>
      <c r="J28" s="7">
        <f t="shared" si="3"/>
        <v>0</v>
      </c>
      <c r="K28" s="7">
        <f t="shared" si="4"/>
        <v>26</v>
      </c>
      <c r="L28" s="11"/>
      <c r="M28" s="5"/>
      <c r="N28" s="5"/>
      <c r="O28" s="5"/>
      <c r="Q28" t="s">
        <v>48</v>
      </c>
      <c r="R28" t="s">
        <v>150</v>
      </c>
      <c r="S28">
        <v>129</v>
      </c>
      <c r="T28">
        <v>297</v>
      </c>
      <c r="U28">
        <v>26</v>
      </c>
      <c r="V28">
        <v>49</v>
      </c>
      <c r="W28">
        <v>50</v>
      </c>
    </row>
    <row r="29" spans="1:23" x14ac:dyDescent="0.25">
      <c r="A29" t="s">
        <v>49</v>
      </c>
      <c r="B29">
        <v>245</v>
      </c>
      <c r="C29">
        <v>55</v>
      </c>
      <c r="D29">
        <v>185</v>
      </c>
      <c r="E29">
        <v>91</v>
      </c>
      <c r="G29" s="6">
        <f t="shared" si="1"/>
        <v>112.0678995624102</v>
      </c>
      <c r="H29" s="6">
        <f t="shared" si="0"/>
        <v>132.17784470018819</v>
      </c>
      <c r="I29" s="7">
        <f t="shared" si="2"/>
        <v>21</v>
      </c>
      <c r="J29" s="7">
        <f t="shared" si="3"/>
        <v>21</v>
      </c>
      <c r="K29" s="7">
        <f t="shared" si="4"/>
        <v>0</v>
      </c>
      <c r="L29" s="11"/>
      <c r="M29" s="5"/>
      <c r="N29" s="5"/>
      <c r="O29" s="5"/>
      <c r="Q29" t="s">
        <v>49</v>
      </c>
      <c r="R29" t="s">
        <v>151</v>
      </c>
      <c r="S29">
        <v>185</v>
      </c>
      <c r="T29">
        <v>91</v>
      </c>
      <c r="U29">
        <v>21</v>
      </c>
      <c r="V29">
        <v>93</v>
      </c>
      <c r="W29">
        <v>89</v>
      </c>
    </row>
    <row r="30" spans="1:23" x14ac:dyDescent="0.25">
      <c r="A30" t="s">
        <v>50</v>
      </c>
      <c r="B30">
        <v>226</v>
      </c>
      <c r="C30">
        <v>417</v>
      </c>
      <c r="D30">
        <v>446</v>
      </c>
      <c r="E30">
        <v>391</v>
      </c>
      <c r="G30" s="6">
        <f t="shared" si="1"/>
        <v>-117.97158458138142</v>
      </c>
      <c r="H30" s="6">
        <f t="shared" si="0"/>
        <v>-50.157126973217849</v>
      </c>
      <c r="I30" s="7">
        <f t="shared" si="2"/>
        <v>68</v>
      </c>
      <c r="J30" s="7">
        <f t="shared" si="3"/>
        <v>0</v>
      </c>
      <c r="K30" s="7">
        <f t="shared" si="4"/>
        <v>68</v>
      </c>
      <c r="L30" s="11"/>
      <c r="M30" s="5"/>
      <c r="N30" s="5"/>
      <c r="O30" s="5"/>
      <c r="Q30" t="s">
        <v>50</v>
      </c>
      <c r="R30" t="s">
        <v>151</v>
      </c>
      <c r="S30">
        <v>446</v>
      </c>
      <c r="T30">
        <v>391</v>
      </c>
      <c r="U30">
        <v>68</v>
      </c>
      <c r="V30">
        <v>86</v>
      </c>
      <c r="W30">
        <v>85</v>
      </c>
    </row>
    <row r="31" spans="1:23" x14ac:dyDescent="0.25">
      <c r="A31" t="s">
        <v>51</v>
      </c>
      <c r="B31">
        <v>130</v>
      </c>
      <c r="C31">
        <v>178</v>
      </c>
      <c r="D31">
        <v>189</v>
      </c>
      <c r="E31">
        <v>91</v>
      </c>
      <c r="G31" s="6">
        <f t="shared" si="1"/>
        <v>161.92767785104053</v>
      </c>
      <c r="H31" s="6">
        <f t="shared" si="0"/>
        <v>131.32176127800659</v>
      </c>
      <c r="I31" s="7">
        <f t="shared" si="2"/>
        <v>31</v>
      </c>
      <c r="J31" s="7">
        <f t="shared" si="3"/>
        <v>31</v>
      </c>
      <c r="K31" s="7">
        <f t="shared" si="4"/>
        <v>0</v>
      </c>
      <c r="L31" s="11"/>
      <c r="M31" s="5"/>
      <c r="N31" s="5"/>
      <c r="O31" s="5"/>
      <c r="Q31" t="s">
        <v>51</v>
      </c>
      <c r="R31" t="s">
        <v>151</v>
      </c>
      <c r="S31">
        <v>189</v>
      </c>
      <c r="T31">
        <v>91</v>
      </c>
      <c r="U31">
        <v>31</v>
      </c>
      <c r="V31">
        <v>93</v>
      </c>
      <c r="W31">
        <v>88</v>
      </c>
    </row>
    <row r="32" spans="1:23" x14ac:dyDescent="0.25">
      <c r="A32" t="s">
        <v>52</v>
      </c>
      <c r="B32">
        <v>122</v>
      </c>
      <c r="C32">
        <v>212</v>
      </c>
      <c r="D32">
        <v>143</v>
      </c>
      <c r="E32">
        <v>146</v>
      </c>
      <c r="G32" s="6">
        <f t="shared" si="1"/>
        <v>171.9509382983255</v>
      </c>
      <c r="H32" s="6">
        <f t="shared" si="0"/>
        <v>152.02841541861858</v>
      </c>
      <c r="I32" s="7">
        <f t="shared" si="2"/>
        <v>20</v>
      </c>
      <c r="J32" s="7">
        <f t="shared" si="3"/>
        <v>20</v>
      </c>
      <c r="K32" s="7">
        <f t="shared" si="4"/>
        <v>0</v>
      </c>
      <c r="L32" s="11"/>
      <c r="M32" s="5"/>
      <c r="N32" s="5"/>
      <c r="O32" s="5"/>
      <c r="Q32" t="s">
        <v>52</v>
      </c>
      <c r="R32" t="s">
        <v>152</v>
      </c>
      <c r="S32">
        <v>143</v>
      </c>
      <c r="T32">
        <v>146</v>
      </c>
      <c r="U32">
        <v>20</v>
      </c>
      <c r="V32">
        <v>98</v>
      </c>
      <c r="W32">
        <v>83</v>
      </c>
    </row>
    <row r="33" spans="1:23" x14ac:dyDescent="0.25">
      <c r="A33" t="s">
        <v>53</v>
      </c>
      <c r="B33">
        <v>454</v>
      </c>
      <c r="C33">
        <v>389</v>
      </c>
      <c r="D33">
        <v>458</v>
      </c>
      <c r="E33">
        <v>382</v>
      </c>
      <c r="G33" s="6">
        <f t="shared" si="1"/>
        <v>-48.034039646945011</v>
      </c>
      <c r="H33" s="6">
        <f t="shared" si="0"/>
        <v>-45.818455461688622</v>
      </c>
      <c r="I33" s="7">
        <f t="shared" si="2"/>
        <v>3</v>
      </c>
      <c r="J33" s="7">
        <f t="shared" si="3"/>
        <v>0</v>
      </c>
      <c r="K33" s="7">
        <f t="shared" si="4"/>
        <v>3</v>
      </c>
      <c r="L33" s="11"/>
      <c r="M33" s="5"/>
      <c r="N33" s="5"/>
      <c r="O33" s="5"/>
      <c r="Q33" t="s">
        <v>53</v>
      </c>
      <c r="R33" t="s">
        <v>152</v>
      </c>
      <c r="S33">
        <v>458</v>
      </c>
      <c r="T33">
        <v>382</v>
      </c>
      <c r="U33">
        <v>3</v>
      </c>
      <c r="V33">
        <v>86</v>
      </c>
      <c r="W33">
        <v>80</v>
      </c>
    </row>
    <row r="34" spans="1:23" x14ac:dyDescent="0.25">
      <c r="A34" t="s">
        <v>54</v>
      </c>
      <c r="B34">
        <v>414</v>
      </c>
      <c r="C34">
        <v>63</v>
      </c>
      <c r="D34">
        <v>400</v>
      </c>
      <c r="E34">
        <v>58</v>
      </c>
      <c r="G34" s="6">
        <f t="shared" si="1"/>
        <v>62.028415418618579</v>
      </c>
      <c r="H34" s="6">
        <f t="shared" si="0"/>
        <v>66.271608924047456</v>
      </c>
      <c r="I34" s="7">
        <f t="shared" si="2"/>
        <v>5</v>
      </c>
      <c r="J34" s="7">
        <f t="shared" si="3"/>
        <v>5</v>
      </c>
      <c r="K34" s="7">
        <f t="shared" si="4"/>
        <v>0</v>
      </c>
      <c r="L34" s="11"/>
      <c r="M34" s="5"/>
      <c r="N34" s="5"/>
      <c r="O34" s="5"/>
      <c r="Q34" t="s">
        <v>54</v>
      </c>
      <c r="R34" t="s">
        <v>152</v>
      </c>
      <c r="S34">
        <v>400</v>
      </c>
      <c r="T34">
        <v>58</v>
      </c>
      <c r="U34">
        <v>5</v>
      </c>
      <c r="V34">
        <v>95</v>
      </c>
      <c r="W34">
        <v>92</v>
      </c>
    </row>
    <row r="35" spans="1:23" x14ac:dyDescent="0.25">
      <c r="A35" t="s">
        <v>55</v>
      </c>
      <c r="B35">
        <v>258</v>
      </c>
      <c r="C35">
        <v>430</v>
      </c>
      <c r="D35">
        <v>199</v>
      </c>
      <c r="E35">
        <v>409</v>
      </c>
      <c r="G35" s="6">
        <f t="shared" si="1"/>
        <v>-108.07232214895949</v>
      </c>
      <c r="H35" s="6">
        <f t="shared" si="0"/>
        <v>-125.60176700407396</v>
      </c>
      <c r="I35" s="7">
        <f t="shared" si="2"/>
        <v>18</v>
      </c>
      <c r="J35" s="7">
        <f t="shared" si="3"/>
        <v>0</v>
      </c>
      <c r="K35" s="7">
        <f t="shared" si="4"/>
        <v>18</v>
      </c>
      <c r="L35" s="11"/>
      <c r="M35" s="5"/>
      <c r="N35" s="5"/>
      <c r="O35" s="5"/>
      <c r="Q35" t="s">
        <v>55</v>
      </c>
      <c r="R35" t="s">
        <v>153</v>
      </c>
      <c r="S35">
        <v>199</v>
      </c>
      <c r="T35">
        <v>409</v>
      </c>
      <c r="U35">
        <v>18</v>
      </c>
      <c r="V35">
        <v>3</v>
      </c>
      <c r="W35">
        <v>10</v>
      </c>
    </row>
    <row r="36" spans="1:23" x14ac:dyDescent="0.25">
      <c r="A36" t="s">
        <v>56</v>
      </c>
      <c r="B36">
        <v>120</v>
      </c>
      <c r="C36">
        <v>247</v>
      </c>
      <c r="D36">
        <v>127</v>
      </c>
      <c r="E36">
        <v>290</v>
      </c>
      <c r="G36" s="6">
        <f t="shared" si="1"/>
        <v>-177.99546596789409</v>
      </c>
      <c r="H36" s="6">
        <f t="shared" si="0"/>
        <v>-165.47584806258081</v>
      </c>
      <c r="I36" s="7">
        <f t="shared" si="2"/>
        <v>13</v>
      </c>
      <c r="J36" s="7">
        <f t="shared" si="3"/>
        <v>0</v>
      </c>
      <c r="K36" s="7">
        <f t="shared" si="4"/>
        <v>13</v>
      </c>
      <c r="L36" s="11"/>
      <c r="M36" s="5"/>
      <c r="N36" s="5"/>
      <c r="O36" s="5"/>
      <c r="Q36" t="s">
        <v>56</v>
      </c>
      <c r="R36" t="s">
        <v>153</v>
      </c>
      <c r="S36">
        <v>127</v>
      </c>
      <c r="T36">
        <v>290</v>
      </c>
      <c r="U36">
        <v>13</v>
      </c>
      <c r="V36">
        <v>73</v>
      </c>
      <c r="W36">
        <v>62</v>
      </c>
    </row>
    <row r="37" spans="1:23" x14ac:dyDescent="0.25">
      <c r="A37" t="s">
        <v>57</v>
      </c>
      <c r="B37">
        <v>510</v>
      </c>
      <c r="C37">
        <v>302</v>
      </c>
      <c r="D37">
        <v>509</v>
      </c>
      <c r="E37">
        <v>302</v>
      </c>
      <c r="G37" s="6">
        <f t="shared" si="1"/>
        <v>-18.072322148959497</v>
      </c>
      <c r="H37" s="6">
        <f t="shared" si="0"/>
        <v>-18.161680086517165</v>
      </c>
      <c r="I37" s="7">
        <f t="shared" si="2"/>
        <v>1</v>
      </c>
      <c r="J37" s="7">
        <f t="shared" si="3"/>
        <v>0</v>
      </c>
      <c r="K37" s="7">
        <f t="shared" si="4"/>
        <v>1</v>
      </c>
      <c r="L37" s="11"/>
      <c r="M37" s="5"/>
      <c r="N37" s="5"/>
      <c r="O37" s="5"/>
      <c r="Q37" t="s">
        <v>57</v>
      </c>
      <c r="R37" t="s">
        <v>153</v>
      </c>
      <c r="S37">
        <v>509</v>
      </c>
      <c r="T37">
        <v>302</v>
      </c>
      <c r="U37">
        <v>1</v>
      </c>
      <c r="V37">
        <v>78</v>
      </c>
      <c r="W37">
        <v>54</v>
      </c>
    </row>
    <row r="38" spans="1:23" x14ac:dyDescent="0.25">
      <c r="A38" t="s">
        <v>58</v>
      </c>
      <c r="B38">
        <v>275</v>
      </c>
      <c r="C38">
        <v>45</v>
      </c>
      <c r="D38">
        <v>443</v>
      </c>
      <c r="E38">
        <v>398</v>
      </c>
      <c r="G38" s="6">
        <f t="shared" si="1"/>
        <v>102.9946167919165</v>
      </c>
      <c r="H38" s="6">
        <f t="shared" si="0"/>
        <v>-52.099919644631633</v>
      </c>
      <c r="I38" s="7">
        <f t="shared" si="2"/>
        <v>156</v>
      </c>
      <c r="J38" s="7">
        <f t="shared" si="3"/>
        <v>0</v>
      </c>
      <c r="K38" s="7">
        <f t="shared" si="4"/>
        <v>156</v>
      </c>
      <c r="L38" s="11"/>
      <c r="M38" s="5"/>
      <c r="N38" s="5"/>
      <c r="O38" s="5"/>
      <c r="Q38" t="s">
        <v>58</v>
      </c>
      <c r="R38" t="s">
        <v>150</v>
      </c>
      <c r="S38">
        <v>443</v>
      </c>
      <c r="T38">
        <v>398</v>
      </c>
      <c r="U38">
        <v>156</v>
      </c>
      <c r="V38">
        <v>2</v>
      </c>
      <c r="W38">
        <v>2</v>
      </c>
    </row>
    <row r="39" spans="1:23" x14ac:dyDescent="0.25">
      <c r="A39" t="s">
        <v>59</v>
      </c>
      <c r="B39">
        <v>262</v>
      </c>
      <c r="C39">
        <v>431</v>
      </c>
      <c r="D39">
        <v>389</v>
      </c>
      <c r="E39">
        <v>423</v>
      </c>
      <c r="G39" s="6">
        <f t="shared" si="1"/>
        <v>-106.89169574467449</v>
      </c>
      <c r="H39" s="6">
        <f t="shared" si="0"/>
        <v>-69.341089936692512</v>
      </c>
      <c r="I39" s="7">
        <f t="shared" si="2"/>
        <v>38</v>
      </c>
      <c r="J39" s="7">
        <f t="shared" si="3"/>
        <v>0</v>
      </c>
      <c r="K39" s="7">
        <f t="shared" si="4"/>
        <v>38</v>
      </c>
      <c r="L39" s="11"/>
      <c r="M39" s="5"/>
      <c r="N39" s="5"/>
      <c r="O39" s="5"/>
      <c r="Q39" t="s">
        <v>59</v>
      </c>
      <c r="R39" t="s">
        <v>150</v>
      </c>
      <c r="S39">
        <v>389</v>
      </c>
      <c r="T39">
        <v>423</v>
      </c>
      <c r="U39">
        <v>38</v>
      </c>
      <c r="V39">
        <v>90</v>
      </c>
      <c r="W39">
        <v>3</v>
      </c>
    </row>
    <row r="40" spans="1:23" x14ac:dyDescent="0.25">
      <c r="A40" t="s">
        <v>60</v>
      </c>
      <c r="B40">
        <v>129</v>
      </c>
      <c r="C40">
        <v>182</v>
      </c>
      <c r="D40">
        <v>202</v>
      </c>
      <c r="E40">
        <v>75</v>
      </c>
      <c r="G40" s="6">
        <f t="shared" si="1"/>
        <v>163.10830425532552</v>
      </c>
      <c r="H40" s="6">
        <f t="shared" si="0"/>
        <v>125.57051204598071</v>
      </c>
      <c r="I40" s="7">
        <f t="shared" si="2"/>
        <v>38</v>
      </c>
      <c r="J40" s="7">
        <f t="shared" si="3"/>
        <v>38</v>
      </c>
      <c r="K40" s="7">
        <f t="shared" si="4"/>
        <v>0</v>
      </c>
      <c r="L40" s="11"/>
      <c r="M40" s="5"/>
      <c r="N40" s="5"/>
      <c r="O40" s="5"/>
      <c r="Q40" t="s">
        <v>60</v>
      </c>
      <c r="R40" t="s">
        <v>150</v>
      </c>
      <c r="S40">
        <v>202</v>
      </c>
      <c r="T40">
        <v>75</v>
      </c>
      <c r="U40">
        <v>38</v>
      </c>
      <c r="V40">
        <v>93</v>
      </c>
      <c r="W40">
        <v>87</v>
      </c>
    </row>
    <row r="41" spans="1:23" x14ac:dyDescent="0.25">
      <c r="A41" t="s">
        <v>61</v>
      </c>
      <c r="B41">
        <v>520</v>
      </c>
      <c r="C41">
        <v>230</v>
      </c>
      <c r="D41">
        <v>482</v>
      </c>
      <c r="E41">
        <v>354</v>
      </c>
      <c r="G41" s="6">
        <f t="shared" si="1"/>
        <v>2.8624052261117474</v>
      </c>
      <c r="H41" s="6">
        <f t="shared" si="0"/>
        <v>-35.134193056915635</v>
      </c>
      <c r="I41" s="7">
        <f t="shared" si="2"/>
        <v>38</v>
      </c>
      <c r="J41" s="7">
        <f t="shared" si="3"/>
        <v>0</v>
      </c>
      <c r="K41" s="7">
        <f t="shared" si="4"/>
        <v>38</v>
      </c>
      <c r="L41" s="11"/>
      <c r="M41" s="5"/>
      <c r="N41" s="5"/>
      <c r="O41" s="5"/>
      <c r="Q41" t="s">
        <v>61</v>
      </c>
      <c r="R41" t="s">
        <v>151</v>
      </c>
      <c r="S41">
        <v>482</v>
      </c>
      <c r="T41">
        <v>354</v>
      </c>
      <c r="U41">
        <v>38</v>
      </c>
      <c r="V41">
        <v>2</v>
      </c>
      <c r="W41">
        <v>4</v>
      </c>
    </row>
    <row r="42" spans="1:23" x14ac:dyDescent="0.25">
      <c r="A42" t="s">
        <v>62</v>
      </c>
      <c r="B42">
        <v>174</v>
      </c>
      <c r="C42">
        <v>376</v>
      </c>
      <c r="D42">
        <v>141</v>
      </c>
      <c r="E42">
        <v>326</v>
      </c>
      <c r="G42" s="6">
        <f t="shared" si="1"/>
        <v>-137.03091423685311</v>
      </c>
      <c r="H42" s="6">
        <f t="shared" si="0"/>
        <v>-154.3381858310446</v>
      </c>
      <c r="I42" s="7">
        <f t="shared" si="2"/>
        <v>18</v>
      </c>
      <c r="J42" s="7">
        <f t="shared" si="3"/>
        <v>0</v>
      </c>
      <c r="K42" s="7">
        <f t="shared" si="4"/>
        <v>18</v>
      </c>
      <c r="L42" s="11"/>
      <c r="M42" s="5"/>
      <c r="N42" s="5"/>
      <c r="O42" s="5"/>
      <c r="Q42" t="s">
        <v>62</v>
      </c>
      <c r="R42" t="s">
        <v>151</v>
      </c>
      <c r="S42">
        <v>141</v>
      </c>
      <c r="T42">
        <v>326</v>
      </c>
      <c r="U42">
        <v>18</v>
      </c>
      <c r="V42">
        <v>7</v>
      </c>
      <c r="W42">
        <v>82</v>
      </c>
    </row>
    <row r="43" spans="1:23" x14ac:dyDescent="0.25">
      <c r="A43" t="s">
        <v>63</v>
      </c>
      <c r="B43">
        <v>330</v>
      </c>
      <c r="C43">
        <v>440</v>
      </c>
      <c r="D43">
        <v>520</v>
      </c>
      <c r="E43">
        <v>249</v>
      </c>
      <c r="G43" s="6">
        <f t="shared" si="1"/>
        <v>-87.137594773888253</v>
      </c>
      <c r="H43" s="6">
        <f t="shared" si="0"/>
        <v>-2.5765718302688305</v>
      </c>
      <c r="I43" s="7">
        <f t="shared" si="2"/>
        <v>85</v>
      </c>
      <c r="J43" s="7">
        <f t="shared" si="3"/>
        <v>0</v>
      </c>
      <c r="K43" s="7">
        <f t="shared" si="4"/>
        <v>85</v>
      </c>
      <c r="L43" s="11"/>
      <c r="M43" s="5"/>
      <c r="N43" s="5"/>
      <c r="O43" s="5"/>
      <c r="Q43" t="s">
        <v>63</v>
      </c>
      <c r="R43" t="s">
        <v>151</v>
      </c>
      <c r="S43">
        <v>520</v>
      </c>
      <c r="T43">
        <v>249</v>
      </c>
      <c r="U43">
        <v>85</v>
      </c>
      <c r="V43">
        <v>46</v>
      </c>
      <c r="W43">
        <v>7</v>
      </c>
    </row>
    <row r="44" spans="1:23" x14ac:dyDescent="0.25">
      <c r="A44" t="s">
        <v>64</v>
      </c>
      <c r="B44">
        <v>344</v>
      </c>
      <c r="C44">
        <v>41</v>
      </c>
      <c r="D44">
        <v>406</v>
      </c>
      <c r="E44">
        <v>59</v>
      </c>
      <c r="G44" s="6">
        <f t="shared" si="1"/>
        <v>83.123169262563209</v>
      </c>
      <c r="H44" s="6">
        <f t="shared" si="0"/>
        <v>64.585825301095426</v>
      </c>
      <c r="I44" s="7">
        <f t="shared" si="2"/>
        <v>19</v>
      </c>
      <c r="J44" s="7">
        <f t="shared" si="3"/>
        <v>19</v>
      </c>
      <c r="K44" s="7">
        <f t="shared" si="4"/>
        <v>0</v>
      </c>
      <c r="L44" s="11"/>
      <c r="M44" s="5"/>
      <c r="N44" s="5"/>
      <c r="O44" s="5"/>
      <c r="Q44" t="s">
        <v>64</v>
      </c>
      <c r="R44" t="s">
        <v>152</v>
      </c>
      <c r="S44">
        <v>406</v>
      </c>
      <c r="T44">
        <v>59</v>
      </c>
      <c r="U44">
        <v>19</v>
      </c>
      <c r="V44">
        <v>94</v>
      </c>
      <c r="W44">
        <v>66</v>
      </c>
    </row>
    <row r="45" spans="1:23" x14ac:dyDescent="0.25">
      <c r="A45" t="s">
        <v>65</v>
      </c>
      <c r="B45">
        <v>125</v>
      </c>
      <c r="C45">
        <v>285</v>
      </c>
      <c r="D45">
        <v>505</v>
      </c>
      <c r="E45">
        <v>309</v>
      </c>
      <c r="G45" s="6">
        <f t="shared" si="1"/>
        <v>-167.00538320808349</v>
      </c>
      <c r="H45" s="6">
        <f t="shared" si="0"/>
        <v>-20.45415597397038</v>
      </c>
      <c r="I45" s="7">
        <f t="shared" si="2"/>
        <v>147</v>
      </c>
      <c r="J45" s="7">
        <f t="shared" si="3"/>
        <v>0</v>
      </c>
      <c r="K45" s="7">
        <f t="shared" si="4"/>
        <v>147</v>
      </c>
      <c r="L45" s="11"/>
      <c r="M45" s="5"/>
      <c r="N45" s="5"/>
      <c r="O45" s="5"/>
      <c r="Q45" t="s">
        <v>65</v>
      </c>
      <c r="R45" t="s">
        <v>152</v>
      </c>
      <c r="S45">
        <v>505</v>
      </c>
      <c r="T45">
        <v>309</v>
      </c>
      <c r="U45">
        <v>147</v>
      </c>
      <c r="V45">
        <v>90</v>
      </c>
      <c r="W45">
        <v>81</v>
      </c>
    </row>
    <row r="46" spans="1:23" x14ac:dyDescent="0.25">
      <c r="A46" t="s">
        <v>66</v>
      </c>
      <c r="B46">
        <v>488</v>
      </c>
      <c r="C46">
        <v>131</v>
      </c>
      <c r="D46">
        <v>499</v>
      </c>
      <c r="E46">
        <v>145</v>
      </c>
      <c r="G46" s="6">
        <f t="shared" si="1"/>
        <v>32.975891197310439</v>
      </c>
      <c r="H46" s="6">
        <f t="shared" si="0"/>
        <v>27.956066063684322</v>
      </c>
      <c r="I46" s="7">
        <f t="shared" si="2"/>
        <v>6</v>
      </c>
      <c r="J46" s="7">
        <f t="shared" si="3"/>
        <v>6</v>
      </c>
      <c r="K46" s="7">
        <f t="shared" si="4"/>
        <v>0</v>
      </c>
      <c r="L46" s="11"/>
      <c r="M46" s="5"/>
      <c r="N46" s="5"/>
      <c r="O46" s="5"/>
      <c r="Q46" t="s">
        <v>66</v>
      </c>
      <c r="R46" t="s">
        <v>152</v>
      </c>
      <c r="S46">
        <v>499</v>
      </c>
      <c r="T46">
        <v>145</v>
      </c>
      <c r="U46">
        <v>6</v>
      </c>
      <c r="V46">
        <v>45</v>
      </c>
      <c r="W46">
        <v>4</v>
      </c>
    </row>
    <row r="47" spans="1:23" x14ac:dyDescent="0.25">
      <c r="A47" t="s">
        <v>67</v>
      </c>
      <c r="B47">
        <v>504</v>
      </c>
      <c r="C47">
        <v>162</v>
      </c>
      <c r="D47">
        <v>458</v>
      </c>
      <c r="E47">
        <v>379</v>
      </c>
      <c r="G47" s="6">
        <f t="shared" si="1"/>
        <v>22.972721330828662</v>
      </c>
      <c r="H47" s="6">
        <f t="shared" si="0"/>
        <v>-45.206843070777332</v>
      </c>
      <c r="I47" s="7">
        <f t="shared" si="2"/>
        <v>69</v>
      </c>
      <c r="J47" s="7">
        <f t="shared" si="3"/>
        <v>0</v>
      </c>
      <c r="K47" s="7">
        <f t="shared" si="4"/>
        <v>69</v>
      </c>
      <c r="L47" s="11"/>
      <c r="M47" s="5"/>
      <c r="N47" s="5"/>
      <c r="O47" s="5"/>
      <c r="Q47" t="s">
        <v>67</v>
      </c>
      <c r="R47" t="s">
        <v>153</v>
      </c>
      <c r="S47">
        <v>458</v>
      </c>
      <c r="T47">
        <v>379</v>
      </c>
      <c r="U47">
        <v>69</v>
      </c>
      <c r="V47">
        <v>11</v>
      </c>
      <c r="W47">
        <v>13</v>
      </c>
    </row>
    <row r="48" spans="1:23" x14ac:dyDescent="0.25">
      <c r="A48" t="s">
        <v>68</v>
      </c>
      <c r="B48">
        <v>184</v>
      </c>
      <c r="C48">
        <v>94</v>
      </c>
      <c r="D48">
        <v>163</v>
      </c>
      <c r="E48">
        <v>359</v>
      </c>
      <c r="G48" s="6">
        <f t="shared" si="1"/>
        <v>132.96908576314689</v>
      </c>
      <c r="H48" s="6">
        <f t="shared" si="0"/>
        <v>-142.83926333180543</v>
      </c>
      <c r="I48" s="7">
        <f t="shared" si="2"/>
        <v>85</v>
      </c>
      <c r="J48" s="7">
        <f t="shared" si="3"/>
        <v>0</v>
      </c>
      <c r="K48" s="7">
        <f t="shared" si="4"/>
        <v>85</v>
      </c>
      <c r="L48" s="11"/>
      <c r="M48" s="5"/>
      <c r="N48" s="5"/>
      <c r="O48" s="5"/>
      <c r="Q48" t="s">
        <v>68</v>
      </c>
      <c r="R48" t="s">
        <v>153</v>
      </c>
      <c r="S48">
        <v>163</v>
      </c>
      <c r="T48">
        <v>359</v>
      </c>
      <c r="U48">
        <v>85</v>
      </c>
      <c r="V48">
        <v>68</v>
      </c>
      <c r="W48">
        <v>49</v>
      </c>
    </row>
    <row r="49" spans="1:23" x14ac:dyDescent="0.25">
      <c r="A49" t="s">
        <v>69</v>
      </c>
      <c r="B49">
        <v>200</v>
      </c>
      <c r="C49">
        <v>400</v>
      </c>
      <c r="D49">
        <v>159</v>
      </c>
      <c r="E49">
        <v>362</v>
      </c>
      <c r="G49" s="6">
        <f t="shared" si="1"/>
        <v>-126.86989764584402</v>
      </c>
      <c r="H49" s="6">
        <f t="shared" si="0"/>
        <v>-142.84646219839817</v>
      </c>
      <c r="I49" s="7">
        <f t="shared" si="2"/>
        <v>16</v>
      </c>
      <c r="J49" s="7">
        <f t="shared" si="3"/>
        <v>0</v>
      </c>
      <c r="K49" s="7">
        <f t="shared" si="4"/>
        <v>16</v>
      </c>
      <c r="L49" s="11"/>
      <c r="M49" s="5"/>
      <c r="N49" s="5"/>
      <c r="O49" s="5"/>
      <c r="Q49" t="s">
        <v>69</v>
      </c>
      <c r="R49" t="s">
        <v>153</v>
      </c>
      <c r="S49">
        <v>159</v>
      </c>
      <c r="T49">
        <v>362</v>
      </c>
      <c r="U49">
        <v>16</v>
      </c>
      <c r="V49">
        <v>69</v>
      </c>
      <c r="W49">
        <v>20</v>
      </c>
    </row>
    <row r="50" spans="1:23" x14ac:dyDescent="0.25">
      <c r="A50" t="s">
        <v>70</v>
      </c>
      <c r="B50">
        <v>239</v>
      </c>
      <c r="C50">
        <v>57</v>
      </c>
      <c r="D50">
        <v>507</v>
      </c>
      <c r="E50">
        <v>171</v>
      </c>
      <c r="G50" s="6">
        <f t="shared" si="1"/>
        <v>113.87528085392751</v>
      </c>
      <c r="H50" s="6">
        <f t="shared" si="0"/>
        <v>20.253251787373841</v>
      </c>
      <c r="I50" s="7">
        <f t="shared" si="2"/>
        <v>94</v>
      </c>
      <c r="J50" s="7">
        <f t="shared" si="3"/>
        <v>94</v>
      </c>
      <c r="K50" s="7">
        <f t="shared" si="4"/>
        <v>0</v>
      </c>
      <c r="L50" s="11"/>
      <c r="M50" s="5"/>
      <c r="N50" s="5"/>
      <c r="O50" s="5"/>
      <c r="Q50" t="s">
        <v>70</v>
      </c>
      <c r="R50" t="s">
        <v>150</v>
      </c>
      <c r="S50">
        <v>507</v>
      </c>
      <c r="T50">
        <v>171</v>
      </c>
      <c r="U50">
        <v>94</v>
      </c>
      <c r="V50">
        <v>65</v>
      </c>
      <c r="W50">
        <v>26</v>
      </c>
    </row>
    <row r="51" spans="1:23" x14ac:dyDescent="0.25">
      <c r="A51" t="s">
        <v>71</v>
      </c>
      <c r="B51">
        <v>408</v>
      </c>
      <c r="C51">
        <v>60</v>
      </c>
      <c r="D51">
        <v>457</v>
      </c>
      <c r="E51">
        <v>388</v>
      </c>
      <c r="G51" s="6">
        <f t="shared" si="1"/>
        <v>63.946504689509048</v>
      </c>
      <c r="H51" s="6">
        <f t="shared" si="0"/>
        <v>-47.210318924353906</v>
      </c>
      <c r="I51" s="7">
        <f t="shared" si="2"/>
        <v>112</v>
      </c>
      <c r="J51" s="7">
        <f t="shared" si="3"/>
        <v>0</v>
      </c>
      <c r="K51" s="7">
        <f t="shared" si="4"/>
        <v>112</v>
      </c>
      <c r="L51" s="11"/>
      <c r="M51" s="5"/>
      <c r="N51" s="5"/>
      <c r="O51" s="5"/>
      <c r="Q51" t="s">
        <v>71</v>
      </c>
      <c r="R51" t="s">
        <v>150</v>
      </c>
      <c r="S51">
        <v>457</v>
      </c>
      <c r="T51">
        <v>388</v>
      </c>
      <c r="U51">
        <v>112</v>
      </c>
      <c r="V51">
        <v>34</v>
      </c>
      <c r="W51">
        <v>28</v>
      </c>
    </row>
    <row r="52" spans="1:23" x14ac:dyDescent="0.25">
      <c r="A52" t="s">
        <v>72</v>
      </c>
      <c r="B52">
        <v>154</v>
      </c>
      <c r="C52">
        <v>352</v>
      </c>
      <c r="D52">
        <v>179</v>
      </c>
      <c r="E52">
        <v>386</v>
      </c>
      <c r="G52" s="6">
        <f t="shared" si="1"/>
        <v>-145.9925075802677</v>
      </c>
      <c r="H52" s="6">
        <f t="shared" si="0"/>
        <v>-134.0019166565923</v>
      </c>
      <c r="I52" s="7">
        <f t="shared" si="2"/>
        <v>12</v>
      </c>
      <c r="J52" s="7">
        <f t="shared" si="3"/>
        <v>0</v>
      </c>
      <c r="K52" s="7">
        <f t="shared" si="4"/>
        <v>12</v>
      </c>
      <c r="L52" s="11"/>
      <c r="M52" s="5"/>
      <c r="N52" s="5"/>
      <c r="O52" s="5"/>
      <c r="Q52" t="s">
        <v>72</v>
      </c>
      <c r="R52" t="s">
        <v>150</v>
      </c>
      <c r="S52">
        <v>179</v>
      </c>
      <c r="T52">
        <v>386</v>
      </c>
      <c r="U52">
        <v>12</v>
      </c>
      <c r="V52">
        <v>70</v>
      </c>
      <c r="W52">
        <v>77</v>
      </c>
    </row>
    <row r="53" spans="1:23" x14ac:dyDescent="0.25">
      <c r="A53" t="s">
        <v>73</v>
      </c>
      <c r="B53">
        <v>514</v>
      </c>
      <c r="C53">
        <v>192</v>
      </c>
      <c r="D53">
        <v>518</v>
      </c>
      <c r="E53">
        <v>224</v>
      </c>
      <c r="G53" s="6">
        <f t="shared" si="1"/>
        <v>13.89717631501536</v>
      </c>
      <c r="H53" s="6">
        <f t="shared" si="0"/>
        <v>4.6199234816603987</v>
      </c>
      <c r="I53" s="7">
        <f t="shared" si="2"/>
        <v>10</v>
      </c>
      <c r="J53" s="7">
        <f t="shared" si="3"/>
        <v>10</v>
      </c>
      <c r="K53" s="7">
        <f t="shared" si="4"/>
        <v>0</v>
      </c>
      <c r="L53" s="11"/>
      <c r="M53" s="5"/>
      <c r="N53" s="5"/>
      <c r="O53" s="5"/>
      <c r="Q53" t="s">
        <v>73</v>
      </c>
      <c r="R53" t="s">
        <v>151</v>
      </c>
      <c r="S53">
        <v>518</v>
      </c>
      <c r="T53">
        <v>224</v>
      </c>
      <c r="U53">
        <v>10</v>
      </c>
      <c r="V53">
        <v>83</v>
      </c>
      <c r="W53">
        <v>93</v>
      </c>
    </row>
    <row r="54" spans="1:23" x14ac:dyDescent="0.25">
      <c r="A54" t="s">
        <v>74</v>
      </c>
      <c r="B54">
        <v>375</v>
      </c>
      <c r="C54">
        <v>48</v>
      </c>
      <c r="D54">
        <v>168</v>
      </c>
      <c r="E54">
        <v>369</v>
      </c>
      <c r="G54" s="6">
        <f t="shared" si="1"/>
        <v>74.015198479765417</v>
      </c>
      <c r="H54" s="6">
        <f t="shared" si="0"/>
        <v>-139.67925916040483</v>
      </c>
      <c r="I54" s="7">
        <f t="shared" si="2"/>
        <v>147</v>
      </c>
      <c r="J54" s="7">
        <f t="shared" si="3"/>
        <v>0</v>
      </c>
      <c r="K54" s="7">
        <f t="shared" si="4"/>
        <v>147</v>
      </c>
      <c r="L54" s="11"/>
      <c r="M54" s="5"/>
      <c r="N54" s="5"/>
      <c r="O54" s="5"/>
      <c r="Q54" t="s">
        <v>74</v>
      </c>
      <c r="R54" t="s">
        <v>151</v>
      </c>
      <c r="S54">
        <v>168</v>
      </c>
      <c r="T54">
        <v>369</v>
      </c>
      <c r="U54">
        <v>147</v>
      </c>
      <c r="V54">
        <v>81</v>
      </c>
      <c r="W54">
        <v>92</v>
      </c>
    </row>
    <row r="55" spans="1:23" x14ac:dyDescent="0.25">
      <c r="A55" t="s">
        <v>75</v>
      </c>
      <c r="B55">
        <v>232</v>
      </c>
      <c r="C55">
        <v>420</v>
      </c>
      <c r="D55">
        <v>439</v>
      </c>
      <c r="E55">
        <v>74</v>
      </c>
      <c r="G55" s="6">
        <f t="shared" si="1"/>
        <v>-116.05349531049096</v>
      </c>
      <c r="H55" s="6">
        <f t="shared" si="0"/>
        <v>54.364492286853675</v>
      </c>
      <c r="I55" s="7">
        <f t="shared" si="2"/>
        <v>171</v>
      </c>
      <c r="J55" s="7">
        <f t="shared" si="3"/>
        <v>171</v>
      </c>
      <c r="K55" s="7">
        <f t="shared" si="4"/>
        <v>0</v>
      </c>
      <c r="L55" s="11"/>
      <c r="M55" s="5"/>
      <c r="N55" s="5"/>
      <c r="O55" s="5"/>
      <c r="Q55" t="s">
        <v>75</v>
      </c>
      <c r="R55" t="s">
        <v>151</v>
      </c>
      <c r="S55">
        <v>439</v>
      </c>
      <c r="T55">
        <v>74</v>
      </c>
      <c r="U55">
        <v>171</v>
      </c>
      <c r="V55">
        <v>46</v>
      </c>
      <c r="W55">
        <v>62</v>
      </c>
    </row>
    <row r="56" spans="1:23" x14ac:dyDescent="0.25">
      <c r="A56" t="s">
        <v>76</v>
      </c>
      <c r="B56">
        <v>265</v>
      </c>
      <c r="C56">
        <v>432</v>
      </c>
      <c r="D56">
        <v>321</v>
      </c>
      <c r="E56">
        <v>433</v>
      </c>
      <c r="G56" s="6">
        <f t="shared" si="1"/>
        <v>-105.98480152023457</v>
      </c>
      <c r="H56" s="6">
        <f t="shared" si="0"/>
        <v>-89.703133332675307</v>
      </c>
      <c r="I56" s="7">
        <f t="shared" si="2"/>
        <v>17</v>
      </c>
      <c r="J56" s="7">
        <f t="shared" si="3"/>
        <v>0</v>
      </c>
      <c r="K56" s="7">
        <f t="shared" si="4"/>
        <v>17</v>
      </c>
      <c r="L56" s="11"/>
      <c r="M56" s="5"/>
      <c r="N56" s="5"/>
      <c r="O56" s="5"/>
      <c r="Q56" t="s">
        <v>76</v>
      </c>
      <c r="R56" t="s">
        <v>152</v>
      </c>
      <c r="S56">
        <v>321</v>
      </c>
      <c r="T56">
        <v>433</v>
      </c>
      <c r="U56">
        <v>17</v>
      </c>
      <c r="V56">
        <v>6</v>
      </c>
      <c r="W56">
        <v>7</v>
      </c>
    </row>
    <row r="57" spans="1:23" x14ac:dyDescent="0.25">
      <c r="A57" t="s">
        <v>77</v>
      </c>
      <c r="B57">
        <v>137</v>
      </c>
      <c r="C57">
        <v>321</v>
      </c>
      <c r="D57">
        <v>180</v>
      </c>
      <c r="E57">
        <v>380</v>
      </c>
      <c r="G57" s="6">
        <f t="shared" si="1"/>
        <v>-156.12471914607249</v>
      </c>
      <c r="H57" s="6">
        <f t="shared" si="0"/>
        <v>-135</v>
      </c>
      <c r="I57" s="7">
        <f t="shared" si="2"/>
        <v>22</v>
      </c>
      <c r="J57" s="7">
        <f t="shared" si="3"/>
        <v>0</v>
      </c>
      <c r="K57" s="7">
        <f t="shared" si="4"/>
        <v>22</v>
      </c>
      <c r="L57" s="11"/>
      <c r="M57" s="5"/>
      <c r="N57" s="5"/>
      <c r="O57" s="5"/>
      <c r="Q57" t="s">
        <v>77</v>
      </c>
      <c r="R57" t="s">
        <v>152</v>
      </c>
      <c r="S57">
        <v>180</v>
      </c>
      <c r="T57">
        <v>380</v>
      </c>
      <c r="U57">
        <v>22</v>
      </c>
      <c r="V57">
        <v>73</v>
      </c>
      <c r="W57">
        <v>49</v>
      </c>
    </row>
    <row r="58" spans="1:23" x14ac:dyDescent="0.25">
      <c r="A58" t="s">
        <v>78</v>
      </c>
      <c r="B58">
        <v>464</v>
      </c>
      <c r="C58">
        <v>101</v>
      </c>
      <c r="D58">
        <v>459</v>
      </c>
      <c r="E58">
        <v>97</v>
      </c>
      <c r="G58" s="6">
        <f t="shared" si="1"/>
        <v>43.987812386017552</v>
      </c>
      <c r="H58" s="6">
        <f t="shared" si="0"/>
        <v>45.812651594253744</v>
      </c>
      <c r="I58" s="7">
        <f t="shared" si="2"/>
        <v>2</v>
      </c>
      <c r="J58" s="7">
        <f t="shared" si="3"/>
        <v>2</v>
      </c>
      <c r="K58" s="7">
        <f t="shared" si="4"/>
        <v>0</v>
      </c>
      <c r="L58" s="11"/>
      <c r="M58" s="5"/>
      <c r="N58" s="5"/>
      <c r="O58" s="5"/>
      <c r="Q58" t="s">
        <v>78</v>
      </c>
      <c r="R58" t="s">
        <v>152</v>
      </c>
      <c r="S58">
        <v>459</v>
      </c>
      <c r="T58">
        <v>97</v>
      </c>
      <c r="U58">
        <v>2</v>
      </c>
      <c r="V58">
        <v>2</v>
      </c>
      <c r="W58">
        <v>13</v>
      </c>
    </row>
    <row r="59" spans="1:23" x14ac:dyDescent="0.25">
      <c r="A59" t="s">
        <v>79</v>
      </c>
      <c r="B59">
        <v>181</v>
      </c>
      <c r="C59">
        <v>96</v>
      </c>
      <c r="D59">
        <v>182</v>
      </c>
      <c r="E59">
        <v>91</v>
      </c>
      <c r="G59" s="6">
        <f t="shared" si="1"/>
        <v>133.98781238601754</v>
      </c>
      <c r="H59" s="6">
        <f t="shared" si="0"/>
        <v>132.80506887679584</v>
      </c>
      <c r="I59" s="7">
        <f t="shared" si="2"/>
        <v>2</v>
      </c>
      <c r="J59" s="7">
        <f t="shared" si="3"/>
        <v>2</v>
      </c>
      <c r="K59" s="7">
        <f t="shared" si="4"/>
        <v>0</v>
      </c>
      <c r="L59" s="11"/>
      <c r="M59" s="5"/>
      <c r="N59" s="5"/>
      <c r="O59" s="5"/>
      <c r="Q59" t="s">
        <v>79</v>
      </c>
      <c r="R59" t="s">
        <v>153</v>
      </c>
      <c r="S59">
        <v>182</v>
      </c>
      <c r="T59">
        <v>91</v>
      </c>
      <c r="U59">
        <v>2</v>
      </c>
      <c r="V59">
        <v>65</v>
      </c>
      <c r="W59">
        <v>56</v>
      </c>
    </row>
    <row r="60" spans="1:23" x14ac:dyDescent="0.25">
      <c r="A60" t="s">
        <v>80</v>
      </c>
      <c r="B60">
        <v>140</v>
      </c>
      <c r="C60">
        <v>152</v>
      </c>
      <c r="D60">
        <v>142</v>
      </c>
      <c r="E60">
        <v>140</v>
      </c>
      <c r="G60" s="6">
        <f t="shared" si="1"/>
        <v>153.94650468950906</v>
      </c>
      <c r="H60" s="6">
        <f t="shared" si="0"/>
        <v>150.67282050954319</v>
      </c>
      <c r="I60" s="7">
        <f t="shared" si="2"/>
        <v>4</v>
      </c>
      <c r="J60" s="7">
        <f t="shared" si="3"/>
        <v>4</v>
      </c>
      <c r="K60" s="7">
        <f t="shared" si="4"/>
        <v>0</v>
      </c>
      <c r="L60" s="11"/>
      <c r="M60" s="5"/>
      <c r="N60" s="5"/>
      <c r="O60" s="5"/>
      <c r="Q60" t="s">
        <v>80</v>
      </c>
      <c r="R60" t="s">
        <v>153</v>
      </c>
      <c r="S60">
        <v>142</v>
      </c>
      <c r="T60">
        <v>140</v>
      </c>
      <c r="U60">
        <v>4</v>
      </c>
      <c r="V60">
        <v>61</v>
      </c>
      <c r="W60">
        <v>7</v>
      </c>
    </row>
    <row r="61" spans="1:23" x14ac:dyDescent="0.25">
      <c r="A61" t="s">
        <v>81</v>
      </c>
      <c r="B61">
        <v>334</v>
      </c>
      <c r="C61">
        <v>440</v>
      </c>
      <c r="D61">
        <v>318</v>
      </c>
      <c r="E61">
        <v>438</v>
      </c>
      <c r="G61" s="6">
        <f t="shared" si="1"/>
        <v>-85.995827059290605</v>
      </c>
      <c r="H61" s="6">
        <f t="shared" si="0"/>
        <v>-90.578725565607755</v>
      </c>
      <c r="I61" s="7">
        <f t="shared" si="2"/>
        <v>5</v>
      </c>
      <c r="J61" s="7">
        <f t="shared" si="3"/>
        <v>0</v>
      </c>
      <c r="K61" s="7">
        <f t="shared" si="4"/>
        <v>5</v>
      </c>
      <c r="L61" s="11"/>
      <c r="M61" s="5"/>
      <c r="N61" s="5"/>
      <c r="O61" s="5"/>
      <c r="Q61" t="s">
        <v>81</v>
      </c>
      <c r="R61" t="s">
        <v>153</v>
      </c>
      <c r="S61">
        <v>318</v>
      </c>
      <c r="T61">
        <v>438</v>
      </c>
      <c r="U61">
        <v>5</v>
      </c>
      <c r="V61">
        <v>76</v>
      </c>
      <c r="W61">
        <v>68</v>
      </c>
    </row>
    <row r="62" spans="1:23" x14ac:dyDescent="0.25">
      <c r="A62" t="s">
        <v>82</v>
      </c>
      <c r="B62">
        <v>208</v>
      </c>
      <c r="C62">
        <v>406</v>
      </c>
      <c r="D62">
        <v>232</v>
      </c>
      <c r="E62">
        <v>57</v>
      </c>
      <c r="G62" s="6">
        <f t="shared" si="1"/>
        <v>-124.00749241973227</v>
      </c>
      <c r="H62" s="6">
        <f t="shared" si="0"/>
        <v>115.68170606928904</v>
      </c>
      <c r="I62" s="7">
        <f t="shared" si="2"/>
        <v>121</v>
      </c>
      <c r="J62" s="7">
        <f t="shared" si="3"/>
        <v>121</v>
      </c>
      <c r="K62" s="7">
        <f t="shared" si="4"/>
        <v>0</v>
      </c>
      <c r="L62" s="11"/>
      <c r="M62" s="5"/>
      <c r="N62" s="5"/>
      <c r="O62" s="5"/>
      <c r="Q62" t="s">
        <v>82</v>
      </c>
      <c r="R62" t="s">
        <v>150</v>
      </c>
      <c r="S62">
        <v>232</v>
      </c>
      <c r="T62">
        <v>57</v>
      </c>
      <c r="U62">
        <v>121</v>
      </c>
      <c r="V62">
        <v>2</v>
      </c>
      <c r="W62">
        <v>3</v>
      </c>
    </row>
    <row r="63" spans="1:23" x14ac:dyDescent="0.25">
      <c r="A63" t="s">
        <v>83</v>
      </c>
      <c r="B63">
        <v>368</v>
      </c>
      <c r="C63">
        <v>46</v>
      </c>
      <c r="D63">
        <v>459</v>
      </c>
      <c r="E63">
        <v>378</v>
      </c>
      <c r="G63" s="6">
        <f t="shared" si="1"/>
        <v>76.102823684984642</v>
      </c>
      <c r="H63" s="6">
        <f t="shared" si="0"/>
        <v>-44.793156929222683</v>
      </c>
      <c r="I63" s="7">
        <f t="shared" si="2"/>
        <v>121</v>
      </c>
      <c r="J63" s="7">
        <f t="shared" si="3"/>
        <v>0</v>
      </c>
      <c r="K63" s="7">
        <f t="shared" si="4"/>
        <v>121</v>
      </c>
      <c r="L63" s="11"/>
      <c r="M63" s="5"/>
      <c r="N63" s="5"/>
      <c r="O63" s="5"/>
      <c r="Q63" t="s">
        <v>83</v>
      </c>
      <c r="R63" t="s">
        <v>150</v>
      </c>
      <c r="S63">
        <v>459</v>
      </c>
      <c r="T63">
        <v>378</v>
      </c>
      <c r="U63">
        <v>121</v>
      </c>
      <c r="V63">
        <v>3</v>
      </c>
      <c r="W63">
        <v>46</v>
      </c>
    </row>
    <row r="64" spans="1:23" x14ac:dyDescent="0.25">
      <c r="A64" t="s">
        <v>84</v>
      </c>
      <c r="B64">
        <v>140</v>
      </c>
      <c r="C64">
        <v>328</v>
      </c>
      <c r="D64">
        <v>400</v>
      </c>
      <c r="E64">
        <v>54</v>
      </c>
      <c r="G64" s="6">
        <f t="shared" si="1"/>
        <v>-153.94650468950906</v>
      </c>
      <c r="H64" s="6">
        <f t="shared" si="0"/>
        <v>66.72709593591803</v>
      </c>
      <c r="I64" s="7">
        <f t="shared" si="2"/>
        <v>140</v>
      </c>
      <c r="J64" s="7">
        <f t="shared" si="3"/>
        <v>140</v>
      </c>
      <c r="K64" s="7">
        <f t="shared" si="4"/>
        <v>0</v>
      </c>
      <c r="L64" s="11"/>
      <c r="M64" s="5"/>
      <c r="N64" s="5"/>
      <c r="O64" s="5"/>
      <c r="Q64" t="s">
        <v>84</v>
      </c>
      <c r="R64" t="s">
        <v>150</v>
      </c>
      <c r="S64">
        <v>400</v>
      </c>
      <c r="T64">
        <v>54</v>
      </c>
      <c r="U64">
        <v>140</v>
      </c>
      <c r="V64">
        <v>6</v>
      </c>
      <c r="W64">
        <v>4</v>
      </c>
    </row>
    <row r="65" spans="1:23" x14ac:dyDescent="0.25">
      <c r="A65" t="s">
        <v>85</v>
      </c>
      <c r="B65">
        <v>121</v>
      </c>
      <c r="C65">
        <v>261</v>
      </c>
      <c r="D65">
        <v>374</v>
      </c>
      <c r="E65">
        <v>47</v>
      </c>
      <c r="G65" s="6">
        <f t="shared" si="1"/>
        <v>-173.97600691768037</v>
      </c>
      <c r="H65" s="6">
        <f t="shared" si="0"/>
        <v>74.368765608677805</v>
      </c>
      <c r="I65" s="7">
        <f t="shared" si="2"/>
        <v>112</v>
      </c>
      <c r="J65" s="7">
        <f t="shared" si="3"/>
        <v>112</v>
      </c>
      <c r="K65" s="7">
        <f t="shared" si="4"/>
        <v>0</v>
      </c>
      <c r="L65" s="11"/>
      <c r="M65" s="5"/>
      <c r="N65" s="5"/>
      <c r="O65" s="5"/>
      <c r="Q65" t="s">
        <v>85</v>
      </c>
      <c r="R65" t="s">
        <v>151</v>
      </c>
      <c r="S65">
        <v>374</v>
      </c>
      <c r="T65">
        <v>47</v>
      </c>
      <c r="U65">
        <v>112</v>
      </c>
      <c r="V65">
        <v>4</v>
      </c>
      <c r="W65">
        <v>25</v>
      </c>
    </row>
    <row r="66" spans="1:23" x14ac:dyDescent="0.25">
      <c r="A66" t="s">
        <v>86</v>
      </c>
      <c r="B66">
        <v>265</v>
      </c>
      <c r="C66">
        <v>48</v>
      </c>
      <c r="D66">
        <v>247</v>
      </c>
      <c r="E66">
        <v>53</v>
      </c>
      <c r="G66" s="6">
        <f t="shared" si="1"/>
        <v>105.98480152023457</v>
      </c>
      <c r="H66" s="6">
        <f t="shared" ref="H66:H121" si="5">ATAN2(2*(D66-$M$2/2)/$M$4,2*($N$2/2-E66)/$M$4)*180/PI()</f>
        <v>111.32439736649363</v>
      </c>
      <c r="I66" s="7">
        <f t="shared" si="2"/>
        <v>6</v>
      </c>
      <c r="J66" s="7">
        <f t="shared" si="3"/>
        <v>6</v>
      </c>
      <c r="K66" s="7">
        <f t="shared" si="4"/>
        <v>0</v>
      </c>
      <c r="L66" s="11"/>
      <c r="M66" s="5"/>
      <c r="N66" s="5"/>
      <c r="O66" s="5"/>
      <c r="Q66" t="s">
        <v>86</v>
      </c>
      <c r="R66" t="s">
        <v>151</v>
      </c>
      <c r="S66">
        <v>247</v>
      </c>
      <c r="T66">
        <v>53</v>
      </c>
      <c r="U66">
        <v>6</v>
      </c>
      <c r="V66">
        <v>96</v>
      </c>
      <c r="W66">
        <v>94</v>
      </c>
    </row>
    <row r="67" spans="1:23" x14ac:dyDescent="0.25">
      <c r="A67" t="s">
        <v>87</v>
      </c>
      <c r="B67">
        <v>438</v>
      </c>
      <c r="C67">
        <v>402</v>
      </c>
      <c r="D67">
        <v>141</v>
      </c>
      <c r="E67">
        <v>324</v>
      </c>
      <c r="G67" s="6">
        <f t="shared" ref="G67:G121" si="6">ATAN2(2*(B67-$M$2/2)/$M$4,2*($N$2/2-C67)/$M$4)*180/PI()</f>
        <v>-53.930590100418996</v>
      </c>
      <c r="H67" s="6">
        <f t="shared" si="5"/>
        <v>-154.86056761414457</v>
      </c>
      <c r="I67" s="7">
        <f t="shared" ref="I67:I121" si="7">MAX(1,CEILING(MIN(MOD(G67-H67,360),MOD(H67-G67,360)),1))</f>
        <v>101</v>
      </c>
      <c r="J67" s="7">
        <f t="shared" ref="J67:J121" si="8">IF(H67&gt;1,I67,0)</f>
        <v>0</v>
      </c>
      <c r="K67" s="7">
        <f t="shared" ref="K67:K121" si="9">IF(H67&lt;1,I67,0)</f>
        <v>101</v>
      </c>
      <c r="L67" s="11"/>
      <c r="M67" s="5"/>
      <c r="N67" s="5"/>
      <c r="O67" s="5"/>
      <c r="Q67" t="s">
        <v>87</v>
      </c>
      <c r="R67" t="s">
        <v>151</v>
      </c>
      <c r="S67">
        <v>141</v>
      </c>
      <c r="T67">
        <v>324</v>
      </c>
      <c r="U67">
        <v>101</v>
      </c>
      <c r="V67">
        <v>74</v>
      </c>
      <c r="W67">
        <v>53</v>
      </c>
    </row>
    <row r="68" spans="1:23" x14ac:dyDescent="0.25">
      <c r="A68" t="s">
        <v>88</v>
      </c>
      <c r="B68">
        <v>519</v>
      </c>
      <c r="C68">
        <v>219</v>
      </c>
      <c r="D68">
        <v>515</v>
      </c>
      <c r="E68">
        <v>284</v>
      </c>
      <c r="G68" s="6">
        <f t="shared" si="6"/>
        <v>6.0239930823196177</v>
      </c>
      <c r="H68" s="6">
        <f t="shared" si="5"/>
        <v>-12.715336988894762</v>
      </c>
      <c r="I68" s="7">
        <f t="shared" si="7"/>
        <v>19</v>
      </c>
      <c r="J68" s="7">
        <f t="shared" si="8"/>
        <v>0</v>
      </c>
      <c r="K68" s="7">
        <f t="shared" si="9"/>
        <v>19</v>
      </c>
      <c r="L68" s="11"/>
      <c r="M68" s="5"/>
      <c r="N68" s="5"/>
      <c r="O68" s="5"/>
      <c r="Q68" t="s">
        <v>88</v>
      </c>
      <c r="R68" t="s">
        <v>152</v>
      </c>
      <c r="S68">
        <v>515</v>
      </c>
      <c r="T68">
        <v>284</v>
      </c>
      <c r="U68">
        <v>19</v>
      </c>
      <c r="V68">
        <v>97</v>
      </c>
      <c r="W68">
        <v>92</v>
      </c>
    </row>
    <row r="69" spans="1:23" x14ac:dyDescent="0.25">
      <c r="A69" t="s">
        <v>89</v>
      </c>
      <c r="B69">
        <v>486</v>
      </c>
      <c r="C69">
        <v>352</v>
      </c>
      <c r="D69">
        <v>484</v>
      </c>
      <c r="E69">
        <v>356</v>
      </c>
      <c r="G69" s="6">
        <f t="shared" si="6"/>
        <v>-34.007492419732273</v>
      </c>
      <c r="H69" s="6">
        <f t="shared" si="5"/>
        <v>-35.272421448598394</v>
      </c>
      <c r="I69" s="7">
        <f t="shared" si="7"/>
        <v>2</v>
      </c>
      <c r="J69" s="7">
        <f t="shared" si="8"/>
        <v>0</v>
      </c>
      <c r="K69" s="7">
        <f t="shared" si="9"/>
        <v>2</v>
      </c>
      <c r="L69" s="11"/>
      <c r="M69" s="5"/>
      <c r="N69" s="5"/>
      <c r="O69" s="5"/>
      <c r="Q69" t="s">
        <v>89</v>
      </c>
      <c r="R69" t="s">
        <v>152</v>
      </c>
      <c r="S69">
        <v>484</v>
      </c>
      <c r="T69">
        <v>356</v>
      </c>
      <c r="U69">
        <v>2</v>
      </c>
      <c r="V69">
        <v>97</v>
      </c>
      <c r="W69">
        <v>94</v>
      </c>
    </row>
    <row r="70" spans="1:23" x14ac:dyDescent="0.25">
      <c r="A70" t="s">
        <v>90</v>
      </c>
      <c r="B70">
        <v>202</v>
      </c>
      <c r="C70">
        <v>78</v>
      </c>
      <c r="D70">
        <v>221</v>
      </c>
      <c r="E70">
        <v>65</v>
      </c>
      <c r="G70" s="6">
        <f t="shared" si="6"/>
        <v>126.06940989958099</v>
      </c>
      <c r="H70" s="6">
        <f t="shared" si="5"/>
        <v>119.49746120836838</v>
      </c>
      <c r="I70" s="7">
        <f t="shared" si="7"/>
        <v>7</v>
      </c>
      <c r="J70" s="7">
        <f t="shared" si="8"/>
        <v>7</v>
      </c>
      <c r="K70" s="7">
        <f t="shared" si="9"/>
        <v>0</v>
      </c>
      <c r="L70" s="11"/>
      <c r="M70" s="5"/>
      <c r="N70" s="5"/>
      <c r="O70" s="5"/>
      <c r="Q70" t="s">
        <v>90</v>
      </c>
      <c r="R70" t="s">
        <v>152</v>
      </c>
      <c r="S70">
        <v>221</v>
      </c>
      <c r="T70">
        <v>65</v>
      </c>
      <c r="U70">
        <v>7</v>
      </c>
      <c r="V70">
        <v>95</v>
      </c>
      <c r="W70">
        <v>93</v>
      </c>
    </row>
    <row r="71" spans="1:23" x14ac:dyDescent="0.25">
      <c r="A71" t="s">
        <v>91</v>
      </c>
      <c r="B71">
        <v>341</v>
      </c>
      <c r="C71">
        <v>439</v>
      </c>
      <c r="D71">
        <v>313</v>
      </c>
      <c r="E71">
        <v>435</v>
      </c>
      <c r="G71" s="6">
        <f t="shared" si="6"/>
        <v>-83.97600691768038</v>
      </c>
      <c r="H71" s="6">
        <f t="shared" si="5"/>
        <v>-92.055888785004683</v>
      </c>
      <c r="I71" s="7">
        <f t="shared" si="7"/>
        <v>9</v>
      </c>
      <c r="J71" s="7">
        <f t="shared" si="8"/>
        <v>0</v>
      </c>
      <c r="K71" s="7">
        <f t="shared" si="9"/>
        <v>9</v>
      </c>
      <c r="L71" s="11"/>
      <c r="M71" s="5"/>
      <c r="N71" s="5"/>
      <c r="O71" s="5"/>
      <c r="Q71" t="s">
        <v>91</v>
      </c>
      <c r="R71" t="s">
        <v>153</v>
      </c>
      <c r="S71">
        <v>313</v>
      </c>
      <c r="T71">
        <v>435</v>
      </c>
      <c r="U71">
        <v>9</v>
      </c>
      <c r="V71">
        <v>96</v>
      </c>
      <c r="W71">
        <v>95</v>
      </c>
    </row>
    <row r="72" spans="1:23" x14ac:dyDescent="0.25">
      <c r="A72" t="s">
        <v>92</v>
      </c>
      <c r="B72">
        <v>158</v>
      </c>
      <c r="C72">
        <v>358</v>
      </c>
      <c r="D72">
        <v>154</v>
      </c>
      <c r="E72">
        <v>353</v>
      </c>
      <c r="G72" s="6">
        <f t="shared" si="6"/>
        <v>-143.93059010041898</v>
      </c>
      <c r="H72" s="6">
        <f t="shared" si="5"/>
        <v>-145.75598501555331</v>
      </c>
      <c r="I72" s="7">
        <f t="shared" si="7"/>
        <v>2</v>
      </c>
      <c r="J72" s="7">
        <f t="shared" si="8"/>
        <v>0</v>
      </c>
      <c r="K72" s="7">
        <f t="shared" si="9"/>
        <v>2</v>
      </c>
      <c r="L72" s="11"/>
      <c r="M72" s="5"/>
      <c r="N72" s="5"/>
      <c r="O72" s="5"/>
      <c r="Q72" t="s">
        <v>92</v>
      </c>
      <c r="R72" t="s">
        <v>153</v>
      </c>
      <c r="S72">
        <v>154</v>
      </c>
      <c r="T72">
        <v>353</v>
      </c>
      <c r="U72">
        <v>2</v>
      </c>
      <c r="V72">
        <v>92</v>
      </c>
      <c r="W72">
        <v>96</v>
      </c>
    </row>
    <row r="73" spans="1:23" x14ac:dyDescent="0.25">
      <c r="A73" t="s">
        <v>93</v>
      </c>
      <c r="B73">
        <v>128</v>
      </c>
      <c r="C73">
        <v>295</v>
      </c>
      <c r="D73">
        <v>149</v>
      </c>
      <c r="E73">
        <v>345</v>
      </c>
      <c r="G73" s="6">
        <f t="shared" si="6"/>
        <v>-164.01519847976542</v>
      </c>
      <c r="H73" s="6">
        <f t="shared" si="5"/>
        <v>-148.44861505168655</v>
      </c>
      <c r="I73" s="7">
        <f t="shared" si="7"/>
        <v>16</v>
      </c>
      <c r="J73" s="7">
        <f t="shared" si="8"/>
        <v>0</v>
      </c>
      <c r="K73" s="7">
        <f t="shared" si="9"/>
        <v>16</v>
      </c>
      <c r="L73" s="11"/>
      <c r="M73" s="5"/>
      <c r="N73" s="5"/>
      <c r="O73" s="5"/>
      <c r="Q73" t="s">
        <v>93</v>
      </c>
      <c r="R73" t="s">
        <v>153</v>
      </c>
      <c r="S73">
        <v>149</v>
      </c>
      <c r="T73">
        <v>345</v>
      </c>
      <c r="U73">
        <v>16</v>
      </c>
      <c r="V73">
        <v>94</v>
      </c>
      <c r="W73">
        <v>96</v>
      </c>
    </row>
    <row r="74" spans="1:23" x14ac:dyDescent="0.25">
      <c r="A74" t="s">
        <v>94</v>
      </c>
      <c r="B74">
        <v>429</v>
      </c>
      <c r="C74">
        <v>72</v>
      </c>
      <c r="D74">
        <v>492</v>
      </c>
      <c r="E74">
        <v>143</v>
      </c>
      <c r="G74" s="6">
        <f t="shared" si="6"/>
        <v>57.024108802689561</v>
      </c>
      <c r="H74" s="6">
        <f t="shared" si="5"/>
        <v>29.420976446249135</v>
      </c>
      <c r="I74" s="7">
        <f t="shared" si="7"/>
        <v>28</v>
      </c>
      <c r="J74" s="7">
        <f t="shared" si="8"/>
        <v>28</v>
      </c>
      <c r="K74" s="7">
        <f t="shared" si="9"/>
        <v>0</v>
      </c>
      <c r="L74" s="11"/>
      <c r="M74" s="5"/>
      <c r="N74" s="5"/>
      <c r="O74" s="5"/>
      <c r="Q74" t="s">
        <v>94</v>
      </c>
      <c r="R74" t="s">
        <v>150</v>
      </c>
      <c r="S74">
        <v>492</v>
      </c>
      <c r="T74">
        <v>143</v>
      </c>
      <c r="U74">
        <v>28</v>
      </c>
      <c r="V74">
        <v>96</v>
      </c>
      <c r="W74">
        <v>92</v>
      </c>
    </row>
    <row r="75" spans="1:23" x14ac:dyDescent="0.25">
      <c r="A75" t="s">
        <v>95</v>
      </c>
      <c r="B75">
        <v>504</v>
      </c>
      <c r="C75">
        <v>318</v>
      </c>
      <c r="D75">
        <v>490</v>
      </c>
      <c r="E75">
        <v>338</v>
      </c>
      <c r="G75" s="6">
        <f t="shared" si="6"/>
        <v>-22.972721330828662</v>
      </c>
      <c r="H75" s="6">
        <f t="shared" si="5"/>
        <v>-29.962184096417751</v>
      </c>
      <c r="I75" s="7">
        <f t="shared" si="7"/>
        <v>7</v>
      </c>
      <c r="J75" s="7">
        <f t="shared" si="8"/>
        <v>0</v>
      </c>
      <c r="K75" s="7">
        <f t="shared" si="9"/>
        <v>7</v>
      </c>
      <c r="L75" s="11"/>
      <c r="M75" s="5"/>
      <c r="N75" s="5"/>
      <c r="O75" s="5"/>
      <c r="Q75" t="s">
        <v>95</v>
      </c>
      <c r="R75" t="s">
        <v>150</v>
      </c>
      <c r="S75">
        <v>490</v>
      </c>
      <c r="T75">
        <v>338</v>
      </c>
      <c r="U75">
        <v>7</v>
      </c>
      <c r="V75">
        <v>95</v>
      </c>
      <c r="W75">
        <v>92</v>
      </c>
    </row>
    <row r="76" spans="1:23" x14ac:dyDescent="0.25">
      <c r="A76" t="s">
        <v>96</v>
      </c>
      <c r="B76">
        <v>498</v>
      </c>
      <c r="C76">
        <v>149</v>
      </c>
      <c r="D76">
        <v>519</v>
      </c>
      <c r="E76">
        <v>244</v>
      </c>
      <c r="G76" s="6">
        <f t="shared" si="6"/>
        <v>27.077751402926548</v>
      </c>
      <c r="H76" s="6">
        <f t="shared" si="5"/>
        <v>-1.1515188939637642</v>
      </c>
      <c r="I76" s="7">
        <f t="shared" si="7"/>
        <v>29</v>
      </c>
      <c r="J76" s="7">
        <f t="shared" si="8"/>
        <v>0</v>
      </c>
      <c r="K76" s="7">
        <f t="shared" si="9"/>
        <v>29</v>
      </c>
      <c r="L76" s="11"/>
      <c r="M76" s="5"/>
      <c r="N76" s="5"/>
      <c r="O76" s="5"/>
      <c r="Q76" t="s">
        <v>96</v>
      </c>
      <c r="R76" t="s">
        <v>150</v>
      </c>
      <c r="S76">
        <v>519</v>
      </c>
      <c r="T76">
        <v>244</v>
      </c>
      <c r="U76">
        <v>29</v>
      </c>
      <c r="V76">
        <v>85</v>
      </c>
      <c r="W76">
        <v>85</v>
      </c>
    </row>
    <row r="77" spans="1:23" x14ac:dyDescent="0.25">
      <c r="A77" t="s">
        <v>97</v>
      </c>
      <c r="B77">
        <v>229</v>
      </c>
      <c r="C77">
        <v>62</v>
      </c>
      <c r="D77">
        <v>188</v>
      </c>
      <c r="E77">
        <v>88</v>
      </c>
      <c r="G77" s="6">
        <f t="shared" si="6"/>
        <v>117.07775140292654</v>
      </c>
      <c r="H77" s="6">
        <f t="shared" si="5"/>
        <v>130.97173633351488</v>
      </c>
      <c r="I77" s="7">
        <f t="shared" si="7"/>
        <v>14</v>
      </c>
      <c r="J77" s="7">
        <f t="shared" si="8"/>
        <v>14</v>
      </c>
      <c r="K77" s="7">
        <f t="shared" si="9"/>
        <v>0</v>
      </c>
      <c r="L77" s="11"/>
      <c r="M77" s="5"/>
      <c r="N77" s="5"/>
      <c r="O77" s="5"/>
      <c r="Q77" t="s">
        <v>97</v>
      </c>
      <c r="R77" t="s">
        <v>151</v>
      </c>
      <c r="S77">
        <v>188</v>
      </c>
      <c r="T77">
        <v>88</v>
      </c>
      <c r="U77">
        <v>14</v>
      </c>
      <c r="V77">
        <v>92</v>
      </c>
      <c r="W77">
        <v>94</v>
      </c>
    </row>
    <row r="78" spans="1:23" x14ac:dyDescent="0.25">
      <c r="A78" t="s">
        <v>98</v>
      </c>
      <c r="B78">
        <v>120</v>
      </c>
      <c r="C78">
        <v>230</v>
      </c>
      <c r="D78">
        <v>118</v>
      </c>
      <c r="E78">
        <v>233</v>
      </c>
      <c r="G78" s="6">
        <f t="shared" si="6"/>
        <v>177.13759477388825</v>
      </c>
      <c r="H78" s="6">
        <f t="shared" si="5"/>
        <v>178.01529688784643</v>
      </c>
      <c r="I78" s="7">
        <f t="shared" si="7"/>
        <v>1</v>
      </c>
      <c r="J78" s="7">
        <f t="shared" si="8"/>
        <v>1</v>
      </c>
      <c r="K78" s="7">
        <f t="shared" si="9"/>
        <v>0</v>
      </c>
      <c r="L78" s="11"/>
      <c r="M78" s="5"/>
      <c r="N78" s="5"/>
      <c r="O78" s="5"/>
      <c r="Q78" t="s">
        <v>98</v>
      </c>
      <c r="R78" t="s">
        <v>151</v>
      </c>
      <c r="S78">
        <v>118</v>
      </c>
      <c r="T78">
        <v>233</v>
      </c>
      <c r="U78">
        <v>1</v>
      </c>
      <c r="V78">
        <v>92</v>
      </c>
      <c r="W78">
        <v>94</v>
      </c>
    </row>
    <row r="79" spans="1:23" x14ac:dyDescent="0.25">
      <c r="A79" t="s">
        <v>99</v>
      </c>
      <c r="B79">
        <v>519</v>
      </c>
      <c r="C79">
        <v>216</v>
      </c>
      <c r="D79">
        <v>399</v>
      </c>
      <c r="E79">
        <v>55</v>
      </c>
      <c r="G79" s="6">
        <f t="shared" si="6"/>
        <v>6.8768307374367952</v>
      </c>
      <c r="H79" s="6">
        <f t="shared" si="5"/>
        <v>66.876208111630731</v>
      </c>
      <c r="I79" s="7">
        <f t="shared" si="7"/>
        <v>60</v>
      </c>
      <c r="J79" s="7">
        <f t="shared" si="8"/>
        <v>60</v>
      </c>
      <c r="K79" s="7">
        <f t="shared" si="9"/>
        <v>0</v>
      </c>
      <c r="L79" s="11"/>
      <c r="M79" s="5"/>
      <c r="N79" s="5"/>
      <c r="O79" s="5"/>
      <c r="Q79" t="s">
        <v>99</v>
      </c>
      <c r="R79" t="s">
        <v>151</v>
      </c>
      <c r="S79">
        <v>399</v>
      </c>
      <c r="T79">
        <v>55</v>
      </c>
      <c r="U79">
        <v>60</v>
      </c>
      <c r="V79">
        <v>93</v>
      </c>
      <c r="W79">
        <v>86</v>
      </c>
    </row>
    <row r="80" spans="1:23" x14ac:dyDescent="0.25">
      <c r="A80" t="s">
        <v>100</v>
      </c>
      <c r="B80">
        <v>310</v>
      </c>
      <c r="C80">
        <v>440</v>
      </c>
      <c r="D80">
        <v>303</v>
      </c>
      <c r="E80">
        <v>437</v>
      </c>
      <c r="G80" s="6">
        <f t="shared" si="6"/>
        <v>-92.862405226111747</v>
      </c>
      <c r="H80" s="6">
        <f t="shared" si="5"/>
        <v>-94.93208742826485</v>
      </c>
      <c r="I80" s="7">
        <f t="shared" si="7"/>
        <v>3</v>
      </c>
      <c r="J80" s="7">
        <f t="shared" si="8"/>
        <v>0</v>
      </c>
      <c r="K80" s="7">
        <f t="shared" si="9"/>
        <v>3</v>
      </c>
      <c r="L80" s="11"/>
      <c r="M80" s="5"/>
      <c r="N80" s="5"/>
      <c r="O80" s="5"/>
      <c r="Q80" t="s">
        <v>100</v>
      </c>
      <c r="R80" t="s">
        <v>152</v>
      </c>
      <c r="S80">
        <v>303</v>
      </c>
      <c r="T80">
        <v>437</v>
      </c>
      <c r="U80">
        <v>3</v>
      </c>
      <c r="V80">
        <v>92</v>
      </c>
      <c r="W80">
        <v>14</v>
      </c>
    </row>
    <row r="81" spans="1:23" x14ac:dyDescent="0.25">
      <c r="A81" t="s">
        <v>101</v>
      </c>
      <c r="B81">
        <v>200</v>
      </c>
      <c r="C81">
        <v>80</v>
      </c>
      <c r="D81">
        <v>193</v>
      </c>
      <c r="E81">
        <v>80</v>
      </c>
      <c r="G81" s="6">
        <f t="shared" si="6"/>
        <v>126.86989764584402</v>
      </c>
      <c r="H81" s="6">
        <f t="shared" si="5"/>
        <v>128.44078875700546</v>
      </c>
      <c r="I81" s="7">
        <f t="shared" si="7"/>
        <v>2</v>
      </c>
      <c r="J81" s="7">
        <f t="shared" si="8"/>
        <v>2</v>
      </c>
      <c r="K81" s="7">
        <f t="shared" si="9"/>
        <v>0</v>
      </c>
      <c r="L81" s="11"/>
      <c r="M81" s="5"/>
      <c r="N81" s="5"/>
      <c r="O81" s="5"/>
      <c r="Q81" t="s">
        <v>101</v>
      </c>
      <c r="R81" t="s">
        <v>152</v>
      </c>
      <c r="S81">
        <v>193</v>
      </c>
      <c r="T81">
        <v>80</v>
      </c>
      <c r="U81">
        <v>2</v>
      </c>
      <c r="V81">
        <v>95</v>
      </c>
      <c r="W81">
        <v>92</v>
      </c>
    </row>
    <row r="82" spans="1:23" x14ac:dyDescent="0.25">
      <c r="A82" t="s">
        <v>102</v>
      </c>
      <c r="B82">
        <v>262</v>
      </c>
      <c r="C82">
        <v>49</v>
      </c>
      <c r="D82">
        <v>192</v>
      </c>
      <c r="E82">
        <v>391</v>
      </c>
      <c r="G82" s="6">
        <f t="shared" si="6"/>
        <v>106.89169574467449</v>
      </c>
      <c r="H82" s="6">
        <f t="shared" si="5"/>
        <v>-130.28734831021154</v>
      </c>
      <c r="I82" s="7">
        <f t="shared" si="7"/>
        <v>123</v>
      </c>
      <c r="J82" s="7">
        <f t="shared" si="8"/>
        <v>0</v>
      </c>
      <c r="K82" s="7">
        <f t="shared" si="9"/>
        <v>123</v>
      </c>
      <c r="L82" s="11"/>
      <c r="M82" s="5"/>
      <c r="N82" s="5"/>
      <c r="O82" s="5"/>
      <c r="Q82" t="s">
        <v>102</v>
      </c>
      <c r="R82" t="s">
        <v>152</v>
      </c>
      <c r="S82">
        <v>192</v>
      </c>
      <c r="T82">
        <v>391</v>
      </c>
      <c r="U82">
        <v>123</v>
      </c>
      <c r="V82">
        <v>4</v>
      </c>
      <c r="W82">
        <v>4</v>
      </c>
    </row>
    <row r="83" spans="1:23" x14ac:dyDescent="0.25">
      <c r="A83" t="s">
        <v>103</v>
      </c>
      <c r="B83">
        <v>174</v>
      </c>
      <c r="C83">
        <v>104</v>
      </c>
      <c r="D83">
        <v>211</v>
      </c>
      <c r="E83">
        <v>72</v>
      </c>
      <c r="G83" s="6">
        <f t="shared" si="6"/>
        <v>137.03091423685311</v>
      </c>
      <c r="H83" s="6">
        <f t="shared" si="5"/>
        <v>122.97589119731043</v>
      </c>
      <c r="I83" s="7">
        <f t="shared" si="7"/>
        <v>15</v>
      </c>
      <c r="J83" s="7">
        <f t="shared" si="8"/>
        <v>15</v>
      </c>
      <c r="K83" s="7">
        <f t="shared" si="9"/>
        <v>0</v>
      </c>
      <c r="L83" s="11"/>
      <c r="M83" s="5"/>
      <c r="N83" s="5"/>
      <c r="O83" s="5"/>
      <c r="Q83" t="s">
        <v>103</v>
      </c>
      <c r="R83" t="s">
        <v>153</v>
      </c>
      <c r="S83">
        <v>211</v>
      </c>
      <c r="T83">
        <v>72</v>
      </c>
      <c r="U83">
        <v>15</v>
      </c>
      <c r="V83">
        <v>88</v>
      </c>
      <c r="W83">
        <v>90</v>
      </c>
    </row>
    <row r="84" spans="1:23" x14ac:dyDescent="0.25">
      <c r="A84" t="s">
        <v>104</v>
      </c>
      <c r="B84">
        <v>398</v>
      </c>
      <c r="C84">
        <v>56</v>
      </c>
      <c r="D84">
        <v>408</v>
      </c>
      <c r="E84">
        <v>56</v>
      </c>
      <c r="G84" s="6">
        <f t="shared" si="6"/>
        <v>67.027278669171338</v>
      </c>
      <c r="H84" s="6">
        <f t="shared" si="5"/>
        <v>64.440034828176195</v>
      </c>
      <c r="I84" s="7">
        <f t="shared" si="7"/>
        <v>3</v>
      </c>
      <c r="J84" s="7">
        <f t="shared" si="8"/>
        <v>3</v>
      </c>
      <c r="K84" s="7">
        <f t="shared" si="9"/>
        <v>0</v>
      </c>
      <c r="L84" s="11"/>
      <c r="M84" s="5"/>
      <c r="N84" s="5"/>
      <c r="O84" s="5"/>
      <c r="Q84" t="s">
        <v>104</v>
      </c>
      <c r="R84" t="s">
        <v>153</v>
      </c>
      <c r="S84">
        <v>408</v>
      </c>
      <c r="T84">
        <v>56</v>
      </c>
      <c r="U84">
        <v>3</v>
      </c>
      <c r="V84">
        <v>96</v>
      </c>
      <c r="W84">
        <v>91</v>
      </c>
    </row>
    <row r="85" spans="1:23" x14ac:dyDescent="0.25">
      <c r="A85" t="s">
        <v>105</v>
      </c>
      <c r="B85">
        <v>488</v>
      </c>
      <c r="C85">
        <v>349</v>
      </c>
      <c r="D85">
        <v>324</v>
      </c>
      <c r="E85">
        <v>436</v>
      </c>
      <c r="G85" s="6">
        <f t="shared" si="6"/>
        <v>-32.975891197310439</v>
      </c>
      <c r="H85" s="6">
        <f t="shared" si="5"/>
        <v>-88.830860672092598</v>
      </c>
      <c r="I85" s="7">
        <f t="shared" si="7"/>
        <v>56</v>
      </c>
      <c r="J85" s="7">
        <f t="shared" si="8"/>
        <v>0</v>
      </c>
      <c r="K85" s="7">
        <f t="shared" si="9"/>
        <v>56</v>
      </c>
      <c r="L85" s="11"/>
      <c r="M85" s="5"/>
      <c r="N85" s="5"/>
      <c r="O85" s="5"/>
      <c r="Q85" t="s">
        <v>105</v>
      </c>
      <c r="R85" t="s">
        <v>153</v>
      </c>
      <c r="S85">
        <v>324</v>
      </c>
      <c r="T85">
        <v>436</v>
      </c>
      <c r="U85">
        <v>56</v>
      </c>
      <c r="V85">
        <v>90</v>
      </c>
      <c r="W85">
        <v>46</v>
      </c>
    </row>
    <row r="86" spans="1:23" x14ac:dyDescent="0.25">
      <c r="A86" t="s">
        <v>106</v>
      </c>
      <c r="B86">
        <v>135</v>
      </c>
      <c r="C86">
        <v>165</v>
      </c>
      <c r="D86">
        <v>311</v>
      </c>
      <c r="E86">
        <v>43</v>
      </c>
      <c r="G86" s="6">
        <f t="shared" si="6"/>
        <v>157.93210043758978</v>
      </c>
      <c r="H86" s="6">
        <f t="shared" si="5"/>
        <v>92.615754875421871</v>
      </c>
      <c r="I86" s="7">
        <f t="shared" si="7"/>
        <v>66</v>
      </c>
      <c r="J86" s="7">
        <f t="shared" si="8"/>
        <v>66</v>
      </c>
      <c r="K86" s="7">
        <f t="shared" si="9"/>
        <v>0</v>
      </c>
      <c r="L86" s="11"/>
      <c r="M86" s="5"/>
      <c r="N86" s="5"/>
      <c r="O86" s="5"/>
      <c r="Q86" t="s">
        <v>106</v>
      </c>
      <c r="R86" t="s">
        <v>150</v>
      </c>
      <c r="S86">
        <v>311</v>
      </c>
      <c r="T86">
        <v>43</v>
      </c>
      <c r="U86">
        <v>66</v>
      </c>
      <c r="V86">
        <v>90</v>
      </c>
      <c r="W86">
        <v>4</v>
      </c>
    </row>
    <row r="87" spans="1:23" x14ac:dyDescent="0.25">
      <c r="A87" t="s">
        <v>107</v>
      </c>
      <c r="B87">
        <v>124</v>
      </c>
      <c r="C87">
        <v>198</v>
      </c>
      <c r="D87">
        <v>155</v>
      </c>
      <c r="E87">
        <v>125</v>
      </c>
      <c r="G87" s="6">
        <f t="shared" si="6"/>
        <v>167.90524292298787</v>
      </c>
      <c r="H87" s="6">
        <f t="shared" si="5"/>
        <v>145.12467165539783</v>
      </c>
      <c r="I87" s="7">
        <f t="shared" si="7"/>
        <v>23</v>
      </c>
      <c r="J87" s="7">
        <f t="shared" si="8"/>
        <v>23</v>
      </c>
      <c r="K87" s="7">
        <f t="shared" si="9"/>
        <v>0</v>
      </c>
      <c r="L87" s="11"/>
      <c r="M87" s="5"/>
      <c r="N87" s="5"/>
      <c r="O87" s="5"/>
      <c r="Q87" t="s">
        <v>107</v>
      </c>
      <c r="R87" t="s">
        <v>150</v>
      </c>
      <c r="S87">
        <v>155</v>
      </c>
      <c r="T87">
        <v>125</v>
      </c>
      <c r="U87">
        <v>23</v>
      </c>
      <c r="V87">
        <v>92</v>
      </c>
      <c r="W87">
        <v>92</v>
      </c>
    </row>
    <row r="88" spans="1:23" x14ac:dyDescent="0.25">
      <c r="A88" t="s">
        <v>108</v>
      </c>
      <c r="B88">
        <v>327</v>
      </c>
      <c r="C88">
        <v>40</v>
      </c>
      <c r="D88">
        <v>320</v>
      </c>
      <c r="E88">
        <v>38</v>
      </c>
      <c r="G88" s="6">
        <f t="shared" si="6"/>
        <v>87.995465967894106</v>
      </c>
      <c r="H88" s="6">
        <f t="shared" si="5"/>
        <v>90</v>
      </c>
      <c r="I88" s="7">
        <f t="shared" si="7"/>
        <v>3</v>
      </c>
      <c r="J88" s="7">
        <f t="shared" si="8"/>
        <v>3</v>
      </c>
      <c r="K88" s="7">
        <f t="shared" si="9"/>
        <v>0</v>
      </c>
      <c r="L88" s="11"/>
      <c r="M88" s="5"/>
      <c r="N88" s="5"/>
      <c r="O88" s="5"/>
      <c r="Q88" t="s">
        <v>108</v>
      </c>
      <c r="R88" t="s">
        <v>150</v>
      </c>
      <c r="S88">
        <v>320</v>
      </c>
      <c r="T88">
        <v>38</v>
      </c>
      <c r="U88">
        <v>3</v>
      </c>
      <c r="V88">
        <v>95</v>
      </c>
      <c r="W88">
        <v>96</v>
      </c>
    </row>
    <row r="89" spans="1:23" x14ac:dyDescent="0.25">
      <c r="A89" t="s">
        <v>109</v>
      </c>
      <c r="B89">
        <v>214</v>
      </c>
      <c r="C89">
        <v>410</v>
      </c>
      <c r="D89">
        <v>181</v>
      </c>
      <c r="E89">
        <v>386</v>
      </c>
      <c r="G89" s="6">
        <f t="shared" si="6"/>
        <v>-121.94475277620339</v>
      </c>
      <c r="H89" s="6">
        <f t="shared" si="5"/>
        <v>-133.59301812101799</v>
      </c>
      <c r="I89" s="7">
        <f t="shared" si="7"/>
        <v>12</v>
      </c>
      <c r="J89" s="7">
        <f t="shared" si="8"/>
        <v>0</v>
      </c>
      <c r="K89" s="7">
        <f t="shared" si="9"/>
        <v>12</v>
      </c>
      <c r="L89" s="11"/>
      <c r="M89" s="5"/>
      <c r="N89" s="5"/>
      <c r="O89" s="5"/>
      <c r="Q89" t="s">
        <v>109</v>
      </c>
      <c r="R89" t="s">
        <v>151</v>
      </c>
      <c r="S89">
        <v>181</v>
      </c>
      <c r="T89">
        <v>386</v>
      </c>
      <c r="U89">
        <v>12</v>
      </c>
      <c r="V89">
        <v>90</v>
      </c>
      <c r="W89">
        <v>45</v>
      </c>
    </row>
    <row r="90" spans="1:23" x14ac:dyDescent="0.25">
      <c r="A90" t="s">
        <v>110</v>
      </c>
      <c r="B90">
        <v>443</v>
      </c>
      <c r="C90">
        <v>398</v>
      </c>
      <c r="D90">
        <v>462</v>
      </c>
      <c r="E90">
        <v>374</v>
      </c>
      <c r="G90" s="6">
        <f t="shared" si="6"/>
        <v>-52.099919644631633</v>
      </c>
      <c r="H90" s="6">
        <f t="shared" si="5"/>
        <v>-43.339717631017194</v>
      </c>
      <c r="I90" s="7">
        <f t="shared" si="7"/>
        <v>9</v>
      </c>
      <c r="J90" s="7">
        <f t="shared" si="8"/>
        <v>0</v>
      </c>
      <c r="K90" s="7">
        <f t="shared" si="9"/>
        <v>9</v>
      </c>
      <c r="L90" s="11"/>
      <c r="M90" s="5"/>
      <c r="N90" s="5"/>
      <c r="O90" s="5"/>
      <c r="Q90" t="s">
        <v>110</v>
      </c>
      <c r="R90" t="s">
        <v>151</v>
      </c>
      <c r="S90">
        <v>462</v>
      </c>
      <c r="T90">
        <v>374</v>
      </c>
      <c r="U90">
        <v>9</v>
      </c>
      <c r="V90">
        <v>90</v>
      </c>
      <c r="W90">
        <v>88</v>
      </c>
    </row>
    <row r="91" spans="1:23" x14ac:dyDescent="0.25">
      <c r="A91" t="s">
        <v>111</v>
      </c>
      <c r="B91">
        <v>469</v>
      </c>
      <c r="C91">
        <v>374</v>
      </c>
      <c r="D91">
        <v>473</v>
      </c>
      <c r="E91">
        <v>366</v>
      </c>
      <c r="G91" s="6">
        <f t="shared" si="6"/>
        <v>-41.965960353054982</v>
      </c>
      <c r="H91" s="6">
        <f t="shared" si="5"/>
        <v>-39.472459848343824</v>
      </c>
      <c r="I91" s="7">
        <f t="shared" si="7"/>
        <v>3</v>
      </c>
      <c r="J91" s="7">
        <f t="shared" si="8"/>
        <v>0</v>
      </c>
      <c r="K91" s="7">
        <f t="shared" si="9"/>
        <v>3</v>
      </c>
      <c r="L91" s="11"/>
      <c r="M91" s="5"/>
      <c r="N91" s="5"/>
      <c r="O91" s="5"/>
      <c r="Q91" t="s">
        <v>111</v>
      </c>
      <c r="R91" t="s">
        <v>151</v>
      </c>
      <c r="S91">
        <v>473</v>
      </c>
      <c r="T91">
        <v>366</v>
      </c>
      <c r="U91">
        <v>3</v>
      </c>
      <c r="V91">
        <v>95</v>
      </c>
      <c r="W91">
        <v>99</v>
      </c>
    </row>
    <row r="92" spans="1:23" x14ac:dyDescent="0.25">
      <c r="A92" t="s">
        <v>112</v>
      </c>
      <c r="B92">
        <v>426</v>
      </c>
      <c r="C92">
        <v>70</v>
      </c>
      <c r="D92">
        <v>136</v>
      </c>
      <c r="E92">
        <v>157</v>
      </c>
      <c r="G92" s="6">
        <f t="shared" si="6"/>
        <v>58.055247223796606</v>
      </c>
      <c r="H92" s="6">
        <f t="shared" si="5"/>
        <v>155.72048529969112</v>
      </c>
      <c r="I92" s="7">
        <f t="shared" si="7"/>
        <v>98</v>
      </c>
      <c r="J92" s="7">
        <f t="shared" si="8"/>
        <v>98</v>
      </c>
      <c r="K92" s="7">
        <f t="shared" si="9"/>
        <v>0</v>
      </c>
      <c r="L92" s="11"/>
      <c r="M92" s="5"/>
      <c r="N92" s="5"/>
      <c r="O92" s="5"/>
      <c r="Q92" t="s">
        <v>112</v>
      </c>
      <c r="R92" t="s">
        <v>152</v>
      </c>
      <c r="S92">
        <v>136</v>
      </c>
      <c r="T92">
        <v>157</v>
      </c>
      <c r="U92">
        <v>98</v>
      </c>
      <c r="V92">
        <v>40</v>
      </c>
      <c r="W92">
        <v>13</v>
      </c>
    </row>
    <row r="93" spans="1:23" x14ac:dyDescent="0.25">
      <c r="A93" t="s">
        <v>113</v>
      </c>
      <c r="B93">
        <v>143</v>
      </c>
      <c r="C93">
        <v>334</v>
      </c>
      <c r="D93">
        <v>267</v>
      </c>
      <c r="E93">
        <v>432</v>
      </c>
      <c r="G93" s="6">
        <f t="shared" si="6"/>
        <v>-152.02841541861858</v>
      </c>
      <c r="H93" s="6">
        <f t="shared" si="5"/>
        <v>-105.43172336463005</v>
      </c>
      <c r="I93" s="7">
        <f t="shared" si="7"/>
        <v>47</v>
      </c>
      <c r="J93" s="7">
        <f t="shared" si="8"/>
        <v>0</v>
      </c>
      <c r="K93" s="7">
        <f t="shared" si="9"/>
        <v>47</v>
      </c>
      <c r="L93" s="11"/>
      <c r="M93" s="5"/>
      <c r="N93" s="5"/>
      <c r="O93" s="5"/>
      <c r="Q93" t="s">
        <v>113</v>
      </c>
      <c r="R93" t="s">
        <v>152</v>
      </c>
      <c r="S93">
        <v>267</v>
      </c>
      <c r="T93">
        <v>432</v>
      </c>
      <c r="U93">
        <v>47</v>
      </c>
      <c r="V93">
        <v>6</v>
      </c>
      <c r="W93">
        <v>8</v>
      </c>
    </row>
    <row r="94" spans="1:23" x14ac:dyDescent="0.25">
      <c r="A94" t="s">
        <v>114</v>
      </c>
      <c r="B94">
        <v>516</v>
      </c>
      <c r="C94">
        <v>282</v>
      </c>
      <c r="D94">
        <v>514</v>
      </c>
      <c r="E94">
        <v>200</v>
      </c>
      <c r="G94" s="6">
        <f t="shared" si="6"/>
        <v>-12.094757077012103</v>
      </c>
      <c r="H94" s="6">
        <f t="shared" si="5"/>
        <v>11.650299437537669</v>
      </c>
      <c r="I94" s="7">
        <f t="shared" si="7"/>
        <v>24</v>
      </c>
      <c r="J94" s="7">
        <f t="shared" si="8"/>
        <v>24</v>
      </c>
      <c r="K94" s="7">
        <f t="shared" si="9"/>
        <v>0</v>
      </c>
      <c r="L94" s="11"/>
      <c r="M94" s="5"/>
      <c r="N94" s="5"/>
      <c r="O94" s="5"/>
      <c r="Q94" t="s">
        <v>114</v>
      </c>
      <c r="R94" t="s">
        <v>152</v>
      </c>
      <c r="S94">
        <v>514</v>
      </c>
      <c r="T94">
        <v>200</v>
      </c>
      <c r="U94">
        <v>24</v>
      </c>
      <c r="V94">
        <v>96</v>
      </c>
      <c r="W94">
        <v>95</v>
      </c>
    </row>
    <row r="95" spans="1:23" x14ac:dyDescent="0.25">
      <c r="A95" t="s">
        <v>115</v>
      </c>
      <c r="B95">
        <v>518</v>
      </c>
      <c r="C95">
        <v>212</v>
      </c>
      <c r="D95">
        <v>503</v>
      </c>
      <c r="E95">
        <v>158</v>
      </c>
      <c r="G95" s="6">
        <f t="shared" si="6"/>
        <v>8.0490617016745052</v>
      </c>
      <c r="H95" s="6">
        <f t="shared" si="5"/>
        <v>24.13655156672279</v>
      </c>
      <c r="I95" s="7">
        <f t="shared" si="7"/>
        <v>17</v>
      </c>
      <c r="J95" s="7">
        <f t="shared" si="8"/>
        <v>17</v>
      </c>
      <c r="K95" s="7">
        <f t="shared" si="9"/>
        <v>0</v>
      </c>
      <c r="L95" s="11"/>
      <c r="M95" s="5"/>
      <c r="N95" s="5"/>
      <c r="O95" s="5"/>
      <c r="Q95" t="s">
        <v>115</v>
      </c>
      <c r="R95" t="s">
        <v>153</v>
      </c>
      <c r="S95">
        <v>503</v>
      </c>
      <c r="T95">
        <v>158</v>
      </c>
      <c r="U95">
        <v>17</v>
      </c>
      <c r="V95">
        <v>90</v>
      </c>
      <c r="W95">
        <v>88</v>
      </c>
    </row>
    <row r="96" spans="1:23" x14ac:dyDescent="0.25">
      <c r="A96" t="s">
        <v>116</v>
      </c>
      <c r="B96">
        <v>395</v>
      </c>
      <c r="C96">
        <v>55</v>
      </c>
      <c r="D96">
        <v>422</v>
      </c>
      <c r="E96">
        <v>66</v>
      </c>
      <c r="G96" s="6">
        <f t="shared" si="6"/>
        <v>67.932100437589796</v>
      </c>
      <c r="H96" s="6">
        <f t="shared" si="5"/>
        <v>59.620873988631651</v>
      </c>
      <c r="I96" s="7">
        <f t="shared" si="7"/>
        <v>9</v>
      </c>
      <c r="J96" s="7">
        <f t="shared" si="8"/>
        <v>9</v>
      </c>
      <c r="K96" s="7">
        <f t="shared" si="9"/>
        <v>0</v>
      </c>
      <c r="L96" s="11"/>
      <c r="M96" s="5"/>
      <c r="N96" s="5"/>
      <c r="O96" s="5"/>
      <c r="Q96" t="s">
        <v>116</v>
      </c>
      <c r="R96" t="s">
        <v>153</v>
      </c>
      <c r="S96">
        <v>422</v>
      </c>
      <c r="T96">
        <v>66</v>
      </c>
      <c r="U96">
        <v>9</v>
      </c>
      <c r="V96">
        <v>78</v>
      </c>
      <c r="W96">
        <v>22</v>
      </c>
    </row>
    <row r="97" spans="1:23" x14ac:dyDescent="0.25">
      <c r="A97" t="s">
        <v>117</v>
      </c>
      <c r="B97">
        <v>454</v>
      </c>
      <c r="C97">
        <v>91</v>
      </c>
      <c r="D97">
        <v>476</v>
      </c>
      <c r="E97">
        <v>117</v>
      </c>
      <c r="G97" s="6">
        <f t="shared" si="6"/>
        <v>48.034039646945011</v>
      </c>
      <c r="H97" s="6">
        <f t="shared" si="5"/>
        <v>38.25442035251718</v>
      </c>
      <c r="I97" s="7">
        <f t="shared" si="7"/>
        <v>10</v>
      </c>
      <c r="J97" s="7">
        <f t="shared" si="8"/>
        <v>10</v>
      </c>
      <c r="K97" s="7">
        <f t="shared" si="9"/>
        <v>0</v>
      </c>
      <c r="L97" s="11"/>
      <c r="M97" s="5"/>
      <c r="N97" s="5"/>
      <c r="O97" s="5"/>
      <c r="Q97" t="s">
        <v>117</v>
      </c>
      <c r="R97" t="s">
        <v>153</v>
      </c>
      <c r="S97">
        <v>476</v>
      </c>
      <c r="T97">
        <v>117</v>
      </c>
      <c r="U97">
        <v>10</v>
      </c>
      <c r="V97">
        <v>97</v>
      </c>
      <c r="W97">
        <v>98</v>
      </c>
    </row>
    <row r="98" spans="1:23" x14ac:dyDescent="0.25">
      <c r="A98" t="s">
        <v>118</v>
      </c>
      <c r="B98">
        <v>131</v>
      </c>
      <c r="C98">
        <v>175</v>
      </c>
      <c r="D98">
        <v>451</v>
      </c>
      <c r="E98">
        <v>390</v>
      </c>
      <c r="G98" s="6">
        <f t="shared" si="6"/>
        <v>161.02112024428655</v>
      </c>
      <c r="H98" s="6">
        <f t="shared" si="5"/>
        <v>-48.868204038321714</v>
      </c>
      <c r="I98" s="7">
        <f t="shared" si="7"/>
        <v>151</v>
      </c>
      <c r="J98" s="7">
        <f t="shared" si="8"/>
        <v>0</v>
      </c>
      <c r="K98" s="7">
        <f t="shared" si="9"/>
        <v>151</v>
      </c>
      <c r="L98" s="11"/>
      <c r="M98" s="5"/>
      <c r="N98" s="5"/>
      <c r="O98" s="5"/>
      <c r="Q98" t="s">
        <v>118</v>
      </c>
      <c r="R98" t="s">
        <v>150</v>
      </c>
      <c r="S98">
        <v>451</v>
      </c>
      <c r="T98">
        <v>390</v>
      </c>
      <c r="U98">
        <v>151</v>
      </c>
      <c r="V98">
        <v>90</v>
      </c>
      <c r="W98">
        <v>88</v>
      </c>
    </row>
    <row r="99" spans="1:23" x14ac:dyDescent="0.25">
      <c r="A99" t="s">
        <v>119</v>
      </c>
      <c r="B99">
        <v>518</v>
      </c>
      <c r="C99">
        <v>271</v>
      </c>
      <c r="D99">
        <v>210</v>
      </c>
      <c r="E99">
        <v>74</v>
      </c>
      <c r="G99" s="6">
        <f t="shared" si="6"/>
        <v>-8.8983130644626023</v>
      </c>
      <c r="H99" s="6">
        <f t="shared" si="5"/>
        <v>123.5304696671331</v>
      </c>
      <c r="I99" s="7">
        <f t="shared" si="7"/>
        <v>133</v>
      </c>
      <c r="J99" s="7">
        <f t="shared" si="8"/>
        <v>133</v>
      </c>
      <c r="K99" s="7">
        <f t="shared" si="9"/>
        <v>0</v>
      </c>
      <c r="L99" s="11"/>
      <c r="M99" s="5"/>
      <c r="N99" s="5"/>
      <c r="O99" s="5"/>
      <c r="Q99" t="s">
        <v>119</v>
      </c>
      <c r="R99" t="s">
        <v>150</v>
      </c>
      <c r="S99">
        <v>210</v>
      </c>
      <c r="T99">
        <v>74</v>
      </c>
      <c r="U99">
        <v>133</v>
      </c>
      <c r="V99">
        <v>90</v>
      </c>
      <c r="W99">
        <v>94</v>
      </c>
    </row>
    <row r="100" spans="1:23" x14ac:dyDescent="0.25">
      <c r="A100" t="s">
        <v>120</v>
      </c>
      <c r="B100">
        <v>323</v>
      </c>
      <c r="C100">
        <v>440</v>
      </c>
      <c r="D100">
        <v>398</v>
      </c>
      <c r="E100">
        <v>425</v>
      </c>
      <c r="G100" s="6">
        <f t="shared" si="6"/>
        <v>-89.140627756355329</v>
      </c>
      <c r="H100" s="6">
        <f t="shared" si="5"/>
        <v>-67.138660016306318</v>
      </c>
      <c r="I100" s="7">
        <f t="shared" si="7"/>
        <v>23</v>
      </c>
      <c r="J100" s="7">
        <f t="shared" si="8"/>
        <v>0</v>
      </c>
      <c r="K100" s="7">
        <f t="shared" si="9"/>
        <v>23</v>
      </c>
      <c r="L100" s="11"/>
      <c r="M100" s="5"/>
      <c r="N100" s="5"/>
      <c r="O100" s="5"/>
      <c r="Q100" t="s">
        <v>120</v>
      </c>
      <c r="R100" t="s">
        <v>150</v>
      </c>
      <c r="S100">
        <v>398</v>
      </c>
      <c r="T100">
        <v>425</v>
      </c>
      <c r="U100">
        <v>23</v>
      </c>
      <c r="V100">
        <v>91</v>
      </c>
      <c r="W100">
        <v>48</v>
      </c>
    </row>
    <row r="101" spans="1:23" x14ac:dyDescent="0.25">
      <c r="A101" t="s">
        <v>121</v>
      </c>
      <c r="B101">
        <v>169</v>
      </c>
      <c r="C101">
        <v>371</v>
      </c>
      <c r="D101">
        <v>187</v>
      </c>
      <c r="E101">
        <v>89</v>
      </c>
      <c r="G101" s="6">
        <f t="shared" si="6"/>
        <v>-139.05673786129486</v>
      </c>
      <c r="H101" s="6">
        <f t="shared" si="5"/>
        <v>131.37342821612037</v>
      </c>
      <c r="I101" s="7">
        <f t="shared" si="7"/>
        <v>90</v>
      </c>
      <c r="J101" s="7">
        <f t="shared" si="8"/>
        <v>90</v>
      </c>
      <c r="K101" s="7">
        <f t="shared" si="9"/>
        <v>0</v>
      </c>
      <c r="L101" s="11"/>
      <c r="M101" s="5"/>
      <c r="N101" s="5"/>
      <c r="O101" s="5"/>
      <c r="Q101" t="s">
        <v>121</v>
      </c>
      <c r="R101" t="s">
        <v>151</v>
      </c>
      <c r="S101">
        <v>187</v>
      </c>
      <c r="T101">
        <v>89</v>
      </c>
      <c r="U101">
        <v>90</v>
      </c>
      <c r="V101">
        <v>72</v>
      </c>
      <c r="W101">
        <v>46</v>
      </c>
    </row>
    <row r="102" spans="1:23" x14ac:dyDescent="0.25">
      <c r="A102" t="s">
        <v>122</v>
      </c>
      <c r="B102">
        <v>495</v>
      </c>
      <c r="C102">
        <v>337</v>
      </c>
      <c r="D102">
        <v>520</v>
      </c>
      <c r="E102">
        <v>259</v>
      </c>
      <c r="G102" s="6">
        <f t="shared" si="6"/>
        <v>-28.998977146154004</v>
      </c>
      <c r="H102" s="6">
        <f t="shared" si="5"/>
        <v>-5.4268124985728203</v>
      </c>
      <c r="I102" s="7">
        <f t="shared" si="7"/>
        <v>24</v>
      </c>
      <c r="J102" s="7">
        <f t="shared" si="8"/>
        <v>0</v>
      </c>
      <c r="K102" s="7">
        <f t="shared" si="9"/>
        <v>24</v>
      </c>
      <c r="L102" s="11"/>
      <c r="M102" s="5"/>
      <c r="N102" s="5"/>
      <c r="O102" s="5"/>
      <c r="Q102" t="s">
        <v>122</v>
      </c>
      <c r="R102" t="s">
        <v>151</v>
      </c>
      <c r="S102">
        <v>520</v>
      </c>
      <c r="T102">
        <v>259</v>
      </c>
      <c r="U102">
        <v>24</v>
      </c>
      <c r="V102">
        <v>92</v>
      </c>
      <c r="W102">
        <v>90</v>
      </c>
    </row>
    <row r="103" spans="1:23" x14ac:dyDescent="0.25">
      <c r="A103" t="s">
        <v>123</v>
      </c>
      <c r="B103">
        <v>124</v>
      </c>
      <c r="C103">
        <v>278</v>
      </c>
      <c r="D103">
        <v>126</v>
      </c>
      <c r="E103">
        <v>191</v>
      </c>
      <c r="G103" s="6">
        <f t="shared" si="6"/>
        <v>-169.02775976218837</v>
      </c>
      <c r="H103" s="6">
        <f t="shared" si="5"/>
        <v>165.82485794474752</v>
      </c>
      <c r="I103" s="7">
        <f t="shared" si="7"/>
        <v>26</v>
      </c>
      <c r="J103" s="7">
        <f t="shared" si="8"/>
        <v>26</v>
      </c>
      <c r="K103" s="7">
        <f t="shared" si="9"/>
        <v>0</v>
      </c>
      <c r="L103" s="11"/>
      <c r="M103" s="5"/>
      <c r="N103" s="5"/>
      <c r="O103" s="5"/>
      <c r="Q103" t="s">
        <v>123</v>
      </c>
      <c r="R103" t="s">
        <v>151</v>
      </c>
      <c r="S103">
        <v>126</v>
      </c>
      <c r="T103">
        <v>191</v>
      </c>
      <c r="U103">
        <v>26</v>
      </c>
      <c r="V103">
        <v>90</v>
      </c>
      <c r="W103">
        <v>88</v>
      </c>
    </row>
    <row r="104" spans="1:23" x14ac:dyDescent="0.25">
      <c r="A104" t="s">
        <v>124</v>
      </c>
      <c r="B104">
        <v>255</v>
      </c>
      <c r="C104">
        <v>429</v>
      </c>
      <c r="D104">
        <v>226</v>
      </c>
      <c r="E104">
        <v>415</v>
      </c>
      <c r="G104" s="6">
        <f t="shared" si="6"/>
        <v>-108.97887975571345</v>
      </c>
      <c r="H104" s="6">
        <f t="shared" si="5"/>
        <v>-118.24215117050828</v>
      </c>
      <c r="I104" s="7">
        <f t="shared" si="7"/>
        <v>10</v>
      </c>
      <c r="J104" s="7">
        <f t="shared" si="8"/>
        <v>0</v>
      </c>
      <c r="K104" s="7">
        <f t="shared" si="9"/>
        <v>10</v>
      </c>
      <c r="L104" s="11"/>
      <c r="M104" s="5"/>
      <c r="N104" s="5"/>
      <c r="O104" s="5"/>
      <c r="Q104" t="s">
        <v>124</v>
      </c>
      <c r="R104" t="s">
        <v>152</v>
      </c>
      <c r="S104">
        <v>226</v>
      </c>
      <c r="T104">
        <v>415</v>
      </c>
      <c r="U104">
        <v>10</v>
      </c>
      <c r="V104">
        <v>94</v>
      </c>
      <c r="W104">
        <v>94</v>
      </c>
    </row>
    <row r="105" spans="1:23" x14ac:dyDescent="0.25">
      <c r="A105" t="s">
        <v>125</v>
      </c>
      <c r="B105">
        <v>358</v>
      </c>
      <c r="C105">
        <v>436</v>
      </c>
      <c r="D105">
        <v>320</v>
      </c>
      <c r="E105">
        <v>38</v>
      </c>
      <c r="G105" s="6">
        <f t="shared" si="6"/>
        <v>-79.027759762188353</v>
      </c>
      <c r="H105" s="6">
        <f t="shared" si="5"/>
        <v>90</v>
      </c>
      <c r="I105" s="7">
        <f t="shared" si="7"/>
        <v>170</v>
      </c>
      <c r="J105" s="7">
        <f t="shared" si="8"/>
        <v>170</v>
      </c>
      <c r="K105" s="7">
        <f t="shared" si="9"/>
        <v>0</v>
      </c>
      <c r="L105" s="11"/>
      <c r="M105" s="5"/>
      <c r="N105" s="5"/>
      <c r="O105" s="5"/>
      <c r="Q105" t="s">
        <v>125</v>
      </c>
      <c r="R105" t="s">
        <v>152</v>
      </c>
      <c r="S105">
        <v>320</v>
      </c>
      <c r="T105">
        <v>38</v>
      </c>
      <c r="U105">
        <v>170</v>
      </c>
      <c r="V105">
        <v>4</v>
      </c>
      <c r="W105">
        <v>8</v>
      </c>
    </row>
    <row r="106" spans="1:23" x14ac:dyDescent="0.25">
      <c r="A106" t="s">
        <v>126</v>
      </c>
      <c r="B106">
        <v>475</v>
      </c>
      <c r="C106">
        <v>366</v>
      </c>
      <c r="D106">
        <v>200</v>
      </c>
      <c r="E106">
        <v>78</v>
      </c>
      <c r="G106" s="6">
        <f t="shared" si="6"/>
        <v>-39.107772382680899</v>
      </c>
      <c r="H106" s="6">
        <f t="shared" si="5"/>
        <v>126.52885536698516</v>
      </c>
      <c r="I106" s="7">
        <f t="shared" si="7"/>
        <v>166</v>
      </c>
      <c r="J106" s="7">
        <f t="shared" si="8"/>
        <v>166</v>
      </c>
      <c r="K106" s="7">
        <f t="shared" si="9"/>
        <v>0</v>
      </c>
      <c r="L106" s="11"/>
      <c r="M106" s="5"/>
      <c r="N106" s="5"/>
      <c r="O106" s="5"/>
      <c r="Q106" t="s">
        <v>126</v>
      </c>
      <c r="R106" t="s">
        <v>152</v>
      </c>
      <c r="S106">
        <v>200</v>
      </c>
      <c r="T106">
        <v>78</v>
      </c>
      <c r="U106">
        <v>166</v>
      </c>
      <c r="V106">
        <v>7</v>
      </c>
      <c r="W106">
        <v>86</v>
      </c>
    </row>
    <row r="107" spans="1:23" x14ac:dyDescent="0.25">
      <c r="A107" t="s">
        <v>127</v>
      </c>
      <c r="B107">
        <v>189</v>
      </c>
      <c r="C107">
        <v>89</v>
      </c>
      <c r="D107">
        <v>190</v>
      </c>
      <c r="E107">
        <v>84</v>
      </c>
      <c r="G107" s="6">
        <f t="shared" si="6"/>
        <v>130.94326213870511</v>
      </c>
      <c r="H107" s="6">
        <f t="shared" si="5"/>
        <v>129.80557109226518</v>
      </c>
      <c r="I107" s="7">
        <f t="shared" si="7"/>
        <v>2</v>
      </c>
      <c r="J107" s="7">
        <f t="shared" si="8"/>
        <v>2</v>
      </c>
      <c r="K107" s="7">
        <f t="shared" si="9"/>
        <v>0</v>
      </c>
      <c r="L107" s="11"/>
      <c r="M107" s="5"/>
      <c r="N107" s="5"/>
      <c r="O107" s="5"/>
      <c r="Q107" t="s">
        <v>127</v>
      </c>
      <c r="R107" t="s">
        <v>153</v>
      </c>
      <c r="S107">
        <v>190</v>
      </c>
      <c r="T107">
        <v>84</v>
      </c>
      <c r="U107">
        <v>2</v>
      </c>
      <c r="V107">
        <v>90</v>
      </c>
      <c r="W107">
        <v>94</v>
      </c>
    </row>
    <row r="108" spans="1:23" x14ac:dyDescent="0.25">
      <c r="A108" t="s">
        <v>128</v>
      </c>
      <c r="B108">
        <v>223</v>
      </c>
      <c r="C108">
        <v>415</v>
      </c>
      <c r="D108">
        <v>510</v>
      </c>
      <c r="E108">
        <v>301</v>
      </c>
      <c r="G108" s="6">
        <f t="shared" si="6"/>
        <v>-118.99897714615399</v>
      </c>
      <c r="H108" s="6">
        <f t="shared" si="5"/>
        <v>-17.799364028751704</v>
      </c>
      <c r="I108" s="7">
        <f t="shared" si="7"/>
        <v>102</v>
      </c>
      <c r="J108" s="7">
        <f t="shared" si="8"/>
        <v>0</v>
      </c>
      <c r="K108" s="7">
        <f t="shared" si="9"/>
        <v>102</v>
      </c>
      <c r="L108" s="11"/>
      <c r="M108" s="5"/>
      <c r="N108" s="5"/>
      <c r="O108" s="5"/>
      <c r="Q108" t="s">
        <v>128</v>
      </c>
      <c r="R108" t="s">
        <v>153</v>
      </c>
      <c r="S108">
        <v>510</v>
      </c>
      <c r="T108">
        <v>301</v>
      </c>
      <c r="U108">
        <v>102</v>
      </c>
      <c r="V108">
        <v>96</v>
      </c>
      <c r="W108">
        <v>94</v>
      </c>
    </row>
    <row r="109" spans="1:23" x14ac:dyDescent="0.25">
      <c r="A109" t="s">
        <v>129</v>
      </c>
      <c r="B109">
        <v>145</v>
      </c>
      <c r="C109">
        <v>143</v>
      </c>
      <c r="D109">
        <v>148</v>
      </c>
      <c r="E109">
        <v>136</v>
      </c>
      <c r="G109" s="6">
        <f t="shared" si="6"/>
        <v>151.001022853846</v>
      </c>
      <c r="H109" s="6">
        <f t="shared" si="5"/>
        <v>148.84069549165562</v>
      </c>
      <c r="I109" s="7">
        <f t="shared" si="7"/>
        <v>3</v>
      </c>
      <c r="J109" s="7">
        <f t="shared" si="8"/>
        <v>3</v>
      </c>
      <c r="K109" s="7">
        <f t="shared" si="9"/>
        <v>0</v>
      </c>
      <c r="L109" s="11"/>
      <c r="M109" s="5"/>
      <c r="N109" s="5"/>
      <c r="O109" s="5"/>
      <c r="Q109" t="s">
        <v>129</v>
      </c>
      <c r="R109" t="s">
        <v>153</v>
      </c>
      <c r="S109">
        <v>148</v>
      </c>
      <c r="T109">
        <v>136</v>
      </c>
      <c r="U109">
        <v>3</v>
      </c>
      <c r="V109">
        <v>80</v>
      </c>
      <c r="W109">
        <v>96</v>
      </c>
    </row>
    <row r="110" spans="1:23" x14ac:dyDescent="0.25">
      <c r="A110" t="s">
        <v>130</v>
      </c>
      <c r="B110">
        <v>135</v>
      </c>
      <c r="C110">
        <v>315</v>
      </c>
      <c r="D110">
        <v>146</v>
      </c>
      <c r="E110">
        <v>337</v>
      </c>
      <c r="G110" s="6">
        <f t="shared" si="6"/>
        <v>-157.93210043758978</v>
      </c>
      <c r="H110" s="6">
        <f t="shared" si="5"/>
        <v>-150.86158935974518</v>
      </c>
      <c r="I110" s="7">
        <f t="shared" si="7"/>
        <v>8</v>
      </c>
      <c r="J110" s="7">
        <f t="shared" si="8"/>
        <v>0</v>
      </c>
      <c r="K110" s="7">
        <f t="shared" si="9"/>
        <v>8</v>
      </c>
      <c r="L110" s="11"/>
      <c r="M110" s="5"/>
      <c r="N110" s="5"/>
      <c r="O110" s="5"/>
      <c r="Q110" t="s">
        <v>130</v>
      </c>
      <c r="R110" t="s">
        <v>150</v>
      </c>
      <c r="S110">
        <v>146</v>
      </c>
      <c r="T110">
        <v>337</v>
      </c>
      <c r="U110">
        <v>8</v>
      </c>
      <c r="V110">
        <v>81</v>
      </c>
      <c r="W110">
        <v>83</v>
      </c>
    </row>
    <row r="111" spans="1:23" x14ac:dyDescent="0.25">
      <c r="A111" t="s">
        <v>131</v>
      </c>
      <c r="B111">
        <v>497</v>
      </c>
      <c r="C111">
        <v>334</v>
      </c>
      <c r="D111">
        <v>402</v>
      </c>
      <c r="E111">
        <v>420</v>
      </c>
      <c r="G111" s="6">
        <f t="shared" si="6"/>
        <v>-27.971584581381421</v>
      </c>
      <c r="H111" s="6">
        <f t="shared" si="5"/>
        <v>-65.508098971768433</v>
      </c>
      <c r="I111" s="7">
        <f t="shared" si="7"/>
        <v>38</v>
      </c>
      <c r="J111" s="7">
        <f t="shared" si="8"/>
        <v>0</v>
      </c>
      <c r="K111" s="7">
        <f t="shared" si="9"/>
        <v>38</v>
      </c>
      <c r="L111" s="11"/>
      <c r="M111" s="5"/>
      <c r="N111" s="5"/>
      <c r="O111" s="5"/>
      <c r="Q111" t="s">
        <v>131</v>
      </c>
      <c r="R111" t="s">
        <v>150</v>
      </c>
      <c r="S111">
        <v>402</v>
      </c>
      <c r="T111">
        <v>420</v>
      </c>
      <c r="U111">
        <v>38</v>
      </c>
      <c r="V111">
        <v>92</v>
      </c>
      <c r="W111">
        <v>82</v>
      </c>
    </row>
    <row r="112" spans="1:23" x14ac:dyDescent="0.25">
      <c r="A112" t="s">
        <v>132</v>
      </c>
      <c r="B112">
        <v>292</v>
      </c>
      <c r="C112">
        <v>438</v>
      </c>
      <c r="D112">
        <v>191</v>
      </c>
      <c r="E112">
        <v>390</v>
      </c>
      <c r="G112" s="6">
        <f t="shared" si="6"/>
        <v>-98.049061701674503</v>
      </c>
      <c r="H112" s="6">
        <f t="shared" si="5"/>
        <v>-130.69553103949201</v>
      </c>
      <c r="I112" s="7">
        <f t="shared" si="7"/>
        <v>33</v>
      </c>
      <c r="J112" s="7">
        <f t="shared" si="8"/>
        <v>0</v>
      </c>
      <c r="K112" s="7">
        <f t="shared" si="9"/>
        <v>33</v>
      </c>
      <c r="L112" s="11"/>
      <c r="M112" s="5"/>
      <c r="N112" s="5"/>
      <c r="O112" s="5"/>
      <c r="Q112" t="s">
        <v>132</v>
      </c>
      <c r="R112" t="s">
        <v>150</v>
      </c>
      <c r="S112">
        <v>191</v>
      </c>
      <c r="T112">
        <v>390</v>
      </c>
      <c r="U112">
        <v>33</v>
      </c>
      <c r="V112">
        <v>88</v>
      </c>
      <c r="W112">
        <v>93</v>
      </c>
    </row>
    <row r="113" spans="1:23" x14ac:dyDescent="0.25">
      <c r="A113" t="s">
        <v>133</v>
      </c>
      <c r="B113">
        <v>124</v>
      </c>
      <c r="C113">
        <v>282</v>
      </c>
      <c r="D113">
        <v>392</v>
      </c>
      <c r="E113">
        <v>50</v>
      </c>
      <c r="G113" s="6">
        <f t="shared" si="6"/>
        <v>-167.90524292298787</v>
      </c>
      <c r="H113" s="6">
        <f t="shared" si="5"/>
        <v>69.24592868120061</v>
      </c>
      <c r="I113" s="7">
        <f t="shared" si="7"/>
        <v>123</v>
      </c>
      <c r="J113" s="7">
        <f t="shared" si="8"/>
        <v>123</v>
      </c>
      <c r="K113" s="7">
        <f t="shared" si="9"/>
        <v>0</v>
      </c>
      <c r="L113" s="11"/>
      <c r="M113" s="5"/>
      <c r="N113" s="5"/>
      <c r="O113" s="5"/>
      <c r="Q113" t="s">
        <v>133</v>
      </c>
      <c r="R113" t="s">
        <v>151</v>
      </c>
      <c r="S113">
        <v>392</v>
      </c>
      <c r="T113">
        <v>50</v>
      </c>
      <c r="U113">
        <v>123</v>
      </c>
      <c r="V113">
        <v>4</v>
      </c>
      <c r="W113">
        <v>48</v>
      </c>
    </row>
    <row r="114" spans="1:23" x14ac:dyDescent="0.25">
      <c r="A114" t="s">
        <v>134</v>
      </c>
      <c r="B114">
        <v>313</v>
      </c>
      <c r="C114">
        <v>40</v>
      </c>
      <c r="D114">
        <v>431</v>
      </c>
      <c r="E114">
        <v>74</v>
      </c>
      <c r="G114" s="6">
        <f t="shared" si="6"/>
        <v>92.004534032105894</v>
      </c>
      <c r="H114" s="6">
        <f t="shared" si="5"/>
        <v>56.230355053642846</v>
      </c>
      <c r="I114" s="7">
        <f t="shared" si="7"/>
        <v>36</v>
      </c>
      <c r="J114" s="7">
        <f t="shared" si="8"/>
        <v>36</v>
      </c>
      <c r="K114" s="7">
        <f t="shared" si="9"/>
        <v>0</v>
      </c>
      <c r="L114" s="11"/>
      <c r="M114" s="5"/>
      <c r="N114" s="5"/>
      <c r="O114" s="5"/>
      <c r="Q114" t="s">
        <v>134</v>
      </c>
      <c r="R114" t="s">
        <v>151</v>
      </c>
      <c r="S114">
        <v>431</v>
      </c>
      <c r="T114">
        <v>74</v>
      </c>
      <c r="U114">
        <v>36</v>
      </c>
      <c r="V114">
        <v>80</v>
      </c>
      <c r="W114">
        <v>49</v>
      </c>
    </row>
    <row r="115" spans="1:23" x14ac:dyDescent="0.25">
      <c r="A115" t="s">
        <v>135</v>
      </c>
      <c r="B115">
        <v>162</v>
      </c>
      <c r="C115">
        <v>117</v>
      </c>
      <c r="D115">
        <v>170</v>
      </c>
      <c r="E115">
        <v>102</v>
      </c>
      <c r="G115" s="6">
        <f t="shared" si="6"/>
        <v>142.09991964463163</v>
      </c>
      <c r="H115" s="6">
        <f t="shared" si="5"/>
        <v>137.38594403038883</v>
      </c>
      <c r="I115" s="7">
        <f t="shared" si="7"/>
        <v>5</v>
      </c>
      <c r="J115" s="7">
        <f t="shared" si="8"/>
        <v>5</v>
      </c>
      <c r="K115" s="7">
        <f t="shared" si="9"/>
        <v>0</v>
      </c>
      <c r="L115" s="11"/>
      <c r="M115" s="5"/>
      <c r="N115" s="5"/>
      <c r="O115" s="5"/>
      <c r="Q115" t="s">
        <v>135</v>
      </c>
      <c r="R115" t="s">
        <v>151</v>
      </c>
      <c r="S115">
        <v>170</v>
      </c>
      <c r="T115">
        <v>102</v>
      </c>
      <c r="U115">
        <v>5</v>
      </c>
      <c r="V115">
        <v>94</v>
      </c>
      <c r="W115">
        <v>94</v>
      </c>
    </row>
    <row r="116" spans="1:23" x14ac:dyDescent="0.25">
      <c r="A116" t="s">
        <v>136</v>
      </c>
      <c r="B116">
        <v>278</v>
      </c>
      <c r="C116">
        <v>44</v>
      </c>
      <c r="D116">
        <v>418</v>
      </c>
      <c r="E116">
        <v>64</v>
      </c>
      <c r="G116" s="6">
        <f t="shared" si="6"/>
        <v>102.09475707701209</v>
      </c>
      <c r="H116" s="6">
        <f t="shared" si="5"/>
        <v>60.890144443108909</v>
      </c>
      <c r="I116" s="7">
        <f t="shared" si="7"/>
        <v>42</v>
      </c>
      <c r="J116" s="7">
        <f t="shared" si="8"/>
        <v>42</v>
      </c>
      <c r="K116" s="7">
        <f t="shared" si="9"/>
        <v>0</v>
      </c>
      <c r="L116" s="11"/>
      <c r="M116" s="5"/>
      <c r="N116" s="5"/>
      <c r="O116" s="5"/>
      <c r="Q116" t="s">
        <v>136</v>
      </c>
      <c r="R116" t="s">
        <v>152</v>
      </c>
      <c r="S116">
        <v>418</v>
      </c>
      <c r="T116">
        <v>64</v>
      </c>
      <c r="U116">
        <v>42</v>
      </c>
      <c r="V116">
        <v>20</v>
      </c>
      <c r="W116">
        <v>9</v>
      </c>
    </row>
    <row r="117" spans="1:23" x14ac:dyDescent="0.25">
      <c r="A117" t="s">
        <v>137</v>
      </c>
      <c r="B117">
        <v>520</v>
      </c>
      <c r="C117">
        <v>233</v>
      </c>
      <c r="D117">
        <v>435</v>
      </c>
      <c r="E117">
        <v>73</v>
      </c>
      <c r="G117" s="6">
        <f t="shared" si="6"/>
        <v>2.0045340321059042</v>
      </c>
      <c r="H117" s="6">
        <f t="shared" si="5"/>
        <v>55.447817549473918</v>
      </c>
      <c r="I117" s="7">
        <f t="shared" si="7"/>
        <v>54</v>
      </c>
      <c r="J117" s="7">
        <f t="shared" si="8"/>
        <v>54</v>
      </c>
      <c r="K117" s="7">
        <f t="shared" si="9"/>
        <v>0</v>
      </c>
      <c r="L117" s="11"/>
      <c r="M117" s="5"/>
      <c r="N117" s="5"/>
      <c r="O117" s="5"/>
      <c r="Q117" t="s">
        <v>137</v>
      </c>
      <c r="R117" t="s">
        <v>152</v>
      </c>
      <c r="S117">
        <v>435</v>
      </c>
      <c r="T117">
        <v>73</v>
      </c>
      <c r="U117">
        <v>54</v>
      </c>
      <c r="V117">
        <v>75</v>
      </c>
      <c r="W117">
        <v>22</v>
      </c>
    </row>
    <row r="118" spans="1:23" x14ac:dyDescent="0.25">
      <c r="A118" t="s">
        <v>138</v>
      </c>
      <c r="B118">
        <v>426</v>
      </c>
      <c r="C118">
        <v>410</v>
      </c>
      <c r="D118">
        <v>514</v>
      </c>
      <c r="E118">
        <v>289</v>
      </c>
      <c r="G118" s="6">
        <f t="shared" si="6"/>
        <v>-58.055247223796606</v>
      </c>
      <c r="H118" s="6">
        <f t="shared" si="5"/>
        <v>-14.175142055252479</v>
      </c>
      <c r="I118" s="7">
        <f t="shared" si="7"/>
        <v>44</v>
      </c>
      <c r="J118" s="7">
        <f t="shared" si="8"/>
        <v>0</v>
      </c>
      <c r="K118" s="7">
        <f t="shared" si="9"/>
        <v>44</v>
      </c>
      <c r="L118" s="11"/>
      <c r="M118" s="5"/>
      <c r="N118" s="5"/>
      <c r="O118" s="5"/>
      <c r="Q118" t="s">
        <v>138</v>
      </c>
      <c r="R118" t="s">
        <v>152</v>
      </c>
      <c r="S118">
        <v>514</v>
      </c>
      <c r="T118">
        <v>289</v>
      </c>
      <c r="U118">
        <v>44</v>
      </c>
      <c r="V118">
        <v>79</v>
      </c>
      <c r="W118">
        <v>9</v>
      </c>
    </row>
    <row r="119" spans="1:23" x14ac:dyDescent="0.25">
      <c r="A119" t="s">
        <v>139</v>
      </c>
      <c r="B119">
        <v>348</v>
      </c>
      <c r="C119">
        <v>42</v>
      </c>
      <c r="D119">
        <v>320</v>
      </c>
      <c r="E119">
        <v>37</v>
      </c>
      <c r="G119" s="6">
        <f t="shared" si="6"/>
        <v>81.950938298325497</v>
      </c>
      <c r="H119" s="6">
        <f t="shared" si="5"/>
        <v>90</v>
      </c>
      <c r="I119" s="7">
        <f t="shared" si="7"/>
        <v>9</v>
      </c>
      <c r="J119" s="7">
        <f t="shared" si="8"/>
        <v>9</v>
      </c>
      <c r="K119" s="7">
        <f t="shared" si="9"/>
        <v>0</v>
      </c>
      <c r="L119" s="11"/>
      <c r="M119" s="5"/>
      <c r="N119" s="5"/>
      <c r="O119" s="5"/>
      <c r="Q119" t="s">
        <v>139</v>
      </c>
      <c r="R119" t="s">
        <v>153</v>
      </c>
      <c r="S119">
        <v>320</v>
      </c>
      <c r="T119">
        <v>37</v>
      </c>
      <c r="U119">
        <v>9</v>
      </c>
      <c r="V119">
        <v>2</v>
      </c>
      <c r="W119">
        <v>4</v>
      </c>
    </row>
    <row r="120" spans="1:23" x14ac:dyDescent="0.25">
      <c r="A120" t="s">
        <v>140</v>
      </c>
      <c r="B120">
        <v>469</v>
      </c>
      <c r="C120">
        <v>106</v>
      </c>
      <c r="D120">
        <v>522</v>
      </c>
      <c r="E120">
        <v>247</v>
      </c>
      <c r="G120" s="6">
        <f t="shared" si="6"/>
        <v>41.965960353054982</v>
      </c>
      <c r="H120" s="6">
        <f t="shared" si="5"/>
        <v>-1.9847031121535645</v>
      </c>
      <c r="I120" s="7">
        <f t="shared" si="7"/>
        <v>44</v>
      </c>
      <c r="J120" s="7">
        <f t="shared" si="8"/>
        <v>0</v>
      </c>
      <c r="K120" s="7">
        <f t="shared" si="9"/>
        <v>44</v>
      </c>
      <c r="L120" s="11"/>
      <c r="M120" s="5"/>
      <c r="N120" s="5"/>
      <c r="O120" s="5"/>
      <c r="Q120" t="s">
        <v>140</v>
      </c>
      <c r="R120" t="s">
        <v>153</v>
      </c>
      <c r="S120">
        <v>522</v>
      </c>
      <c r="T120">
        <v>247</v>
      </c>
      <c r="U120">
        <v>44</v>
      </c>
      <c r="V120">
        <v>89</v>
      </c>
      <c r="W120">
        <v>86</v>
      </c>
    </row>
    <row r="121" spans="1:23" x14ac:dyDescent="0.25">
      <c r="A121" t="s">
        <v>141</v>
      </c>
      <c r="B121">
        <v>143</v>
      </c>
      <c r="C121">
        <v>146</v>
      </c>
      <c r="D121">
        <v>495</v>
      </c>
      <c r="E121">
        <v>334</v>
      </c>
      <c r="G121" s="6">
        <f t="shared" si="6"/>
        <v>152.02841541861858</v>
      </c>
      <c r="H121" s="6">
        <f t="shared" si="5"/>
        <v>-28.242151170508276</v>
      </c>
      <c r="I121" s="7">
        <f t="shared" si="7"/>
        <v>180</v>
      </c>
      <c r="J121" s="7">
        <f t="shared" si="8"/>
        <v>0</v>
      </c>
      <c r="K121" s="7">
        <f t="shared" si="9"/>
        <v>180</v>
      </c>
      <c r="L121" s="11"/>
      <c r="M121" s="5"/>
      <c r="N121" s="5"/>
      <c r="O121" s="5"/>
      <c r="Q121" t="s">
        <v>141</v>
      </c>
      <c r="R121" t="s">
        <v>153</v>
      </c>
      <c r="S121">
        <v>495</v>
      </c>
      <c r="T121">
        <v>334</v>
      </c>
      <c r="U121">
        <v>180</v>
      </c>
      <c r="V121">
        <v>84</v>
      </c>
      <c r="W121">
        <v>86</v>
      </c>
    </row>
  </sheetData>
  <sortState ref="Z2:AF121">
    <sortCondition ref="AA2:AA121"/>
  </sortState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BV49"/>
  <sheetViews>
    <sheetView topLeftCell="AP1" workbookViewId="0">
      <selection activeCell="BF34" sqref="BF34:BF49"/>
    </sheetView>
  </sheetViews>
  <sheetFormatPr defaultRowHeight="15" x14ac:dyDescent="0.25"/>
  <cols>
    <col min="1" max="16384" width="9.140625" style="39"/>
  </cols>
  <sheetData>
    <row r="1" spans="1:74" x14ac:dyDescent="0.25">
      <c r="A1" s="37" t="s">
        <v>145</v>
      </c>
      <c r="B1" s="38" t="s">
        <v>154</v>
      </c>
      <c r="C1" s="38" t="s">
        <v>155</v>
      </c>
      <c r="D1" s="38" t="s">
        <v>156</v>
      </c>
      <c r="E1" s="38" t="s">
        <v>157</v>
      </c>
      <c r="F1" s="38" t="s">
        <v>158</v>
      </c>
      <c r="G1" s="38" t="s">
        <v>159</v>
      </c>
      <c r="H1" s="38" t="s">
        <v>160</v>
      </c>
      <c r="I1" s="38" t="s">
        <v>161</v>
      </c>
      <c r="J1" s="38" t="s">
        <v>162</v>
      </c>
      <c r="K1" s="38" t="s">
        <v>163</v>
      </c>
      <c r="L1" s="38" t="s">
        <v>164</v>
      </c>
      <c r="M1" s="38" t="s">
        <v>165</v>
      </c>
      <c r="N1" s="38" t="s">
        <v>166</v>
      </c>
      <c r="O1" s="38" t="s">
        <v>167</v>
      </c>
      <c r="P1" s="38" t="s">
        <v>168</v>
      </c>
      <c r="Q1" s="38" t="s">
        <v>169</v>
      </c>
      <c r="T1" s="37" t="s">
        <v>145</v>
      </c>
      <c r="U1" s="38" t="s">
        <v>154</v>
      </c>
      <c r="V1" s="38" t="s">
        <v>155</v>
      </c>
      <c r="W1" s="38" t="s">
        <v>156</v>
      </c>
      <c r="X1" s="38" t="s">
        <v>157</v>
      </c>
      <c r="Y1" s="38" t="s">
        <v>158</v>
      </c>
      <c r="Z1" s="38" t="s">
        <v>159</v>
      </c>
      <c r="AA1" s="38" t="s">
        <v>160</v>
      </c>
      <c r="AB1" s="38" t="s">
        <v>161</v>
      </c>
      <c r="AC1" s="38" t="s">
        <v>162</v>
      </c>
      <c r="AD1" s="38" t="s">
        <v>163</v>
      </c>
      <c r="AE1" s="38" t="s">
        <v>164</v>
      </c>
      <c r="AF1" s="38" t="s">
        <v>165</v>
      </c>
      <c r="AG1" s="38" t="s">
        <v>166</v>
      </c>
      <c r="AH1" s="38" t="s">
        <v>167</v>
      </c>
      <c r="AI1" s="38" t="s">
        <v>168</v>
      </c>
      <c r="AJ1" s="38" t="s">
        <v>169</v>
      </c>
      <c r="AM1" s="37" t="s">
        <v>145</v>
      </c>
      <c r="AN1" s="38" t="s">
        <v>154</v>
      </c>
      <c r="AO1" s="38" t="s">
        <v>155</v>
      </c>
      <c r="AP1" s="38" t="s">
        <v>156</v>
      </c>
      <c r="AQ1" s="38" t="s">
        <v>157</v>
      </c>
      <c r="AR1" s="38" t="s">
        <v>158</v>
      </c>
      <c r="AS1" s="38" t="s">
        <v>159</v>
      </c>
      <c r="AT1" s="38" t="s">
        <v>160</v>
      </c>
      <c r="AU1" s="38" t="s">
        <v>161</v>
      </c>
      <c r="AV1" s="38" t="s">
        <v>162</v>
      </c>
      <c r="AW1" s="38" t="s">
        <v>163</v>
      </c>
      <c r="AX1" s="38" t="s">
        <v>164</v>
      </c>
      <c r="AY1" s="38" t="s">
        <v>165</v>
      </c>
      <c r="AZ1" s="38" t="s">
        <v>166</v>
      </c>
      <c r="BA1" s="38" t="s">
        <v>167</v>
      </c>
      <c r="BB1" s="38" t="s">
        <v>168</v>
      </c>
      <c r="BC1" s="38" t="s">
        <v>169</v>
      </c>
      <c r="BF1" s="37" t="s">
        <v>145</v>
      </c>
      <c r="BG1" s="38" t="s">
        <v>154</v>
      </c>
      <c r="BH1" s="38" t="s">
        <v>155</v>
      </c>
      <c r="BI1" s="38" t="s">
        <v>156</v>
      </c>
      <c r="BJ1" s="38" t="s">
        <v>157</v>
      </c>
      <c r="BK1" s="38" t="s">
        <v>158</v>
      </c>
      <c r="BL1" s="38" t="s">
        <v>159</v>
      </c>
      <c r="BM1" s="38" t="s">
        <v>160</v>
      </c>
      <c r="BN1" s="38" t="s">
        <v>161</v>
      </c>
      <c r="BO1" s="38" t="s">
        <v>162</v>
      </c>
      <c r="BP1" s="38" t="s">
        <v>163</v>
      </c>
      <c r="BQ1" s="38" t="s">
        <v>164</v>
      </c>
      <c r="BR1" s="38" t="s">
        <v>165</v>
      </c>
      <c r="BS1" s="38" t="s">
        <v>166</v>
      </c>
      <c r="BT1" s="38" t="s">
        <v>167</v>
      </c>
      <c r="BU1" s="38" t="s">
        <v>168</v>
      </c>
      <c r="BV1" s="38" t="s">
        <v>169</v>
      </c>
    </row>
    <row r="2" spans="1:74" x14ac:dyDescent="0.25">
      <c r="A2" s="39" t="s">
        <v>150</v>
      </c>
      <c r="B2" s="39">
        <v>83</v>
      </c>
      <c r="C2" s="39">
        <v>73</v>
      </c>
      <c r="D2" s="39">
        <v>90</v>
      </c>
      <c r="E2" s="39">
        <v>89</v>
      </c>
      <c r="F2" s="39">
        <v>70</v>
      </c>
      <c r="G2" s="39">
        <v>77</v>
      </c>
      <c r="H2" s="39">
        <v>78</v>
      </c>
      <c r="I2" s="39">
        <v>76</v>
      </c>
      <c r="J2" s="39">
        <v>30</v>
      </c>
      <c r="K2" s="39">
        <v>9</v>
      </c>
      <c r="L2" s="39">
        <v>7</v>
      </c>
      <c r="M2" s="39">
        <v>71</v>
      </c>
      <c r="N2" s="39">
        <v>38</v>
      </c>
      <c r="O2" s="39">
        <v>97</v>
      </c>
      <c r="P2" s="39">
        <v>26</v>
      </c>
      <c r="Q2" s="39">
        <v>77</v>
      </c>
      <c r="T2" s="39" t="s">
        <v>151</v>
      </c>
      <c r="U2" s="39">
        <v>84</v>
      </c>
      <c r="V2" s="39">
        <v>65</v>
      </c>
      <c r="W2" s="39">
        <v>8</v>
      </c>
      <c r="X2" s="39">
        <v>80</v>
      </c>
      <c r="Y2" s="39">
        <v>97</v>
      </c>
      <c r="Z2" s="39">
        <v>47</v>
      </c>
      <c r="AA2" s="39">
        <v>47</v>
      </c>
      <c r="AB2" s="39">
        <v>74</v>
      </c>
      <c r="AC2" s="39">
        <v>84</v>
      </c>
      <c r="AD2" s="39">
        <v>38</v>
      </c>
      <c r="AE2" s="39">
        <v>96</v>
      </c>
      <c r="AF2" s="39">
        <v>48</v>
      </c>
      <c r="AG2" s="39">
        <v>62</v>
      </c>
      <c r="AH2" s="39">
        <v>98</v>
      </c>
      <c r="AI2" s="39">
        <v>72</v>
      </c>
      <c r="AJ2" s="39">
        <v>46</v>
      </c>
      <c r="AM2" s="39" t="s">
        <v>152</v>
      </c>
      <c r="AN2" s="74">
        <v>81</v>
      </c>
      <c r="AO2" s="74">
        <v>75</v>
      </c>
      <c r="AP2" s="74">
        <v>85</v>
      </c>
      <c r="AQ2" s="74">
        <v>12</v>
      </c>
      <c r="AR2" s="74">
        <v>91</v>
      </c>
      <c r="AS2" s="74">
        <v>23</v>
      </c>
      <c r="AT2" s="74">
        <v>58</v>
      </c>
      <c r="AU2" s="74">
        <v>72</v>
      </c>
      <c r="AV2" s="74">
        <v>77</v>
      </c>
      <c r="AW2" s="74">
        <v>83</v>
      </c>
      <c r="AX2" s="74">
        <v>96</v>
      </c>
      <c r="AY2" s="74">
        <v>64</v>
      </c>
      <c r="AZ2" s="74">
        <v>32</v>
      </c>
      <c r="BA2" s="74">
        <v>95</v>
      </c>
      <c r="BB2" s="74">
        <v>45</v>
      </c>
      <c r="BC2" s="74">
        <v>71</v>
      </c>
      <c r="BF2" s="39" t="s">
        <v>153</v>
      </c>
      <c r="BG2" s="39">
        <v>85</v>
      </c>
      <c r="BH2" s="39">
        <v>71</v>
      </c>
      <c r="BI2" s="39">
        <v>90</v>
      </c>
      <c r="BJ2" s="39">
        <v>82</v>
      </c>
      <c r="BK2" s="39">
        <v>98</v>
      </c>
      <c r="BL2" s="39">
        <v>79</v>
      </c>
      <c r="BM2" s="39">
        <v>67</v>
      </c>
      <c r="BN2" s="39">
        <v>86</v>
      </c>
      <c r="BO2" s="39">
        <v>60</v>
      </c>
      <c r="BP2" s="39">
        <v>73</v>
      </c>
      <c r="BQ2" s="39">
        <v>87</v>
      </c>
      <c r="BR2" s="39">
        <v>63</v>
      </c>
      <c r="BS2" s="39">
        <v>64</v>
      </c>
      <c r="BT2" s="39">
        <v>98</v>
      </c>
      <c r="BU2" s="39">
        <v>78</v>
      </c>
      <c r="BV2" s="39">
        <v>83</v>
      </c>
    </row>
    <row r="3" spans="1:74" x14ac:dyDescent="0.25">
      <c r="A3" s="39" t="s">
        <v>150</v>
      </c>
      <c r="B3" s="39">
        <v>94</v>
      </c>
      <c r="C3" s="39">
        <v>82</v>
      </c>
      <c r="D3" s="39">
        <v>73</v>
      </c>
      <c r="E3" s="39">
        <v>86</v>
      </c>
      <c r="F3" s="39">
        <v>96</v>
      </c>
      <c r="G3" s="39">
        <v>82</v>
      </c>
      <c r="H3" s="39">
        <v>53</v>
      </c>
      <c r="I3" s="39">
        <v>78</v>
      </c>
      <c r="J3" s="39">
        <v>23</v>
      </c>
      <c r="K3" s="39">
        <v>57</v>
      </c>
      <c r="L3" s="39">
        <v>74</v>
      </c>
      <c r="M3" s="39">
        <v>65</v>
      </c>
      <c r="N3" s="39">
        <v>75</v>
      </c>
      <c r="O3" s="39">
        <v>54</v>
      </c>
      <c r="P3" s="39">
        <v>90</v>
      </c>
      <c r="Q3" s="39">
        <v>13</v>
      </c>
      <c r="T3" s="39" t="s">
        <v>151</v>
      </c>
      <c r="U3" s="39">
        <v>74</v>
      </c>
      <c r="V3" s="39">
        <v>74</v>
      </c>
      <c r="W3" s="39">
        <v>2</v>
      </c>
      <c r="X3" s="39">
        <v>76</v>
      </c>
      <c r="Y3" s="39">
        <v>95</v>
      </c>
      <c r="Z3" s="39">
        <v>37</v>
      </c>
      <c r="AA3" s="39">
        <v>49</v>
      </c>
      <c r="AB3" s="39">
        <v>90</v>
      </c>
      <c r="AC3" s="39">
        <v>69</v>
      </c>
      <c r="AD3" s="39">
        <v>83</v>
      </c>
      <c r="AE3" s="39">
        <v>62</v>
      </c>
      <c r="AF3" s="39">
        <v>71</v>
      </c>
      <c r="AG3" s="39">
        <v>74</v>
      </c>
      <c r="AH3" s="39">
        <v>14</v>
      </c>
      <c r="AI3" s="39">
        <v>34</v>
      </c>
      <c r="AJ3" s="39">
        <v>55</v>
      </c>
      <c r="AM3" s="39" t="s">
        <v>152</v>
      </c>
      <c r="AN3" s="74">
        <v>90</v>
      </c>
      <c r="AO3" s="74">
        <v>85</v>
      </c>
      <c r="AP3" s="74">
        <v>59</v>
      </c>
      <c r="AQ3" s="74">
        <v>80</v>
      </c>
      <c r="AR3" s="74">
        <v>96</v>
      </c>
      <c r="AS3" s="74">
        <v>32</v>
      </c>
      <c r="AT3" s="74">
        <v>58</v>
      </c>
      <c r="AU3" s="74">
        <v>28</v>
      </c>
      <c r="AV3" s="74">
        <v>77</v>
      </c>
      <c r="AW3" s="74">
        <v>81</v>
      </c>
      <c r="AX3" s="74">
        <v>65</v>
      </c>
      <c r="AY3" s="74">
        <v>14</v>
      </c>
      <c r="AZ3" s="74">
        <v>86</v>
      </c>
      <c r="BA3" s="74">
        <v>94</v>
      </c>
      <c r="BB3" s="74">
        <v>74</v>
      </c>
      <c r="BC3" s="74">
        <v>89</v>
      </c>
      <c r="BF3" s="39" t="s">
        <v>153</v>
      </c>
      <c r="BG3" s="39">
        <v>89</v>
      </c>
      <c r="BH3" s="39">
        <v>72</v>
      </c>
      <c r="BI3" s="39">
        <v>95</v>
      </c>
      <c r="BJ3" s="39">
        <v>88</v>
      </c>
      <c r="BK3" s="39">
        <v>95</v>
      </c>
      <c r="BL3" s="39">
        <v>45</v>
      </c>
      <c r="BM3" s="39">
        <v>46</v>
      </c>
      <c r="BN3" s="39">
        <v>69</v>
      </c>
      <c r="BO3" s="39">
        <v>26</v>
      </c>
      <c r="BP3" s="39">
        <v>80</v>
      </c>
      <c r="BQ3" s="39">
        <v>85</v>
      </c>
      <c r="BR3" s="39">
        <v>19</v>
      </c>
      <c r="BS3" s="39">
        <v>57</v>
      </c>
      <c r="BT3" s="39">
        <v>59</v>
      </c>
      <c r="BU3" s="39">
        <v>52</v>
      </c>
      <c r="BV3" s="39">
        <v>39</v>
      </c>
    </row>
    <row r="4" spans="1:74" x14ac:dyDescent="0.25">
      <c r="A4" s="39" t="s">
        <v>150</v>
      </c>
      <c r="B4" s="39">
        <v>88</v>
      </c>
      <c r="C4" s="39">
        <v>72</v>
      </c>
      <c r="D4" s="39">
        <v>96</v>
      </c>
      <c r="E4" s="39">
        <v>76</v>
      </c>
      <c r="F4" s="39">
        <v>96</v>
      </c>
      <c r="G4" s="39">
        <v>84</v>
      </c>
      <c r="H4" s="39">
        <v>38</v>
      </c>
      <c r="I4" s="39">
        <v>77</v>
      </c>
      <c r="J4" s="39">
        <v>61</v>
      </c>
      <c r="K4" s="39">
        <v>68</v>
      </c>
      <c r="L4" s="39">
        <v>26</v>
      </c>
      <c r="M4" s="39">
        <v>59</v>
      </c>
      <c r="N4" s="39">
        <v>90</v>
      </c>
      <c r="O4" s="39">
        <v>99</v>
      </c>
      <c r="P4" s="39">
        <v>57</v>
      </c>
      <c r="Q4" s="39">
        <v>14</v>
      </c>
      <c r="T4" s="39" t="s">
        <v>151</v>
      </c>
      <c r="U4" s="39">
        <v>80</v>
      </c>
      <c r="V4" s="39">
        <v>51</v>
      </c>
      <c r="W4" s="39">
        <v>9</v>
      </c>
      <c r="X4" s="39">
        <v>4</v>
      </c>
      <c r="Y4" s="39">
        <v>92</v>
      </c>
      <c r="Z4" s="39">
        <v>76</v>
      </c>
      <c r="AA4" s="39">
        <v>53</v>
      </c>
      <c r="AB4" s="39">
        <v>61</v>
      </c>
      <c r="AC4" s="39">
        <v>28</v>
      </c>
      <c r="AD4" s="39">
        <v>74</v>
      </c>
      <c r="AE4" s="39">
        <v>26</v>
      </c>
      <c r="AF4" s="39">
        <v>20</v>
      </c>
      <c r="AG4" s="39">
        <v>56</v>
      </c>
      <c r="AH4" s="39">
        <v>32</v>
      </c>
      <c r="AI4" s="39">
        <v>69</v>
      </c>
      <c r="AJ4" s="39">
        <v>63</v>
      </c>
      <c r="AM4" s="39" t="s">
        <v>152</v>
      </c>
      <c r="AN4" s="74">
        <v>82</v>
      </c>
      <c r="AO4" s="74">
        <v>78</v>
      </c>
      <c r="AP4" s="74">
        <v>9</v>
      </c>
      <c r="AQ4" s="74">
        <v>89</v>
      </c>
      <c r="AR4" s="74">
        <v>94</v>
      </c>
      <c r="AS4" s="74">
        <v>79</v>
      </c>
      <c r="AT4" s="74">
        <v>40</v>
      </c>
      <c r="AU4" s="74">
        <v>53</v>
      </c>
      <c r="AV4" s="74">
        <v>11</v>
      </c>
      <c r="AW4" s="74">
        <v>29</v>
      </c>
      <c r="AX4" s="74">
        <v>29</v>
      </c>
      <c r="AY4" s="74">
        <v>32</v>
      </c>
      <c r="AZ4" s="74">
        <v>10</v>
      </c>
      <c r="BA4" s="74">
        <v>31</v>
      </c>
      <c r="BB4" s="74">
        <v>75</v>
      </c>
      <c r="BC4" s="74">
        <v>92</v>
      </c>
      <c r="BF4" s="39" t="s">
        <v>153</v>
      </c>
      <c r="BG4" s="39">
        <v>78</v>
      </c>
      <c r="BH4" s="39">
        <v>82</v>
      </c>
      <c r="BI4" s="39">
        <v>94</v>
      </c>
      <c r="BJ4" s="39">
        <v>82</v>
      </c>
      <c r="BK4" s="39">
        <v>91</v>
      </c>
      <c r="BL4" s="39">
        <v>40</v>
      </c>
      <c r="BM4" s="39">
        <v>64</v>
      </c>
      <c r="BN4" s="39">
        <v>90</v>
      </c>
      <c r="BO4" s="39">
        <v>65</v>
      </c>
      <c r="BP4" s="39">
        <v>46</v>
      </c>
      <c r="BQ4" s="39">
        <v>25</v>
      </c>
      <c r="BR4" s="39">
        <v>21</v>
      </c>
      <c r="BS4" s="39">
        <v>64</v>
      </c>
      <c r="BT4" s="39">
        <v>96</v>
      </c>
      <c r="BU4" s="39">
        <v>80</v>
      </c>
      <c r="BV4" s="39">
        <v>9</v>
      </c>
    </row>
    <row r="5" spans="1:74" x14ac:dyDescent="0.25">
      <c r="A5" s="39" t="s">
        <v>150</v>
      </c>
      <c r="B5" s="39">
        <v>81</v>
      </c>
      <c r="C5" s="39">
        <v>46</v>
      </c>
      <c r="D5" s="39">
        <v>90</v>
      </c>
      <c r="E5" s="39">
        <v>69</v>
      </c>
      <c r="F5" s="39">
        <v>16</v>
      </c>
      <c r="G5" s="39">
        <v>82</v>
      </c>
      <c r="H5" s="39">
        <v>66</v>
      </c>
      <c r="I5" s="39">
        <v>72</v>
      </c>
      <c r="J5" s="39">
        <v>24</v>
      </c>
      <c r="K5" s="39">
        <v>48</v>
      </c>
      <c r="L5" s="39">
        <v>90</v>
      </c>
      <c r="M5" s="39">
        <v>66</v>
      </c>
      <c r="N5" s="39">
        <v>59</v>
      </c>
      <c r="O5" s="39">
        <v>98</v>
      </c>
      <c r="P5" s="39">
        <v>85</v>
      </c>
      <c r="Q5" s="39">
        <v>90</v>
      </c>
      <c r="T5" s="39" t="s">
        <v>151</v>
      </c>
      <c r="U5" s="39">
        <v>87</v>
      </c>
      <c r="V5" s="39">
        <v>70</v>
      </c>
      <c r="W5" s="39">
        <v>14</v>
      </c>
      <c r="X5" s="39">
        <v>79</v>
      </c>
      <c r="Y5" s="39">
        <v>97</v>
      </c>
      <c r="Z5" s="39">
        <v>81</v>
      </c>
      <c r="AA5" s="39">
        <v>44</v>
      </c>
      <c r="AB5" s="39">
        <v>27</v>
      </c>
      <c r="AC5" s="39">
        <v>81</v>
      </c>
      <c r="AD5" s="39">
        <v>54</v>
      </c>
      <c r="AE5" s="39">
        <v>84</v>
      </c>
      <c r="AF5" s="39">
        <v>9</v>
      </c>
      <c r="AG5" s="39">
        <v>81</v>
      </c>
      <c r="AH5" s="39">
        <v>96</v>
      </c>
      <c r="AI5" s="39">
        <v>76</v>
      </c>
      <c r="AJ5" s="39">
        <v>71</v>
      </c>
      <c r="AM5" s="39" t="s">
        <v>152</v>
      </c>
      <c r="AN5" s="74">
        <v>82</v>
      </c>
      <c r="AO5" s="74">
        <v>72</v>
      </c>
      <c r="AP5" s="74">
        <v>2</v>
      </c>
      <c r="AQ5" s="74">
        <v>75</v>
      </c>
      <c r="AR5" s="74">
        <v>98</v>
      </c>
      <c r="AS5" s="74">
        <v>81</v>
      </c>
      <c r="AT5" s="74">
        <v>71</v>
      </c>
      <c r="AU5" s="74">
        <v>14</v>
      </c>
      <c r="AV5" s="74">
        <v>36</v>
      </c>
      <c r="AW5" s="74">
        <v>37</v>
      </c>
      <c r="AX5" s="74">
        <v>34</v>
      </c>
      <c r="AY5" s="74">
        <v>76</v>
      </c>
      <c r="AZ5" s="74">
        <v>54</v>
      </c>
      <c r="BA5" s="74">
        <v>98</v>
      </c>
      <c r="BB5" s="74">
        <v>84</v>
      </c>
      <c r="BC5" s="74">
        <v>95</v>
      </c>
      <c r="BF5" s="39" t="s">
        <v>153</v>
      </c>
      <c r="BG5" s="39">
        <v>75</v>
      </c>
      <c r="BH5" s="39">
        <v>73</v>
      </c>
      <c r="BI5" s="39">
        <v>39</v>
      </c>
      <c r="BJ5" s="39">
        <v>78</v>
      </c>
      <c r="BK5" s="39">
        <v>96</v>
      </c>
      <c r="BL5" s="39">
        <v>86</v>
      </c>
      <c r="BM5" s="39">
        <v>52</v>
      </c>
      <c r="BN5" s="39">
        <v>50</v>
      </c>
      <c r="BO5" s="39">
        <v>36</v>
      </c>
      <c r="BP5" s="39">
        <v>62</v>
      </c>
      <c r="BQ5" s="39">
        <v>70</v>
      </c>
      <c r="BR5" s="39">
        <v>34</v>
      </c>
      <c r="BS5" s="39">
        <v>85</v>
      </c>
      <c r="BT5" s="39">
        <v>98</v>
      </c>
      <c r="BU5" s="39">
        <v>70</v>
      </c>
      <c r="BV5" s="39">
        <v>95</v>
      </c>
    </row>
    <row r="6" spans="1:74" x14ac:dyDescent="0.25">
      <c r="A6" s="39" t="s">
        <v>150</v>
      </c>
      <c r="B6" s="39">
        <v>87</v>
      </c>
      <c r="C6" s="39">
        <v>53</v>
      </c>
      <c r="D6" s="39">
        <v>93</v>
      </c>
      <c r="E6" s="39">
        <v>70</v>
      </c>
      <c r="F6" s="39">
        <v>97</v>
      </c>
      <c r="G6" s="39">
        <v>86</v>
      </c>
      <c r="H6" s="39">
        <v>70</v>
      </c>
      <c r="I6" s="39">
        <v>24</v>
      </c>
      <c r="J6" s="39">
        <v>71</v>
      </c>
      <c r="K6" s="39">
        <v>47</v>
      </c>
      <c r="L6" s="39">
        <v>94</v>
      </c>
      <c r="M6" s="39">
        <v>58</v>
      </c>
      <c r="N6" s="39">
        <v>88</v>
      </c>
      <c r="O6" s="39">
        <v>96</v>
      </c>
      <c r="P6" s="39">
        <v>94</v>
      </c>
      <c r="Q6" s="39">
        <v>96</v>
      </c>
      <c r="T6" s="39" t="s">
        <v>151</v>
      </c>
      <c r="U6" s="39">
        <v>92</v>
      </c>
      <c r="V6" s="39">
        <v>66</v>
      </c>
      <c r="W6" s="39">
        <v>83</v>
      </c>
      <c r="X6" s="39">
        <v>64</v>
      </c>
      <c r="Y6" s="39">
        <v>92</v>
      </c>
      <c r="Z6" s="39">
        <v>85</v>
      </c>
      <c r="AA6" s="39">
        <v>58</v>
      </c>
      <c r="AB6" s="39">
        <v>68</v>
      </c>
      <c r="AC6" s="39">
        <v>72</v>
      </c>
      <c r="AD6" s="39">
        <v>33</v>
      </c>
      <c r="AE6" s="39">
        <v>84</v>
      </c>
      <c r="AF6" s="39">
        <v>51</v>
      </c>
      <c r="AG6" s="39">
        <v>66</v>
      </c>
      <c r="AH6" s="39">
        <v>96</v>
      </c>
      <c r="AI6" s="39">
        <v>82</v>
      </c>
      <c r="AJ6" s="39">
        <v>80</v>
      </c>
      <c r="AM6" s="39" t="s">
        <v>152</v>
      </c>
      <c r="AN6" s="74">
        <v>91</v>
      </c>
      <c r="AO6" s="74">
        <v>37</v>
      </c>
      <c r="AP6" s="74">
        <v>88</v>
      </c>
      <c r="AQ6" s="74">
        <v>98</v>
      </c>
      <c r="AR6" s="74">
        <v>94</v>
      </c>
      <c r="AS6" s="74">
        <v>84</v>
      </c>
      <c r="AT6" s="74">
        <v>89</v>
      </c>
      <c r="AU6" s="74">
        <v>58</v>
      </c>
      <c r="AV6" s="74">
        <v>66</v>
      </c>
      <c r="AW6" s="74">
        <v>82</v>
      </c>
      <c r="AX6" s="74">
        <v>61</v>
      </c>
      <c r="AY6" s="74">
        <v>56</v>
      </c>
      <c r="AZ6" s="74">
        <v>97</v>
      </c>
      <c r="BA6" s="74">
        <v>95</v>
      </c>
      <c r="BB6" s="74">
        <v>78</v>
      </c>
      <c r="BC6" s="74">
        <v>85</v>
      </c>
      <c r="BF6" s="39" t="s">
        <v>153</v>
      </c>
      <c r="BG6" s="39">
        <v>24</v>
      </c>
      <c r="BH6" s="39">
        <v>68</v>
      </c>
      <c r="BI6" s="39">
        <v>84</v>
      </c>
      <c r="BJ6" s="39">
        <v>90</v>
      </c>
      <c r="BK6" s="39">
        <v>28</v>
      </c>
      <c r="BL6" s="39">
        <v>80</v>
      </c>
      <c r="BM6" s="39">
        <v>60</v>
      </c>
      <c r="BN6" s="39">
        <v>69</v>
      </c>
      <c r="BO6" s="39">
        <v>47</v>
      </c>
      <c r="BP6" s="39">
        <v>73</v>
      </c>
      <c r="BQ6" s="39">
        <v>25</v>
      </c>
      <c r="BR6" s="39">
        <v>69</v>
      </c>
      <c r="BS6" s="39">
        <v>64</v>
      </c>
      <c r="BT6" s="39">
        <v>30</v>
      </c>
      <c r="BU6" s="39">
        <v>64</v>
      </c>
      <c r="BV6" s="39">
        <v>72</v>
      </c>
    </row>
    <row r="7" spans="1:74" x14ac:dyDescent="0.25">
      <c r="A7" s="39" t="s">
        <v>150</v>
      </c>
      <c r="B7" s="39">
        <v>80</v>
      </c>
      <c r="C7" s="39">
        <v>59</v>
      </c>
      <c r="D7" s="39">
        <v>81</v>
      </c>
      <c r="E7" s="39">
        <v>72</v>
      </c>
      <c r="F7" s="39">
        <v>30</v>
      </c>
      <c r="G7" s="39">
        <v>79</v>
      </c>
      <c r="H7" s="39">
        <v>54</v>
      </c>
      <c r="I7" s="39">
        <v>28</v>
      </c>
      <c r="J7" s="39">
        <v>32</v>
      </c>
      <c r="K7" s="39">
        <v>27</v>
      </c>
      <c r="L7" s="39">
        <v>8</v>
      </c>
      <c r="M7" s="39">
        <v>60</v>
      </c>
      <c r="N7" s="39">
        <v>94</v>
      </c>
      <c r="O7" s="39">
        <v>96</v>
      </c>
      <c r="P7" s="39">
        <v>79</v>
      </c>
      <c r="Q7" s="39">
        <v>88</v>
      </c>
      <c r="T7" s="39" t="s">
        <v>151</v>
      </c>
      <c r="U7" s="39">
        <v>89</v>
      </c>
      <c r="V7" s="39">
        <v>71</v>
      </c>
      <c r="W7" s="39">
        <v>4</v>
      </c>
      <c r="X7" s="39">
        <v>70</v>
      </c>
      <c r="Y7" s="39">
        <v>97</v>
      </c>
      <c r="Z7" s="39">
        <v>82</v>
      </c>
      <c r="AA7" s="39">
        <v>60</v>
      </c>
      <c r="AB7" s="39">
        <v>61</v>
      </c>
      <c r="AC7" s="39">
        <v>72</v>
      </c>
      <c r="AD7" s="39">
        <v>38</v>
      </c>
      <c r="AE7" s="39">
        <v>76</v>
      </c>
      <c r="AF7" s="39">
        <v>13</v>
      </c>
      <c r="AG7" s="39">
        <v>10</v>
      </c>
      <c r="AH7" s="39">
        <v>80</v>
      </c>
      <c r="AI7" s="39">
        <v>82</v>
      </c>
      <c r="AJ7" s="39">
        <v>72</v>
      </c>
      <c r="AM7" s="39" t="s">
        <v>152</v>
      </c>
      <c r="AN7" s="74">
        <v>97</v>
      </c>
      <c r="AO7" s="74">
        <v>74</v>
      </c>
      <c r="AP7" s="74">
        <v>88</v>
      </c>
      <c r="AQ7" s="74">
        <v>82</v>
      </c>
      <c r="AR7" s="74">
        <v>98</v>
      </c>
      <c r="AS7" s="74">
        <v>86</v>
      </c>
      <c r="AT7" s="74">
        <v>90</v>
      </c>
      <c r="AU7" s="74">
        <v>21</v>
      </c>
      <c r="AV7" s="74">
        <v>59</v>
      </c>
      <c r="AW7" s="74">
        <v>88</v>
      </c>
      <c r="AX7" s="74">
        <v>36</v>
      </c>
      <c r="AY7" s="74">
        <v>49</v>
      </c>
      <c r="AZ7" s="74">
        <v>66</v>
      </c>
      <c r="BA7" s="74">
        <v>90</v>
      </c>
      <c r="BB7" s="74">
        <v>77</v>
      </c>
      <c r="BC7" s="74">
        <v>99</v>
      </c>
      <c r="BF7" s="39" t="s">
        <v>153</v>
      </c>
      <c r="BG7" s="39">
        <v>94</v>
      </c>
      <c r="BH7" s="39">
        <v>55</v>
      </c>
      <c r="BI7" s="39">
        <v>83</v>
      </c>
      <c r="BJ7" s="39">
        <v>77</v>
      </c>
      <c r="BK7" s="39">
        <v>93</v>
      </c>
      <c r="BL7" s="39">
        <v>84</v>
      </c>
      <c r="BM7" s="39">
        <v>47</v>
      </c>
      <c r="BN7" s="39">
        <v>31</v>
      </c>
      <c r="BO7" s="39">
        <v>82</v>
      </c>
      <c r="BP7" s="39">
        <v>39</v>
      </c>
      <c r="BQ7" s="39">
        <v>62</v>
      </c>
      <c r="BR7" s="39">
        <v>55</v>
      </c>
      <c r="BS7" s="39">
        <v>42</v>
      </c>
      <c r="BT7" s="39">
        <v>95</v>
      </c>
      <c r="BU7" s="39">
        <v>88</v>
      </c>
      <c r="BV7" s="39">
        <v>86</v>
      </c>
    </row>
    <row r="8" spans="1:74" x14ac:dyDescent="0.25">
      <c r="A8" s="39" t="s">
        <v>150</v>
      </c>
      <c r="B8" s="39">
        <v>78</v>
      </c>
      <c r="C8" s="39">
        <v>66</v>
      </c>
      <c r="D8" s="39">
        <v>52</v>
      </c>
      <c r="E8" s="39">
        <v>2</v>
      </c>
      <c r="F8" s="39">
        <v>55</v>
      </c>
      <c r="G8" s="39">
        <v>84</v>
      </c>
      <c r="H8" s="39">
        <v>78</v>
      </c>
      <c r="I8" s="39">
        <v>17</v>
      </c>
      <c r="J8" s="39">
        <v>60</v>
      </c>
      <c r="K8" s="39">
        <v>86</v>
      </c>
      <c r="L8" s="39">
        <v>17</v>
      </c>
      <c r="M8" s="39">
        <v>89</v>
      </c>
      <c r="N8" s="39">
        <v>64</v>
      </c>
      <c r="O8" s="39">
        <v>52</v>
      </c>
      <c r="P8" s="39">
        <v>86</v>
      </c>
      <c r="Q8" s="39">
        <v>58</v>
      </c>
      <c r="T8" s="39" t="s">
        <v>151</v>
      </c>
      <c r="U8" s="39">
        <v>87</v>
      </c>
      <c r="V8" s="39">
        <v>70</v>
      </c>
      <c r="W8" s="39">
        <v>93</v>
      </c>
      <c r="X8" s="39">
        <v>90</v>
      </c>
      <c r="Y8" s="39">
        <v>94</v>
      </c>
      <c r="Z8" s="39">
        <v>87</v>
      </c>
      <c r="AA8" s="39">
        <v>66</v>
      </c>
      <c r="AB8" s="39">
        <v>48</v>
      </c>
      <c r="AC8" s="39">
        <v>76</v>
      </c>
      <c r="AD8" s="39">
        <v>54</v>
      </c>
      <c r="AE8" s="39">
        <v>93</v>
      </c>
      <c r="AF8" s="39">
        <v>32</v>
      </c>
      <c r="AG8" s="39">
        <v>38</v>
      </c>
      <c r="AH8" s="39">
        <v>5</v>
      </c>
      <c r="AI8" s="39">
        <v>80</v>
      </c>
      <c r="AJ8" s="39">
        <v>78</v>
      </c>
      <c r="AM8" s="39" t="s">
        <v>152</v>
      </c>
      <c r="AN8" s="74">
        <v>67</v>
      </c>
      <c r="AO8" s="74">
        <v>58</v>
      </c>
      <c r="AP8" s="74">
        <v>98</v>
      </c>
      <c r="AQ8" s="74">
        <v>95</v>
      </c>
      <c r="AR8" s="74">
        <v>36</v>
      </c>
      <c r="AS8" s="74">
        <v>78</v>
      </c>
      <c r="AT8" s="74">
        <v>30</v>
      </c>
      <c r="AU8" s="74">
        <v>70</v>
      </c>
      <c r="AV8" s="74">
        <v>27</v>
      </c>
      <c r="AW8" s="74">
        <v>41</v>
      </c>
      <c r="AX8" s="74">
        <v>26</v>
      </c>
      <c r="AY8" s="74">
        <v>28</v>
      </c>
      <c r="AZ8" s="74">
        <v>17</v>
      </c>
      <c r="BA8" s="74">
        <v>66</v>
      </c>
      <c r="BB8" s="74">
        <v>70</v>
      </c>
      <c r="BC8" s="74">
        <v>72</v>
      </c>
      <c r="BF8" s="39" t="s">
        <v>153</v>
      </c>
      <c r="BG8" s="39">
        <v>65</v>
      </c>
      <c r="BH8" s="39">
        <v>68</v>
      </c>
      <c r="BI8" s="39">
        <v>3</v>
      </c>
      <c r="BJ8" s="39">
        <v>70</v>
      </c>
      <c r="BK8" s="39">
        <v>94</v>
      </c>
      <c r="BL8" s="39">
        <v>81</v>
      </c>
      <c r="BM8" s="39">
        <v>60</v>
      </c>
      <c r="BN8" s="39">
        <v>87</v>
      </c>
      <c r="BO8" s="39">
        <v>33</v>
      </c>
      <c r="BP8" s="39">
        <v>23</v>
      </c>
      <c r="BQ8" s="39">
        <v>95</v>
      </c>
      <c r="BR8" s="39">
        <v>43</v>
      </c>
      <c r="BS8" s="39">
        <v>70</v>
      </c>
      <c r="BT8" s="39">
        <v>88</v>
      </c>
      <c r="BU8" s="39">
        <v>83</v>
      </c>
      <c r="BV8" s="39">
        <v>52</v>
      </c>
    </row>
    <row r="9" spans="1:74" x14ac:dyDescent="0.25">
      <c r="A9" s="39" t="s">
        <v>150</v>
      </c>
      <c r="B9" s="39">
        <v>83</v>
      </c>
      <c r="C9" s="39">
        <v>69</v>
      </c>
      <c r="D9" s="39">
        <v>91</v>
      </c>
      <c r="E9" s="39">
        <v>85</v>
      </c>
      <c r="F9" s="39">
        <v>95</v>
      </c>
      <c r="G9" s="39">
        <v>85</v>
      </c>
      <c r="H9" s="39">
        <v>50</v>
      </c>
      <c r="I9" s="39">
        <v>19</v>
      </c>
      <c r="J9" s="39">
        <v>83</v>
      </c>
      <c r="K9" s="39">
        <v>78</v>
      </c>
      <c r="L9" s="39">
        <v>88</v>
      </c>
      <c r="M9" s="39">
        <v>66</v>
      </c>
      <c r="N9" s="39">
        <v>38</v>
      </c>
      <c r="O9" s="39">
        <v>77</v>
      </c>
      <c r="P9" s="39">
        <v>30</v>
      </c>
      <c r="Q9" s="39">
        <v>66</v>
      </c>
      <c r="T9" s="39" t="s">
        <v>151</v>
      </c>
      <c r="U9" s="39">
        <v>72</v>
      </c>
      <c r="V9" s="39">
        <v>73</v>
      </c>
      <c r="W9" s="39">
        <v>86</v>
      </c>
      <c r="X9" s="39">
        <v>74</v>
      </c>
      <c r="Y9" s="39">
        <v>96</v>
      </c>
      <c r="Z9" s="39">
        <v>84</v>
      </c>
      <c r="AA9" s="39">
        <v>27</v>
      </c>
      <c r="AB9" s="39">
        <v>61</v>
      </c>
      <c r="AC9" s="39">
        <v>70</v>
      </c>
      <c r="AD9" s="39">
        <v>62</v>
      </c>
      <c r="AE9" s="39">
        <v>88</v>
      </c>
      <c r="AF9" s="39">
        <v>13</v>
      </c>
      <c r="AG9" s="39">
        <v>58</v>
      </c>
      <c r="AH9" s="39">
        <v>7</v>
      </c>
      <c r="AI9" s="39">
        <v>82</v>
      </c>
      <c r="AJ9" s="39">
        <v>72</v>
      </c>
      <c r="AM9" s="39" t="s">
        <v>152</v>
      </c>
      <c r="AN9" s="74">
        <v>60</v>
      </c>
      <c r="AO9" s="74">
        <v>66</v>
      </c>
      <c r="AP9" s="74">
        <v>86</v>
      </c>
      <c r="AQ9" s="74">
        <v>94</v>
      </c>
      <c r="AR9" s="74">
        <v>96</v>
      </c>
      <c r="AS9" s="74">
        <v>80</v>
      </c>
      <c r="AT9" s="74">
        <v>72</v>
      </c>
      <c r="AU9" s="74">
        <v>52</v>
      </c>
      <c r="AV9" s="74">
        <v>30</v>
      </c>
      <c r="AW9" s="74">
        <v>75</v>
      </c>
      <c r="AX9" s="74">
        <v>88</v>
      </c>
      <c r="AY9" s="74">
        <v>36</v>
      </c>
      <c r="AZ9" s="74">
        <v>82</v>
      </c>
      <c r="BA9" s="74">
        <v>68</v>
      </c>
      <c r="BB9" s="74">
        <v>86</v>
      </c>
      <c r="BC9" s="74">
        <v>44</v>
      </c>
      <c r="BF9" s="39" t="s">
        <v>153</v>
      </c>
      <c r="BG9" s="39">
        <v>26</v>
      </c>
      <c r="BH9" s="39">
        <v>67</v>
      </c>
      <c r="BI9" s="39">
        <v>73</v>
      </c>
      <c r="BJ9" s="39">
        <v>6</v>
      </c>
      <c r="BK9" s="39">
        <v>98</v>
      </c>
      <c r="BL9" s="39">
        <v>77</v>
      </c>
      <c r="BM9" s="39">
        <v>15</v>
      </c>
      <c r="BN9" s="39">
        <v>83</v>
      </c>
      <c r="BO9" s="39">
        <v>89</v>
      </c>
      <c r="BP9" s="39">
        <v>87</v>
      </c>
      <c r="BQ9" s="39">
        <v>88</v>
      </c>
      <c r="BR9" s="39">
        <v>69</v>
      </c>
      <c r="BS9" s="39">
        <v>57</v>
      </c>
      <c r="BT9" s="39">
        <v>48</v>
      </c>
      <c r="BU9" s="39">
        <v>86</v>
      </c>
      <c r="BV9" s="39">
        <v>61</v>
      </c>
    </row>
    <row r="10" spans="1:74" x14ac:dyDescent="0.25">
      <c r="A10" s="39" t="s">
        <v>150</v>
      </c>
      <c r="B10" s="39">
        <v>92</v>
      </c>
      <c r="C10" s="39">
        <v>72</v>
      </c>
      <c r="D10" s="39">
        <v>49</v>
      </c>
      <c r="E10" s="39">
        <v>74</v>
      </c>
      <c r="F10" s="39">
        <v>95</v>
      </c>
      <c r="G10" s="39">
        <v>80</v>
      </c>
      <c r="H10" s="39">
        <v>53</v>
      </c>
      <c r="I10" s="39">
        <v>10</v>
      </c>
      <c r="J10" s="39">
        <v>69</v>
      </c>
      <c r="K10" s="39">
        <v>92</v>
      </c>
      <c r="L10" s="39">
        <v>78</v>
      </c>
      <c r="M10" s="39">
        <v>71</v>
      </c>
      <c r="N10" s="39">
        <v>74</v>
      </c>
      <c r="O10" s="39">
        <v>61</v>
      </c>
      <c r="P10" s="39">
        <v>75</v>
      </c>
      <c r="Q10" s="39">
        <v>94</v>
      </c>
      <c r="T10" s="39" t="s">
        <v>151</v>
      </c>
      <c r="U10" s="39">
        <v>72</v>
      </c>
      <c r="V10" s="39">
        <v>72</v>
      </c>
      <c r="W10" s="39">
        <v>93</v>
      </c>
      <c r="X10" s="39">
        <v>85</v>
      </c>
      <c r="Y10" s="39">
        <v>96</v>
      </c>
      <c r="Z10" s="39">
        <v>81</v>
      </c>
      <c r="AA10" s="39">
        <v>50</v>
      </c>
      <c r="AB10" s="39">
        <v>6</v>
      </c>
      <c r="AC10" s="39">
        <v>84</v>
      </c>
      <c r="AD10" s="39">
        <v>79</v>
      </c>
      <c r="AE10" s="39">
        <v>93</v>
      </c>
      <c r="AF10" s="39">
        <v>83</v>
      </c>
      <c r="AG10" s="39">
        <v>18</v>
      </c>
      <c r="AH10" s="39">
        <v>95</v>
      </c>
      <c r="AI10" s="39">
        <v>85</v>
      </c>
      <c r="AJ10" s="39">
        <v>63</v>
      </c>
      <c r="AM10" s="39" t="s">
        <v>152</v>
      </c>
      <c r="AN10" s="74">
        <v>82</v>
      </c>
      <c r="AO10" s="74">
        <v>72</v>
      </c>
      <c r="AP10" s="74">
        <v>95</v>
      </c>
      <c r="AQ10" s="74">
        <v>70</v>
      </c>
      <c r="AR10" s="74">
        <v>94</v>
      </c>
      <c r="AS10" s="74">
        <v>81</v>
      </c>
      <c r="AT10" s="74">
        <v>44</v>
      </c>
      <c r="AU10" s="74">
        <v>79</v>
      </c>
      <c r="AV10" s="74">
        <v>94</v>
      </c>
      <c r="AW10" s="74">
        <v>88</v>
      </c>
      <c r="AX10" s="74">
        <v>16</v>
      </c>
      <c r="AY10" s="74">
        <v>95</v>
      </c>
      <c r="AZ10" s="74">
        <v>76</v>
      </c>
      <c r="BA10" s="74">
        <v>14</v>
      </c>
      <c r="BB10" s="74">
        <v>85</v>
      </c>
      <c r="BC10" s="74">
        <v>80</v>
      </c>
      <c r="BF10" s="39" t="s">
        <v>153</v>
      </c>
      <c r="BG10" s="39">
        <v>33</v>
      </c>
      <c r="BH10" s="39">
        <v>71</v>
      </c>
      <c r="BI10" s="39">
        <v>78</v>
      </c>
      <c r="BJ10" s="39">
        <v>96</v>
      </c>
      <c r="BK10" s="39">
        <v>95</v>
      </c>
      <c r="BL10" s="39">
        <v>80</v>
      </c>
      <c r="BM10" s="39">
        <v>58</v>
      </c>
      <c r="BN10" s="39">
        <v>80</v>
      </c>
      <c r="BO10" s="39">
        <v>1</v>
      </c>
      <c r="BP10" s="39">
        <v>72</v>
      </c>
      <c r="BQ10" s="39">
        <v>98</v>
      </c>
      <c r="BR10" s="39">
        <v>65</v>
      </c>
      <c r="BS10" s="39">
        <v>62</v>
      </c>
      <c r="BT10" s="39">
        <v>98</v>
      </c>
      <c r="BU10" s="39">
        <v>84</v>
      </c>
      <c r="BV10" s="39">
        <v>82</v>
      </c>
    </row>
    <row r="11" spans="1:74" x14ac:dyDescent="0.25">
      <c r="A11" s="39" t="s">
        <v>150</v>
      </c>
      <c r="B11" s="39">
        <v>81</v>
      </c>
      <c r="C11" s="39">
        <v>42</v>
      </c>
      <c r="D11" s="39">
        <v>2</v>
      </c>
      <c r="E11" s="39">
        <v>94</v>
      </c>
      <c r="F11" s="39">
        <v>29</v>
      </c>
      <c r="G11" s="39">
        <v>84</v>
      </c>
      <c r="H11" s="39">
        <v>71</v>
      </c>
      <c r="I11" s="39">
        <v>26</v>
      </c>
      <c r="J11" s="39">
        <v>62</v>
      </c>
      <c r="K11" s="39">
        <v>71</v>
      </c>
      <c r="L11" s="39">
        <v>71</v>
      </c>
      <c r="M11" s="39">
        <v>62</v>
      </c>
      <c r="N11" s="39">
        <v>75</v>
      </c>
      <c r="O11" s="39">
        <v>100</v>
      </c>
      <c r="P11" s="39">
        <v>70</v>
      </c>
      <c r="Q11" s="39">
        <v>92</v>
      </c>
      <c r="T11" s="39" t="s">
        <v>151</v>
      </c>
      <c r="U11" s="39">
        <v>84</v>
      </c>
      <c r="V11" s="39">
        <v>65</v>
      </c>
      <c r="W11" s="39">
        <v>2</v>
      </c>
      <c r="X11" s="39">
        <v>93</v>
      </c>
      <c r="Y11" s="39">
        <v>97</v>
      </c>
      <c r="Z11" s="39">
        <v>92</v>
      </c>
      <c r="AA11" s="39">
        <v>40</v>
      </c>
      <c r="AB11" s="39">
        <v>74</v>
      </c>
      <c r="AC11" s="39">
        <v>86</v>
      </c>
      <c r="AD11" s="39">
        <v>58</v>
      </c>
      <c r="AE11" s="39">
        <v>85</v>
      </c>
      <c r="AF11" s="39">
        <v>64</v>
      </c>
      <c r="AG11" s="39">
        <v>24</v>
      </c>
      <c r="AH11" s="39">
        <v>29</v>
      </c>
      <c r="AI11" s="39">
        <v>84</v>
      </c>
      <c r="AJ11" s="39">
        <v>76</v>
      </c>
      <c r="AM11" s="39" t="s">
        <v>152</v>
      </c>
      <c r="AN11" s="74">
        <v>90</v>
      </c>
      <c r="AO11" s="74">
        <v>65</v>
      </c>
      <c r="AP11" s="74">
        <v>94</v>
      </c>
      <c r="AQ11" s="74">
        <v>93</v>
      </c>
      <c r="AR11" s="74">
        <v>94</v>
      </c>
      <c r="AS11" s="74">
        <v>85</v>
      </c>
      <c r="AT11" s="74">
        <v>62</v>
      </c>
      <c r="AU11" s="74">
        <v>91</v>
      </c>
      <c r="AV11" s="74">
        <v>25</v>
      </c>
      <c r="AW11" s="74">
        <v>94</v>
      </c>
      <c r="AX11" s="74">
        <v>10</v>
      </c>
      <c r="AY11" s="74">
        <v>70</v>
      </c>
      <c r="AZ11" s="74">
        <v>42</v>
      </c>
      <c r="BA11" s="74">
        <v>99</v>
      </c>
      <c r="BB11" s="74">
        <v>85</v>
      </c>
      <c r="BC11" s="74">
        <v>88</v>
      </c>
      <c r="BF11" s="39" t="s">
        <v>153</v>
      </c>
      <c r="BG11" s="39">
        <v>40</v>
      </c>
      <c r="BH11" s="39">
        <v>64</v>
      </c>
      <c r="BI11" s="39">
        <v>11</v>
      </c>
      <c r="BJ11" s="39">
        <v>94</v>
      </c>
      <c r="BK11" s="39">
        <v>95</v>
      </c>
      <c r="BL11" s="39">
        <v>84</v>
      </c>
      <c r="BM11" s="39">
        <v>43</v>
      </c>
      <c r="BN11" s="39">
        <v>92</v>
      </c>
      <c r="BO11" s="39">
        <v>75</v>
      </c>
      <c r="BP11" s="39">
        <v>57</v>
      </c>
      <c r="BQ11" s="39">
        <v>83</v>
      </c>
      <c r="BR11" s="39">
        <v>77</v>
      </c>
      <c r="BS11" s="39">
        <v>89</v>
      </c>
      <c r="BT11" s="39">
        <v>99</v>
      </c>
      <c r="BU11" s="39">
        <v>70</v>
      </c>
      <c r="BV11" s="39">
        <v>74</v>
      </c>
    </row>
    <row r="12" spans="1:74" x14ac:dyDescent="0.25">
      <c r="A12" s="39" t="s">
        <v>150</v>
      </c>
      <c r="B12" s="39">
        <v>78</v>
      </c>
      <c r="C12" s="39">
        <v>42</v>
      </c>
      <c r="D12" s="39">
        <v>90</v>
      </c>
      <c r="E12" s="39">
        <v>97</v>
      </c>
      <c r="F12" s="39">
        <v>98</v>
      </c>
      <c r="G12" s="39">
        <v>82</v>
      </c>
      <c r="H12" s="39">
        <v>48</v>
      </c>
      <c r="I12" s="39">
        <v>45</v>
      </c>
      <c r="J12" s="39">
        <v>57</v>
      </c>
      <c r="K12" s="39">
        <v>55</v>
      </c>
      <c r="L12" s="39">
        <v>75</v>
      </c>
      <c r="M12" s="39">
        <v>45</v>
      </c>
      <c r="N12" s="39">
        <v>41</v>
      </c>
      <c r="O12" s="39">
        <v>64</v>
      </c>
      <c r="P12" s="39">
        <v>64</v>
      </c>
      <c r="Q12" s="39">
        <v>74</v>
      </c>
      <c r="T12" s="39" t="s">
        <v>151</v>
      </c>
      <c r="U12" s="39">
        <v>86</v>
      </c>
      <c r="V12" s="39">
        <v>73</v>
      </c>
      <c r="W12" s="39">
        <v>7</v>
      </c>
      <c r="X12" s="39">
        <v>96</v>
      </c>
      <c r="Y12" s="39">
        <v>98</v>
      </c>
      <c r="Z12" s="39">
        <v>60</v>
      </c>
      <c r="AA12" s="39">
        <v>70</v>
      </c>
      <c r="AB12" s="39">
        <v>69</v>
      </c>
      <c r="AC12" s="39">
        <v>73</v>
      </c>
      <c r="AD12" s="39">
        <v>55</v>
      </c>
      <c r="AE12" s="39">
        <v>84</v>
      </c>
      <c r="AF12" s="39">
        <v>53</v>
      </c>
      <c r="AG12" s="39">
        <v>30</v>
      </c>
      <c r="AH12" s="39">
        <v>99</v>
      </c>
      <c r="AI12" s="39">
        <v>65</v>
      </c>
      <c r="AJ12" s="39">
        <v>56</v>
      </c>
      <c r="AM12" s="39" t="s">
        <v>152</v>
      </c>
      <c r="AN12" s="74">
        <v>74</v>
      </c>
      <c r="AO12" s="74">
        <v>68</v>
      </c>
      <c r="AP12" s="74">
        <v>90</v>
      </c>
      <c r="AQ12" s="74">
        <v>89</v>
      </c>
      <c r="AR12" s="74">
        <v>96</v>
      </c>
      <c r="AS12" s="74">
        <v>22</v>
      </c>
      <c r="AT12" s="74">
        <v>52</v>
      </c>
      <c r="AU12" s="74">
        <v>92</v>
      </c>
      <c r="AV12" s="74">
        <v>34</v>
      </c>
      <c r="AW12" s="74">
        <v>88</v>
      </c>
      <c r="AX12" s="74">
        <v>69</v>
      </c>
      <c r="AY12" s="74">
        <v>61</v>
      </c>
      <c r="AZ12" s="74">
        <v>68</v>
      </c>
      <c r="BA12" s="74">
        <v>4</v>
      </c>
      <c r="BB12" s="74">
        <v>69</v>
      </c>
      <c r="BC12" s="74">
        <v>82</v>
      </c>
      <c r="BF12" s="39" t="s">
        <v>153</v>
      </c>
      <c r="BG12" s="39">
        <v>60</v>
      </c>
      <c r="BH12" s="39">
        <v>67</v>
      </c>
      <c r="BI12" s="39">
        <v>68</v>
      </c>
      <c r="BJ12" s="39">
        <v>83</v>
      </c>
      <c r="BK12" s="39">
        <v>95</v>
      </c>
      <c r="BL12" s="39">
        <v>87</v>
      </c>
      <c r="BM12" s="39">
        <v>48</v>
      </c>
      <c r="BN12" s="39">
        <v>24</v>
      </c>
      <c r="BO12" s="39">
        <v>38</v>
      </c>
      <c r="BP12" s="39">
        <v>63</v>
      </c>
      <c r="BQ12" s="39">
        <v>30</v>
      </c>
      <c r="BR12" s="39">
        <v>31</v>
      </c>
      <c r="BS12" s="39">
        <v>30</v>
      </c>
      <c r="BT12" s="39">
        <v>4</v>
      </c>
      <c r="BU12" s="39">
        <v>71</v>
      </c>
      <c r="BV12" s="39">
        <v>56</v>
      </c>
    </row>
    <row r="13" spans="1:74" x14ac:dyDescent="0.25">
      <c r="A13" s="39" t="s">
        <v>150</v>
      </c>
      <c r="B13" s="39">
        <v>87</v>
      </c>
      <c r="C13" s="39">
        <v>72</v>
      </c>
      <c r="D13" s="39">
        <v>93</v>
      </c>
      <c r="E13" s="39">
        <v>93</v>
      </c>
      <c r="F13" s="39">
        <v>96</v>
      </c>
      <c r="G13" s="39">
        <v>92</v>
      </c>
      <c r="H13" s="39">
        <v>73</v>
      </c>
      <c r="I13" s="39">
        <v>13</v>
      </c>
      <c r="J13" s="39">
        <v>24</v>
      </c>
      <c r="K13" s="39">
        <v>66</v>
      </c>
      <c r="L13" s="39">
        <v>89</v>
      </c>
      <c r="M13" s="39">
        <v>70</v>
      </c>
      <c r="N13" s="39">
        <v>80</v>
      </c>
      <c r="O13" s="39">
        <v>95</v>
      </c>
      <c r="P13" s="39">
        <v>73</v>
      </c>
      <c r="Q13" s="39">
        <v>81</v>
      </c>
      <c r="T13" s="39" t="s">
        <v>151</v>
      </c>
      <c r="U13" s="39">
        <v>87</v>
      </c>
      <c r="V13" s="39">
        <v>75</v>
      </c>
      <c r="W13" s="39">
        <v>46</v>
      </c>
      <c r="X13" s="39">
        <v>97</v>
      </c>
      <c r="Y13" s="39">
        <v>91</v>
      </c>
      <c r="Z13" s="39">
        <v>86</v>
      </c>
      <c r="AA13" s="39">
        <v>55</v>
      </c>
      <c r="AB13" s="39">
        <v>89</v>
      </c>
      <c r="AC13" s="39">
        <v>6</v>
      </c>
      <c r="AD13" s="39">
        <v>95</v>
      </c>
      <c r="AE13" s="39">
        <v>76</v>
      </c>
      <c r="AF13" s="39">
        <v>46</v>
      </c>
      <c r="AG13" s="39">
        <v>22</v>
      </c>
      <c r="AH13" s="39">
        <v>66</v>
      </c>
      <c r="AI13" s="39">
        <v>69</v>
      </c>
      <c r="AJ13" s="39">
        <v>75</v>
      </c>
      <c r="AM13" s="39" t="s">
        <v>152</v>
      </c>
      <c r="AN13" s="74">
        <v>88</v>
      </c>
      <c r="AO13" s="74">
        <v>69</v>
      </c>
      <c r="AP13" s="74">
        <v>45</v>
      </c>
      <c r="AQ13" s="74">
        <v>96</v>
      </c>
      <c r="AR13" s="74">
        <v>18</v>
      </c>
      <c r="AS13" s="74">
        <v>89</v>
      </c>
      <c r="AT13" s="74">
        <v>58</v>
      </c>
      <c r="AU13" s="74">
        <v>8</v>
      </c>
      <c r="AV13" s="74">
        <v>21</v>
      </c>
      <c r="AW13" s="74">
        <v>91</v>
      </c>
      <c r="AX13" s="74">
        <v>74</v>
      </c>
      <c r="AY13" s="74">
        <v>74</v>
      </c>
      <c r="AZ13" s="74">
        <v>88</v>
      </c>
      <c r="BA13" s="74">
        <v>87</v>
      </c>
      <c r="BB13" s="74">
        <v>65</v>
      </c>
      <c r="BC13" s="74">
        <v>91</v>
      </c>
      <c r="BF13" s="39" t="s">
        <v>153</v>
      </c>
      <c r="BG13" s="39">
        <v>74</v>
      </c>
      <c r="BH13" s="39">
        <v>60</v>
      </c>
      <c r="BI13" s="39">
        <v>69</v>
      </c>
      <c r="BJ13" s="39">
        <v>94</v>
      </c>
      <c r="BK13" s="39">
        <v>96</v>
      </c>
      <c r="BL13" s="39">
        <v>87</v>
      </c>
      <c r="BM13" s="39">
        <v>69</v>
      </c>
      <c r="BN13" s="39">
        <v>87</v>
      </c>
      <c r="BO13" s="39">
        <v>60</v>
      </c>
      <c r="BP13" s="39">
        <v>74</v>
      </c>
      <c r="BQ13" s="39">
        <v>16</v>
      </c>
      <c r="BR13" s="39">
        <v>73</v>
      </c>
      <c r="BS13" s="39">
        <v>70</v>
      </c>
      <c r="BT13" s="39">
        <v>97</v>
      </c>
      <c r="BU13" s="39">
        <v>92</v>
      </c>
      <c r="BV13" s="39">
        <v>97</v>
      </c>
    </row>
    <row r="14" spans="1:74" x14ac:dyDescent="0.25">
      <c r="A14" s="39" t="s">
        <v>150</v>
      </c>
      <c r="B14" s="39">
        <v>83</v>
      </c>
      <c r="C14" s="39">
        <v>73</v>
      </c>
      <c r="D14" s="39">
        <v>65</v>
      </c>
      <c r="E14" s="39">
        <v>98</v>
      </c>
      <c r="F14" s="39">
        <v>91</v>
      </c>
      <c r="G14" s="39">
        <v>85</v>
      </c>
      <c r="H14" s="39">
        <v>62</v>
      </c>
      <c r="I14" s="39">
        <v>51</v>
      </c>
      <c r="J14" s="39">
        <v>37</v>
      </c>
      <c r="K14" s="39">
        <v>66</v>
      </c>
      <c r="L14" s="39">
        <v>61</v>
      </c>
      <c r="M14" s="39">
        <v>10</v>
      </c>
      <c r="N14" s="39">
        <v>78</v>
      </c>
      <c r="O14" s="39">
        <v>16</v>
      </c>
      <c r="P14" s="39">
        <v>69</v>
      </c>
      <c r="Q14" s="39">
        <v>76</v>
      </c>
      <c r="T14" s="39" t="s">
        <v>151</v>
      </c>
      <c r="U14" s="39">
        <v>87</v>
      </c>
      <c r="V14" s="39">
        <v>58</v>
      </c>
      <c r="W14" s="39">
        <v>83</v>
      </c>
      <c r="X14" s="39">
        <v>99</v>
      </c>
      <c r="Y14" s="39">
        <v>95</v>
      </c>
      <c r="Z14" s="39">
        <v>53</v>
      </c>
      <c r="AA14" s="39">
        <v>67</v>
      </c>
      <c r="AB14" s="39">
        <v>81</v>
      </c>
      <c r="AC14" s="39">
        <v>4</v>
      </c>
      <c r="AD14" s="39">
        <v>81</v>
      </c>
      <c r="AE14" s="39">
        <v>86</v>
      </c>
      <c r="AF14" s="39">
        <v>70</v>
      </c>
      <c r="AG14" s="39">
        <v>28</v>
      </c>
      <c r="AH14" s="39">
        <v>96</v>
      </c>
      <c r="AI14" s="39">
        <v>68</v>
      </c>
      <c r="AJ14" s="39">
        <v>58</v>
      </c>
      <c r="AM14" s="39" t="s">
        <v>152</v>
      </c>
      <c r="AN14" s="74">
        <v>78</v>
      </c>
      <c r="AO14" s="74">
        <v>62</v>
      </c>
      <c r="AP14" s="74">
        <v>6</v>
      </c>
      <c r="AQ14" s="74">
        <v>95</v>
      </c>
      <c r="AR14" s="74">
        <v>92</v>
      </c>
      <c r="AS14" s="74">
        <v>19</v>
      </c>
      <c r="AT14" s="74">
        <v>45</v>
      </c>
      <c r="AU14" s="74">
        <v>53</v>
      </c>
      <c r="AV14" s="74">
        <v>54</v>
      </c>
      <c r="AW14" s="74">
        <v>73</v>
      </c>
      <c r="AX14" s="74">
        <v>91</v>
      </c>
      <c r="AY14" s="74">
        <v>64</v>
      </c>
      <c r="AZ14" s="74">
        <v>59</v>
      </c>
      <c r="BA14" s="74">
        <v>99</v>
      </c>
      <c r="BB14" s="74">
        <v>72</v>
      </c>
      <c r="BC14" s="74">
        <v>86</v>
      </c>
      <c r="BF14" s="39" t="s">
        <v>153</v>
      </c>
      <c r="BG14" s="39">
        <v>70</v>
      </c>
      <c r="BH14" s="39">
        <v>68</v>
      </c>
      <c r="BI14" s="39">
        <v>65</v>
      </c>
      <c r="BJ14" s="39">
        <v>93</v>
      </c>
      <c r="BK14" s="39">
        <v>96</v>
      </c>
      <c r="BL14" s="39">
        <v>70</v>
      </c>
      <c r="BM14" s="39">
        <v>41</v>
      </c>
      <c r="BN14" s="39">
        <v>85</v>
      </c>
      <c r="BO14" s="39">
        <v>40</v>
      </c>
      <c r="BP14" s="39">
        <v>76</v>
      </c>
      <c r="BQ14" s="39">
        <v>36</v>
      </c>
      <c r="BR14" s="39">
        <v>79</v>
      </c>
      <c r="BS14" s="39">
        <v>34</v>
      </c>
      <c r="BT14" s="39">
        <v>99</v>
      </c>
      <c r="BU14" s="39">
        <v>72</v>
      </c>
      <c r="BV14" s="39">
        <v>30</v>
      </c>
    </row>
    <row r="15" spans="1:74" x14ac:dyDescent="0.25">
      <c r="A15" s="39" t="s">
        <v>150</v>
      </c>
      <c r="B15" s="39">
        <v>80</v>
      </c>
      <c r="C15" s="39">
        <v>65</v>
      </c>
      <c r="D15" s="39">
        <v>34</v>
      </c>
      <c r="E15" s="39">
        <v>98</v>
      </c>
      <c r="F15" s="39">
        <v>94</v>
      </c>
      <c r="G15" s="39">
        <v>77</v>
      </c>
      <c r="H15" s="39">
        <v>62</v>
      </c>
      <c r="I15" s="39">
        <v>44</v>
      </c>
      <c r="J15" s="39">
        <v>77</v>
      </c>
      <c r="K15" s="39">
        <v>58</v>
      </c>
      <c r="L15" s="39">
        <v>85</v>
      </c>
      <c r="M15" s="39">
        <v>54</v>
      </c>
      <c r="N15" s="39">
        <v>65</v>
      </c>
      <c r="O15" s="39">
        <v>96</v>
      </c>
      <c r="P15" s="39">
        <v>72</v>
      </c>
      <c r="Q15" s="39">
        <v>22</v>
      </c>
      <c r="T15" s="39" t="s">
        <v>151</v>
      </c>
      <c r="U15" s="39">
        <v>88</v>
      </c>
      <c r="V15" s="39">
        <v>60</v>
      </c>
      <c r="W15" s="39">
        <v>81</v>
      </c>
      <c r="X15" s="39">
        <v>97</v>
      </c>
      <c r="Y15" s="39">
        <v>96</v>
      </c>
      <c r="Z15" s="39">
        <v>78</v>
      </c>
      <c r="AA15" s="39">
        <v>24</v>
      </c>
      <c r="AB15" s="39">
        <v>52</v>
      </c>
      <c r="AC15" s="39">
        <v>87</v>
      </c>
      <c r="AD15" s="39">
        <v>81</v>
      </c>
      <c r="AE15" s="39">
        <v>82</v>
      </c>
      <c r="AF15" s="39">
        <v>24</v>
      </c>
      <c r="AG15" s="39">
        <v>67</v>
      </c>
      <c r="AH15" s="39">
        <v>97</v>
      </c>
      <c r="AI15" s="39">
        <v>64</v>
      </c>
      <c r="AJ15" s="39">
        <v>22</v>
      </c>
      <c r="AM15" s="39" t="s">
        <v>152</v>
      </c>
      <c r="AN15" s="74">
        <v>68</v>
      </c>
      <c r="AO15" s="74">
        <v>67</v>
      </c>
      <c r="AP15" s="74">
        <v>73</v>
      </c>
      <c r="AQ15" s="74">
        <v>97</v>
      </c>
      <c r="AR15" s="74">
        <v>95</v>
      </c>
      <c r="AS15" s="74">
        <v>80</v>
      </c>
      <c r="AT15" s="74">
        <v>32</v>
      </c>
      <c r="AU15" s="74">
        <v>82</v>
      </c>
      <c r="AV15" s="74">
        <v>42</v>
      </c>
      <c r="AW15" s="74">
        <v>81</v>
      </c>
      <c r="AX15" s="74">
        <v>89</v>
      </c>
      <c r="AY15" s="74">
        <v>78</v>
      </c>
      <c r="AZ15" s="74">
        <v>71</v>
      </c>
      <c r="BA15" s="74">
        <v>83</v>
      </c>
      <c r="BB15" s="74">
        <v>71</v>
      </c>
      <c r="BC15" s="74">
        <v>86</v>
      </c>
      <c r="BF15" s="39" t="s">
        <v>153</v>
      </c>
      <c r="BG15" s="39">
        <v>82</v>
      </c>
      <c r="BH15" s="39">
        <v>42</v>
      </c>
      <c r="BI15" s="39">
        <v>61</v>
      </c>
      <c r="BJ15" s="39">
        <v>87</v>
      </c>
      <c r="BK15" s="39">
        <v>96</v>
      </c>
      <c r="BL15" s="39">
        <v>34</v>
      </c>
      <c r="BM15" s="39">
        <v>63</v>
      </c>
      <c r="BN15" s="39">
        <v>31</v>
      </c>
      <c r="BO15" s="39">
        <v>21</v>
      </c>
      <c r="BP15" s="39">
        <v>46</v>
      </c>
      <c r="BQ15" s="39">
        <v>92</v>
      </c>
      <c r="BR15" s="39">
        <v>14</v>
      </c>
      <c r="BS15" s="39">
        <v>60</v>
      </c>
      <c r="BT15" s="39">
        <v>2</v>
      </c>
      <c r="BU15" s="39">
        <v>68</v>
      </c>
      <c r="BV15" s="39">
        <v>74</v>
      </c>
    </row>
    <row r="16" spans="1:74" x14ac:dyDescent="0.25">
      <c r="A16" s="39" t="s">
        <v>150</v>
      </c>
      <c r="B16" s="39">
        <v>68</v>
      </c>
      <c r="C16" s="39">
        <v>79</v>
      </c>
      <c r="D16" s="39">
        <v>70</v>
      </c>
      <c r="E16" s="39">
        <v>93</v>
      </c>
      <c r="F16" s="39">
        <v>97</v>
      </c>
      <c r="G16" s="39">
        <v>76</v>
      </c>
      <c r="H16" s="39">
        <v>81</v>
      </c>
      <c r="I16" s="39">
        <v>43</v>
      </c>
      <c r="J16" s="39">
        <v>72</v>
      </c>
      <c r="K16" s="39">
        <v>74</v>
      </c>
      <c r="L16" s="39">
        <v>24</v>
      </c>
      <c r="M16" s="39">
        <v>39</v>
      </c>
      <c r="N16" s="39">
        <v>74</v>
      </c>
      <c r="O16" s="39">
        <v>20</v>
      </c>
      <c r="P16" s="39">
        <v>72</v>
      </c>
      <c r="Q16" s="39">
        <v>34</v>
      </c>
      <c r="T16" s="39" t="s">
        <v>151</v>
      </c>
      <c r="U16" s="39">
        <v>73</v>
      </c>
      <c r="V16" s="39">
        <v>66</v>
      </c>
      <c r="W16" s="39">
        <v>46</v>
      </c>
      <c r="X16" s="39">
        <v>97</v>
      </c>
      <c r="Y16" s="39">
        <v>95</v>
      </c>
      <c r="Z16" s="39">
        <v>18</v>
      </c>
      <c r="AA16" s="39">
        <v>42</v>
      </c>
      <c r="AB16" s="39">
        <v>13</v>
      </c>
      <c r="AC16" s="39">
        <v>82</v>
      </c>
      <c r="AD16" s="39">
        <v>77</v>
      </c>
      <c r="AE16" s="39">
        <v>23</v>
      </c>
      <c r="AF16" s="39">
        <v>30</v>
      </c>
      <c r="AG16" s="39">
        <v>64</v>
      </c>
      <c r="AH16" s="39">
        <v>27</v>
      </c>
      <c r="AI16" s="39">
        <v>73</v>
      </c>
      <c r="AJ16" s="39">
        <v>82</v>
      </c>
      <c r="AM16" s="39" t="s">
        <v>152</v>
      </c>
      <c r="AN16" s="74">
        <v>75</v>
      </c>
      <c r="AO16" s="74">
        <v>71</v>
      </c>
      <c r="AP16" s="74">
        <v>2</v>
      </c>
      <c r="AQ16" s="74">
        <v>98</v>
      </c>
      <c r="AR16" s="74">
        <v>96</v>
      </c>
      <c r="AS16" s="74">
        <v>56</v>
      </c>
      <c r="AT16" s="74">
        <v>43</v>
      </c>
      <c r="AU16" s="74">
        <v>24</v>
      </c>
      <c r="AV16" s="74">
        <v>43</v>
      </c>
      <c r="AW16" s="74">
        <v>82</v>
      </c>
      <c r="AX16" s="74">
        <v>84</v>
      </c>
      <c r="AY16" s="74">
        <v>8</v>
      </c>
      <c r="AZ16" s="74">
        <v>93</v>
      </c>
      <c r="BA16" s="74">
        <v>97</v>
      </c>
      <c r="BB16" s="74">
        <v>66</v>
      </c>
      <c r="BC16" s="74">
        <v>83</v>
      </c>
      <c r="BF16" s="39" t="s">
        <v>153</v>
      </c>
      <c r="BG16" s="39">
        <v>39</v>
      </c>
      <c r="BH16" s="39">
        <v>76</v>
      </c>
      <c r="BI16" s="39">
        <v>76</v>
      </c>
      <c r="BJ16" s="39">
        <v>97</v>
      </c>
      <c r="BK16" s="39">
        <v>95</v>
      </c>
      <c r="BL16" s="39">
        <v>35</v>
      </c>
      <c r="BM16" s="39">
        <v>28</v>
      </c>
      <c r="BN16" s="39">
        <v>23</v>
      </c>
      <c r="BO16" s="39">
        <v>64</v>
      </c>
      <c r="BP16" s="39">
        <v>77</v>
      </c>
      <c r="BQ16" s="39">
        <v>66</v>
      </c>
      <c r="BR16" s="39">
        <v>70</v>
      </c>
      <c r="BS16" s="39">
        <v>41</v>
      </c>
      <c r="BT16" s="39">
        <v>72</v>
      </c>
      <c r="BU16" s="39">
        <v>71</v>
      </c>
      <c r="BV16" s="39">
        <v>43</v>
      </c>
    </row>
    <row r="17" spans="1:74" x14ac:dyDescent="0.25">
      <c r="A17" s="39" t="s">
        <v>150</v>
      </c>
      <c r="B17" s="39">
        <v>82</v>
      </c>
      <c r="C17" s="39">
        <v>52</v>
      </c>
      <c r="D17" s="39">
        <v>2</v>
      </c>
      <c r="E17" s="39">
        <v>53</v>
      </c>
      <c r="F17" s="39">
        <v>94</v>
      </c>
      <c r="G17" s="39">
        <v>92</v>
      </c>
      <c r="H17" s="39">
        <v>79</v>
      </c>
      <c r="I17" s="39">
        <v>4</v>
      </c>
      <c r="J17" s="39">
        <v>27</v>
      </c>
      <c r="K17" s="39">
        <v>88</v>
      </c>
      <c r="L17" s="39">
        <v>94</v>
      </c>
      <c r="M17" s="39">
        <v>56</v>
      </c>
      <c r="N17" s="39">
        <v>81</v>
      </c>
      <c r="O17" s="39">
        <v>94</v>
      </c>
      <c r="P17" s="39">
        <v>62</v>
      </c>
      <c r="Q17" s="39">
        <v>88</v>
      </c>
      <c r="T17" s="39" t="s">
        <v>151</v>
      </c>
      <c r="U17" s="39">
        <v>64</v>
      </c>
      <c r="V17" s="39">
        <v>76</v>
      </c>
      <c r="W17" s="39">
        <v>4</v>
      </c>
      <c r="X17" s="39">
        <v>96</v>
      </c>
      <c r="Y17" s="39">
        <v>95</v>
      </c>
      <c r="Z17" s="39">
        <v>55</v>
      </c>
      <c r="AA17" s="39">
        <v>51</v>
      </c>
      <c r="AB17" s="39">
        <v>26</v>
      </c>
      <c r="AC17" s="39">
        <v>64</v>
      </c>
      <c r="AD17" s="39">
        <v>61</v>
      </c>
      <c r="AE17" s="39">
        <v>90</v>
      </c>
      <c r="AF17" s="39">
        <v>16</v>
      </c>
      <c r="AG17" s="39">
        <v>62</v>
      </c>
      <c r="AH17" s="39">
        <v>6</v>
      </c>
      <c r="AI17" s="39">
        <v>80</v>
      </c>
      <c r="AJ17" s="39">
        <v>65</v>
      </c>
      <c r="AM17" s="39" t="s">
        <v>152</v>
      </c>
      <c r="AN17" s="74">
        <v>95</v>
      </c>
      <c r="AO17" s="74">
        <v>78</v>
      </c>
      <c r="AP17" s="74">
        <v>97</v>
      </c>
      <c r="AQ17" s="74">
        <v>95</v>
      </c>
      <c r="AR17" s="74">
        <v>97</v>
      </c>
      <c r="AS17" s="74">
        <v>75</v>
      </c>
      <c r="AT17" s="74">
        <v>41</v>
      </c>
      <c r="AU17" s="74">
        <v>84</v>
      </c>
      <c r="AV17" s="74">
        <v>80</v>
      </c>
      <c r="AW17" s="74">
        <v>43</v>
      </c>
      <c r="AX17" s="74">
        <v>86</v>
      </c>
      <c r="AY17" s="74">
        <v>71</v>
      </c>
      <c r="AZ17" s="74">
        <v>74</v>
      </c>
      <c r="BA17" s="74">
        <v>96</v>
      </c>
      <c r="BB17" s="74">
        <v>76</v>
      </c>
      <c r="BC17" s="74">
        <v>29</v>
      </c>
      <c r="BF17" s="39" t="s">
        <v>153</v>
      </c>
      <c r="BG17" s="39">
        <v>55</v>
      </c>
      <c r="BH17" s="39">
        <v>33</v>
      </c>
      <c r="BI17" s="39">
        <v>96</v>
      </c>
      <c r="BJ17" s="39">
        <v>61</v>
      </c>
      <c r="BK17" s="39">
        <v>96</v>
      </c>
      <c r="BL17" s="39">
        <v>79</v>
      </c>
      <c r="BM17" s="39">
        <v>28</v>
      </c>
      <c r="BN17" s="39">
        <v>76</v>
      </c>
      <c r="BO17" s="39">
        <v>32</v>
      </c>
      <c r="BP17" s="39">
        <v>92</v>
      </c>
      <c r="BQ17" s="39">
        <v>93</v>
      </c>
      <c r="BR17" s="39">
        <v>66</v>
      </c>
      <c r="BS17" s="39">
        <v>70</v>
      </c>
      <c r="BT17" s="39">
        <v>95</v>
      </c>
      <c r="BU17" s="39">
        <v>79</v>
      </c>
      <c r="BV17" s="39">
        <v>97</v>
      </c>
    </row>
    <row r="18" spans="1:74" x14ac:dyDescent="0.25">
      <c r="A18" s="39" t="s">
        <v>150</v>
      </c>
      <c r="B18" s="39">
        <v>70</v>
      </c>
      <c r="C18" s="39">
        <v>75</v>
      </c>
      <c r="D18" s="39">
        <v>3</v>
      </c>
      <c r="E18" s="39">
        <v>68</v>
      </c>
      <c r="F18" s="39">
        <v>96</v>
      </c>
      <c r="G18" s="39">
        <v>86</v>
      </c>
      <c r="H18" s="39">
        <v>29</v>
      </c>
      <c r="I18" s="39">
        <v>62</v>
      </c>
      <c r="J18" s="39">
        <v>64</v>
      </c>
      <c r="K18" s="39">
        <v>80</v>
      </c>
      <c r="L18" s="39">
        <v>69</v>
      </c>
      <c r="M18" s="39">
        <v>64</v>
      </c>
      <c r="N18" s="39">
        <v>64</v>
      </c>
      <c r="O18" s="39">
        <v>98</v>
      </c>
      <c r="P18" s="39">
        <v>78</v>
      </c>
      <c r="Q18" s="39">
        <v>35</v>
      </c>
      <c r="T18" s="39" t="s">
        <v>151</v>
      </c>
      <c r="U18" s="39">
        <v>79</v>
      </c>
      <c r="V18" s="39">
        <v>42</v>
      </c>
      <c r="W18" s="39">
        <v>96</v>
      </c>
      <c r="X18" s="39">
        <v>69</v>
      </c>
      <c r="Y18" s="39">
        <v>92</v>
      </c>
      <c r="Z18" s="39">
        <v>81</v>
      </c>
      <c r="AA18" s="39">
        <v>71</v>
      </c>
      <c r="AB18" s="39">
        <v>52</v>
      </c>
      <c r="AC18" s="39">
        <v>80</v>
      </c>
      <c r="AD18" s="39">
        <v>46</v>
      </c>
      <c r="AE18" s="39">
        <v>90</v>
      </c>
      <c r="AF18" s="39">
        <v>64</v>
      </c>
      <c r="AG18" s="39">
        <v>80</v>
      </c>
      <c r="AH18" s="39">
        <v>3</v>
      </c>
      <c r="AI18" s="39">
        <v>80</v>
      </c>
      <c r="AJ18" s="39">
        <v>56</v>
      </c>
      <c r="AM18" s="39" t="s">
        <v>152</v>
      </c>
      <c r="AN18" s="74">
        <v>43</v>
      </c>
      <c r="AO18" s="74">
        <v>24</v>
      </c>
      <c r="AP18" s="74">
        <v>97</v>
      </c>
      <c r="AQ18" s="74">
        <v>97</v>
      </c>
      <c r="AR18" s="74">
        <v>97</v>
      </c>
      <c r="AS18" s="74">
        <v>79</v>
      </c>
      <c r="AT18" s="74">
        <v>38</v>
      </c>
      <c r="AU18" s="74">
        <v>82</v>
      </c>
      <c r="AV18" s="74">
        <v>18</v>
      </c>
      <c r="AW18" s="74">
        <v>42</v>
      </c>
      <c r="AX18" s="74">
        <v>93</v>
      </c>
      <c r="AY18" s="74">
        <v>68</v>
      </c>
      <c r="AZ18" s="74">
        <v>81</v>
      </c>
      <c r="BA18" s="74">
        <v>3</v>
      </c>
      <c r="BB18" s="74">
        <v>72</v>
      </c>
      <c r="BC18" s="74">
        <v>23</v>
      </c>
      <c r="BF18" s="39" t="s">
        <v>153</v>
      </c>
      <c r="BG18" s="39">
        <v>36</v>
      </c>
      <c r="BH18" s="39">
        <v>60</v>
      </c>
      <c r="BI18" s="39">
        <v>92</v>
      </c>
      <c r="BJ18" s="39">
        <v>91</v>
      </c>
      <c r="BK18" s="39">
        <v>92</v>
      </c>
      <c r="BL18" s="39">
        <v>46</v>
      </c>
      <c r="BM18" s="39">
        <v>62</v>
      </c>
      <c r="BN18" s="39">
        <v>6</v>
      </c>
      <c r="BO18" s="39">
        <v>89</v>
      </c>
      <c r="BP18" s="39">
        <v>76</v>
      </c>
      <c r="BQ18" s="39">
        <v>72</v>
      </c>
      <c r="BR18" s="39">
        <v>35</v>
      </c>
      <c r="BS18" s="39">
        <v>18</v>
      </c>
      <c r="BT18" s="39">
        <v>57</v>
      </c>
      <c r="BU18" s="39">
        <v>61</v>
      </c>
      <c r="BV18" s="39">
        <v>42</v>
      </c>
    </row>
    <row r="19" spans="1:74" x14ac:dyDescent="0.25">
      <c r="A19" s="39" t="s">
        <v>150</v>
      </c>
      <c r="B19" s="39">
        <v>65</v>
      </c>
      <c r="C19" s="39">
        <v>41</v>
      </c>
      <c r="D19" s="39">
        <v>6</v>
      </c>
      <c r="E19" s="39">
        <v>4</v>
      </c>
      <c r="F19" s="39">
        <v>64</v>
      </c>
      <c r="G19" s="39">
        <v>87</v>
      </c>
      <c r="H19" s="39">
        <v>39</v>
      </c>
      <c r="I19" s="39">
        <v>85</v>
      </c>
      <c r="J19" s="39">
        <v>48</v>
      </c>
      <c r="K19" s="39">
        <v>45</v>
      </c>
      <c r="L19" s="39">
        <v>92</v>
      </c>
      <c r="M19" s="39">
        <v>22</v>
      </c>
      <c r="N19" s="39">
        <v>82</v>
      </c>
      <c r="O19" s="39">
        <v>87</v>
      </c>
      <c r="P19" s="39">
        <v>65</v>
      </c>
      <c r="Q19" s="39">
        <v>88</v>
      </c>
      <c r="T19" s="39" t="s">
        <v>151</v>
      </c>
      <c r="U19" s="39">
        <v>83</v>
      </c>
      <c r="V19" s="39">
        <v>72</v>
      </c>
      <c r="W19" s="39">
        <v>74</v>
      </c>
      <c r="X19" s="39">
        <v>98</v>
      </c>
      <c r="Y19" s="39">
        <v>94</v>
      </c>
      <c r="Z19" s="39">
        <v>79</v>
      </c>
      <c r="AA19" s="39">
        <v>29</v>
      </c>
      <c r="AB19" s="39">
        <v>93</v>
      </c>
      <c r="AC19" s="39">
        <v>73</v>
      </c>
      <c r="AD19" s="39">
        <v>92</v>
      </c>
      <c r="AE19" s="39">
        <v>83</v>
      </c>
      <c r="AF19" s="39">
        <v>61</v>
      </c>
      <c r="AG19" s="39">
        <v>87</v>
      </c>
      <c r="AH19" s="39">
        <v>97</v>
      </c>
      <c r="AI19" s="39">
        <v>83</v>
      </c>
      <c r="AJ19" s="39">
        <v>90</v>
      </c>
      <c r="AM19" s="39" t="s">
        <v>152</v>
      </c>
      <c r="AN19" s="74">
        <v>92</v>
      </c>
      <c r="AO19" s="74">
        <v>42</v>
      </c>
      <c r="AP19" s="74">
        <v>95</v>
      </c>
      <c r="AQ19" s="74">
        <v>89</v>
      </c>
      <c r="AR19" s="74">
        <v>96</v>
      </c>
      <c r="AS19" s="74">
        <v>80</v>
      </c>
      <c r="AT19" s="74">
        <v>58</v>
      </c>
      <c r="AU19" s="74">
        <v>86</v>
      </c>
      <c r="AV19" s="74">
        <v>16</v>
      </c>
      <c r="AW19" s="74">
        <v>6</v>
      </c>
      <c r="AX19" s="74">
        <v>91</v>
      </c>
      <c r="AY19" s="74">
        <v>36</v>
      </c>
      <c r="AZ19" s="74">
        <v>13</v>
      </c>
      <c r="BA19" s="74">
        <v>97</v>
      </c>
      <c r="BB19" s="74">
        <v>69</v>
      </c>
      <c r="BC19" s="74">
        <v>61</v>
      </c>
      <c r="BF19" s="39" t="s">
        <v>153</v>
      </c>
      <c r="BG19" s="39">
        <v>76</v>
      </c>
      <c r="BH19" s="39">
        <v>72</v>
      </c>
      <c r="BI19" s="39">
        <v>94</v>
      </c>
      <c r="BJ19" s="39">
        <v>95</v>
      </c>
      <c r="BK19" s="39">
        <v>96</v>
      </c>
      <c r="BL19" s="39">
        <v>63</v>
      </c>
      <c r="BM19" s="39">
        <v>27</v>
      </c>
      <c r="BN19" s="39">
        <v>26</v>
      </c>
      <c r="BO19" s="39">
        <v>63</v>
      </c>
      <c r="BP19" s="39">
        <v>80</v>
      </c>
      <c r="BQ19" s="39">
        <v>90</v>
      </c>
      <c r="BR19" s="39">
        <v>33</v>
      </c>
      <c r="BS19" s="39">
        <v>84</v>
      </c>
      <c r="BT19" s="39">
        <v>97</v>
      </c>
      <c r="BU19" s="39">
        <v>80</v>
      </c>
      <c r="BV19" s="39">
        <v>78</v>
      </c>
    </row>
    <row r="20" spans="1:74" x14ac:dyDescent="0.25">
      <c r="A20" s="39" t="s">
        <v>150</v>
      </c>
      <c r="B20" s="39">
        <v>61</v>
      </c>
      <c r="C20" s="39">
        <v>34</v>
      </c>
      <c r="D20" s="39">
        <v>96</v>
      </c>
      <c r="E20" s="39">
        <v>14</v>
      </c>
      <c r="F20" s="39">
        <v>97</v>
      </c>
      <c r="G20" s="39">
        <v>92</v>
      </c>
      <c r="H20" s="39">
        <v>59</v>
      </c>
      <c r="I20" s="39">
        <v>21</v>
      </c>
      <c r="J20" s="39">
        <v>54</v>
      </c>
      <c r="K20" s="39">
        <v>43</v>
      </c>
      <c r="L20" s="39">
        <v>77</v>
      </c>
      <c r="M20" s="39">
        <v>45</v>
      </c>
      <c r="N20" s="39">
        <v>68</v>
      </c>
      <c r="O20" s="39">
        <v>42</v>
      </c>
      <c r="P20" s="39">
        <v>74</v>
      </c>
      <c r="Q20" s="39">
        <v>73</v>
      </c>
      <c r="T20" s="39" t="s">
        <v>151</v>
      </c>
      <c r="U20" s="39">
        <v>72</v>
      </c>
      <c r="V20" s="39">
        <v>77</v>
      </c>
      <c r="W20" s="39">
        <v>92</v>
      </c>
      <c r="X20" s="39">
        <v>90</v>
      </c>
      <c r="Y20" s="39">
        <v>94</v>
      </c>
      <c r="Z20" s="39">
        <v>83</v>
      </c>
      <c r="AA20" s="39">
        <v>29</v>
      </c>
      <c r="AB20" s="39">
        <v>83</v>
      </c>
      <c r="AC20" s="39">
        <v>13</v>
      </c>
      <c r="AD20" s="39">
        <v>96</v>
      </c>
      <c r="AE20" s="39">
        <v>85</v>
      </c>
      <c r="AF20" s="39">
        <v>11</v>
      </c>
      <c r="AG20" s="39">
        <v>41</v>
      </c>
      <c r="AH20" s="39">
        <v>78</v>
      </c>
      <c r="AI20" s="39">
        <v>68</v>
      </c>
      <c r="AJ20" s="39">
        <v>67</v>
      </c>
      <c r="AM20" s="39" t="s">
        <v>152</v>
      </c>
      <c r="AN20" s="74">
        <v>92</v>
      </c>
      <c r="AO20" s="74">
        <v>82</v>
      </c>
      <c r="AP20" s="74">
        <v>92</v>
      </c>
      <c r="AQ20" s="74">
        <v>99</v>
      </c>
      <c r="AR20" s="74">
        <v>98</v>
      </c>
      <c r="AS20" s="74">
        <v>90</v>
      </c>
      <c r="AT20" s="74">
        <v>82</v>
      </c>
      <c r="AU20" s="74">
        <v>52</v>
      </c>
      <c r="AV20" s="74">
        <v>89</v>
      </c>
      <c r="AW20" s="74">
        <v>57</v>
      </c>
      <c r="AX20" s="74">
        <v>81</v>
      </c>
      <c r="AY20" s="74">
        <v>51</v>
      </c>
      <c r="AZ20" s="74">
        <v>80</v>
      </c>
      <c r="BA20" s="74">
        <v>80</v>
      </c>
      <c r="BB20" s="74">
        <v>74</v>
      </c>
      <c r="BC20" s="74">
        <v>81</v>
      </c>
      <c r="BF20" s="39" t="s">
        <v>153</v>
      </c>
      <c r="BG20" s="39">
        <v>76</v>
      </c>
      <c r="BH20" s="39">
        <v>70</v>
      </c>
      <c r="BI20" s="39">
        <v>88</v>
      </c>
      <c r="BJ20" s="39">
        <v>88</v>
      </c>
      <c r="BK20" s="39">
        <v>98</v>
      </c>
      <c r="BL20" s="39">
        <v>83</v>
      </c>
      <c r="BM20" s="39">
        <v>56</v>
      </c>
      <c r="BN20" s="39">
        <v>88</v>
      </c>
      <c r="BO20" s="39">
        <v>76</v>
      </c>
      <c r="BP20" s="39">
        <v>88</v>
      </c>
      <c r="BQ20" s="39">
        <v>83</v>
      </c>
      <c r="BR20" s="39">
        <v>60</v>
      </c>
      <c r="BS20" s="39">
        <v>74</v>
      </c>
      <c r="BT20" s="39">
        <v>73</v>
      </c>
      <c r="BU20" s="39">
        <v>67</v>
      </c>
      <c r="BV20" s="39">
        <v>98</v>
      </c>
    </row>
    <row r="21" spans="1:74" x14ac:dyDescent="0.25">
      <c r="A21" s="39" t="s">
        <v>150</v>
      </c>
      <c r="B21" s="39">
        <v>86</v>
      </c>
      <c r="C21" s="39">
        <v>63</v>
      </c>
      <c r="D21" s="39">
        <v>95</v>
      </c>
      <c r="E21" s="39">
        <v>92</v>
      </c>
      <c r="F21" s="39">
        <v>97</v>
      </c>
      <c r="G21" s="39">
        <v>84</v>
      </c>
      <c r="H21" s="39">
        <v>60</v>
      </c>
      <c r="I21" s="39">
        <v>21</v>
      </c>
      <c r="J21" s="39">
        <v>73</v>
      </c>
      <c r="K21" s="39">
        <v>97</v>
      </c>
      <c r="L21" s="39">
        <v>76</v>
      </c>
      <c r="M21" s="39">
        <v>38</v>
      </c>
      <c r="N21" s="39">
        <v>81</v>
      </c>
      <c r="O21" s="39">
        <v>98</v>
      </c>
      <c r="P21" s="39">
        <v>50</v>
      </c>
      <c r="Q21" s="39">
        <v>94</v>
      </c>
      <c r="T21" s="39" t="s">
        <v>151</v>
      </c>
      <c r="U21" s="39">
        <v>89</v>
      </c>
      <c r="V21" s="39">
        <v>82</v>
      </c>
      <c r="W21" s="39">
        <v>92</v>
      </c>
      <c r="X21" s="39">
        <v>88</v>
      </c>
      <c r="Y21" s="39">
        <v>96</v>
      </c>
      <c r="Z21" s="39">
        <v>88</v>
      </c>
      <c r="AA21" s="39">
        <v>60</v>
      </c>
      <c r="AB21" s="39">
        <v>34</v>
      </c>
      <c r="AC21" s="39">
        <v>36</v>
      </c>
      <c r="AD21" s="39">
        <v>97</v>
      </c>
      <c r="AE21" s="39">
        <v>89</v>
      </c>
      <c r="AF21" s="39">
        <v>60</v>
      </c>
      <c r="AG21" s="39">
        <v>60</v>
      </c>
      <c r="AH21" s="39">
        <v>100</v>
      </c>
      <c r="AI21" s="39">
        <v>84</v>
      </c>
      <c r="AJ21" s="39">
        <v>76</v>
      </c>
      <c r="AM21" s="39" t="s">
        <v>152</v>
      </c>
      <c r="AN21" s="74">
        <v>77</v>
      </c>
      <c r="AO21" s="74">
        <v>67</v>
      </c>
      <c r="AP21" s="74">
        <v>95</v>
      </c>
      <c r="AQ21" s="74">
        <v>94</v>
      </c>
      <c r="AR21" s="74">
        <v>94</v>
      </c>
      <c r="AS21" s="74">
        <v>81</v>
      </c>
      <c r="AT21" s="74">
        <v>78</v>
      </c>
      <c r="AU21" s="74">
        <v>76</v>
      </c>
      <c r="AV21" s="74">
        <v>83</v>
      </c>
      <c r="AW21" s="74">
        <v>96</v>
      </c>
      <c r="AX21" s="74">
        <v>79</v>
      </c>
      <c r="AY21" s="74">
        <v>14</v>
      </c>
      <c r="AZ21" s="74">
        <v>15</v>
      </c>
      <c r="BA21" s="74">
        <v>12</v>
      </c>
      <c r="BB21" s="74">
        <v>88</v>
      </c>
      <c r="BC21" s="74">
        <v>89</v>
      </c>
      <c r="BF21" s="39" t="s">
        <v>153</v>
      </c>
      <c r="BG21" s="39">
        <v>85</v>
      </c>
      <c r="BH21" s="39">
        <v>50</v>
      </c>
      <c r="BI21" s="39">
        <v>96</v>
      </c>
      <c r="BJ21" s="39">
        <v>15</v>
      </c>
      <c r="BK21" s="39">
        <v>24</v>
      </c>
      <c r="BL21" s="39">
        <v>50</v>
      </c>
      <c r="BM21" s="39">
        <v>67</v>
      </c>
      <c r="BN21" s="39">
        <v>79</v>
      </c>
      <c r="BO21" s="39">
        <v>67</v>
      </c>
      <c r="BP21" s="39">
        <v>93</v>
      </c>
      <c r="BQ21" s="39">
        <v>82</v>
      </c>
      <c r="BR21" s="39">
        <v>57</v>
      </c>
      <c r="BS21" s="39">
        <v>61</v>
      </c>
      <c r="BT21" s="39">
        <v>99</v>
      </c>
      <c r="BU21" s="39">
        <v>81</v>
      </c>
      <c r="BV21" s="39">
        <v>85</v>
      </c>
    </row>
    <row r="22" spans="1:74" x14ac:dyDescent="0.25">
      <c r="A22" s="39" t="s">
        <v>150</v>
      </c>
      <c r="B22" s="39">
        <v>70</v>
      </c>
      <c r="C22" s="39">
        <v>71</v>
      </c>
      <c r="D22" s="39">
        <v>85</v>
      </c>
      <c r="E22" s="39">
        <v>92</v>
      </c>
      <c r="F22" s="39">
        <v>98</v>
      </c>
      <c r="G22" s="39">
        <v>84</v>
      </c>
      <c r="H22" s="39">
        <v>30</v>
      </c>
      <c r="I22" s="39">
        <v>27</v>
      </c>
      <c r="J22" s="39">
        <v>14</v>
      </c>
      <c r="K22" s="39">
        <v>56</v>
      </c>
      <c r="L22" s="39">
        <v>76</v>
      </c>
      <c r="M22" s="39">
        <v>48</v>
      </c>
      <c r="N22" s="39">
        <v>88</v>
      </c>
      <c r="O22" s="39">
        <v>87</v>
      </c>
      <c r="P22" s="39">
        <v>81</v>
      </c>
      <c r="Q22" s="39">
        <v>87</v>
      </c>
      <c r="T22" s="39" t="s">
        <v>151</v>
      </c>
      <c r="U22" s="39">
        <v>90</v>
      </c>
      <c r="V22" s="39">
        <v>77</v>
      </c>
      <c r="W22" s="39">
        <v>93</v>
      </c>
      <c r="X22" s="39">
        <v>96</v>
      </c>
      <c r="Y22" s="39">
        <v>92</v>
      </c>
      <c r="Z22" s="39">
        <v>85</v>
      </c>
      <c r="AA22" s="39">
        <v>52</v>
      </c>
      <c r="AB22" s="39">
        <v>30</v>
      </c>
      <c r="AC22" s="39">
        <v>94</v>
      </c>
      <c r="AD22" s="39">
        <v>80</v>
      </c>
      <c r="AE22" s="39">
        <v>72</v>
      </c>
      <c r="AF22" s="39">
        <v>65</v>
      </c>
      <c r="AG22" s="39">
        <v>84</v>
      </c>
      <c r="AH22" s="39">
        <v>94</v>
      </c>
      <c r="AI22" s="39">
        <v>72</v>
      </c>
      <c r="AJ22" s="39">
        <v>86</v>
      </c>
      <c r="AM22" s="39" t="s">
        <v>152</v>
      </c>
      <c r="AN22" s="74">
        <v>68</v>
      </c>
      <c r="AO22" s="74">
        <v>74</v>
      </c>
      <c r="AP22" s="74">
        <v>4</v>
      </c>
      <c r="AQ22" s="74">
        <v>95</v>
      </c>
      <c r="AR22" s="74">
        <v>98</v>
      </c>
      <c r="AS22" s="74">
        <v>52</v>
      </c>
      <c r="AT22" s="74">
        <v>30</v>
      </c>
      <c r="AU22" s="74">
        <v>66</v>
      </c>
      <c r="AV22" s="74">
        <v>87</v>
      </c>
      <c r="AW22" s="74">
        <v>89</v>
      </c>
      <c r="AX22" s="74">
        <v>78</v>
      </c>
      <c r="AY22" s="74">
        <v>62</v>
      </c>
      <c r="AZ22" s="74">
        <v>58</v>
      </c>
      <c r="BA22" s="74">
        <v>95</v>
      </c>
      <c r="BB22" s="74">
        <v>85</v>
      </c>
      <c r="BC22" s="74">
        <v>81</v>
      </c>
      <c r="BF22" s="39" t="s">
        <v>153</v>
      </c>
      <c r="BG22" s="39">
        <v>70</v>
      </c>
      <c r="BH22" s="39">
        <v>48</v>
      </c>
      <c r="BI22" s="39">
        <v>90</v>
      </c>
      <c r="BJ22" s="39">
        <v>95</v>
      </c>
      <c r="BK22" s="39">
        <v>93</v>
      </c>
      <c r="BL22" s="39">
        <v>43</v>
      </c>
      <c r="BM22" s="39">
        <v>85</v>
      </c>
      <c r="BN22" s="39">
        <v>67</v>
      </c>
      <c r="BO22" s="39">
        <v>41</v>
      </c>
      <c r="BP22" s="39">
        <v>94</v>
      </c>
      <c r="BQ22" s="39">
        <v>88</v>
      </c>
      <c r="BR22" s="39">
        <v>12</v>
      </c>
      <c r="BS22" s="39">
        <v>60</v>
      </c>
      <c r="BT22" s="39">
        <v>87</v>
      </c>
      <c r="BU22" s="39">
        <v>76</v>
      </c>
      <c r="BV22" s="39">
        <v>73</v>
      </c>
    </row>
    <row r="23" spans="1:74" x14ac:dyDescent="0.25">
      <c r="A23" s="39" t="s">
        <v>150</v>
      </c>
      <c r="B23" s="39">
        <v>97</v>
      </c>
      <c r="C23" s="39">
        <v>82</v>
      </c>
      <c r="D23" s="39">
        <v>90</v>
      </c>
      <c r="E23" s="39">
        <v>19</v>
      </c>
      <c r="F23" s="39">
        <v>95</v>
      </c>
      <c r="G23" s="39">
        <v>75</v>
      </c>
      <c r="H23" s="39">
        <v>92</v>
      </c>
      <c r="I23" s="39">
        <v>52</v>
      </c>
      <c r="J23" s="39">
        <v>24</v>
      </c>
      <c r="K23" s="39">
        <v>90</v>
      </c>
      <c r="L23" s="39">
        <v>30</v>
      </c>
      <c r="M23" s="39">
        <v>74</v>
      </c>
      <c r="N23" s="39">
        <v>72</v>
      </c>
      <c r="O23" s="39">
        <v>28</v>
      </c>
      <c r="P23" s="39">
        <v>34</v>
      </c>
      <c r="Q23" s="39">
        <v>32</v>
      </c>
      <c r="T23" s="39" t="s">
        <v>151</v>
      </c>
      <c r="U23" s="39">
        <v>77</v>
      </c>
      <c r="V23" s="39">
        <v>72</v>
      </c>
      <c r="W23" s="39">
        <v>90</v>
      </c>
      <c r="X23" s="39">
        <v>64</v>
      </c>
      <c r="Y23" s="39">
        <v>38</v>
      </c>
      <c r="Z23" s="39">
        <v>76</v>
      </c>
      <c r="AA23" s="39">
        <v>34</v>
      </c>
      <c r="AB23" s="39">
        <v>85</v>
      </c>
      <c r="AC23" s="39">
        <v>75</v>
      </c>
      <c r="AD23" s="39">
        <v>83</v>
      </c>
      <c r="AE23" s="39">
        <v>86</v>
      </c>
      <c r="AF23" s="39">
        <v>27</v>
      </c>
      <c r="AG23" s="39">
        <v>83</v>
      </c>
      <c r="AH23" s="39">
        <v>98</v>
      </c>
      <c r="AI23" s="39">
        <v>78</v>
      </c>
      <c r="AJ23" s="39">
        <v>72</v>
      </c>
      <c r="AM23" s="39" t="s">
        <v>152</v>
      </c>
      <c r="AN23" s="74">
        <v>78</v>
      </c>
      <c r="AO23" s="74">
        <v>76</v>
      </c>
      <c r="AP23" s="74">
        <v>40</v>
      </c>
      <c r="AQ23" s="74">
        <v>91</v>
      </c>
      <c r="AR23" s="74">
        <v>90</v>
      </c>
      <c r="AS23" s="74">
        <v>78</v>
      </c>
      <c r="AT23" s="74">
        <v>44</v>
      </c>
      <c r="AU23" s="74">
        <v>71</v>
      </c>
      <c r="AV23" s="74">
        <v>74</v>
      </c>
      <c r="AW23" s="74">
        <v>89</v>
      </c>
      <c r="AX23" s="74">
        <v>19</v>
      </c>
      <c r="AY23" s="74">
        <v>72</v>
      </c>
      <c r="AZ23" s="74">
        <v>81</v>
      </c>
      <c r="BA23" s="74">
        <v>15</v>
      </c>
      <c r="BB23" s="74">
        <v>75</v>
      </c>
      <c r="BC23" s="74">
        <v>27</v>
      </c>
      <c r="BF23" s="39" t="s">
        <v>153</v>
      </c>
      <c r="BG23" s="39">
        <v>67</v>
      </c>
      <c r="BH23" s="39">
        <v>80</v>
      </c>
      <c r="BI23" s="39">
        <v>90</v>
      </c>
      <c r="BJ23" s="39">
        <v>90</v>
      </c>
      <c r="BK23" s="39">
        <v>92</v>
      </c>
      <c r="BL23" s="39">
        <v>84</v>
      </c>
      <c r="BM23" s="39">
        <v>66</v>
      </c>
      <c r="BN23" s="39">
        <v>68</v>
      </c>
      <c r="BO23" s="39">
        <v>68</v>
      </c>
      <c r="BP23" s="39">
        <v>93</v>
      </c>
      <c r="BQ23" s="39">
        <v>88</v>
      </c>
      <c r="BR23" s="39">
        <v>72</v>
      </c>
      <c r="BS23" s="39">
        <v>64</v>
      </c>
      <c r="BT23" s="39">
        <v>84</v>
      </c>
      <c r="BU23" s="39">
        <v>78</v>
      </c>
      <c r="BV23" s="39">
        <v>78</v>
      </c>
    </row>
    <row r="24" spans="1:74" x14ac:dyDescent="0.25">
      <c r="A24" s="39" t="s">
        <v>150</v>
      </c>
      <c r="B24" s="39">
        <v>83</v>
      </c>
      <c r="C24" s="39">
        <v>72</v>
      </c>
      <c r="D24" s="39">
        <v>92</v>
      </c>
      <c r="E24" s="39">
        <v>96</v>
      </c>
      <c r="F24" s="39">
        <v>96</v>
      </c>
      <c r="G24" s="39">
        <v>80</v>
      </c>
      <c r="H24" s="39">
        <v>59</v>
      </c>
      <c r="I24" s="39">
        <v>64</v>
      </c>
      <c r="J24" s="39">
        <v>26</v>
      </c>
      <c r="K24" s="39">
        <v>91</v>
      </c>
      <c r="L24" s="39">
        <v>67</v>
      </c>
      <c r="M24" s="39">
        <v>74</v>
      </c>
      <c r="N24" s="39">
        <v>98</v>
      </c>
      <c r="O24" s="39">
        <v>78</v>
      </c>
      <c r="P24" s="39">
        <v>83</v>
      </c>
      <c r="Q24" s="39">
        <v>45</v>
      </c>
      <c r="T24" s="39" t="s">
        <v>151</v>
      </c>
      <c r="U24" s="39">
        <v>85</v>
      </c>
      <c r="V24" s="39">
        <v>76</v>
      </c>
      <c r="W24" s="39">
        <v>90</v>
      </c>
      <c r="X24" s="39">
        <v>95</v>
      </c>
      <c r="Y24" s="39">
        <v>90</v>
      </c>
      <c r="Z24" s="39">
        <v>83</v>
      </c>
      <c r="AA24" s="39">
        <v>37</v>
      </c>
      <c r="AB24" s="39">
        <v>13</v>
      </c>
      <c r="AC24" s="39">
        <v>71</v>
      </c>
      <c r="AD24" s="39">
        <v>93</v>
      </c>
      <c r="AE24" s="39">
        <v>92</v>
      </c>
      <c r="AF24" s="39">
        <v>64</v>
      </c>
      <c r="AG24" s="39">
        <v>94</v>
      </c>
      <c r="AH24" s="39">
        <v>98</v>
      </c>
      <c r="AI24" s="39">
        <v>60</v>
      </c>
      <c r="AJ24" s="39">
        <v>83</v>
      </c>
      <c r="AM24" s="39" t="s">
        <v>152</v>
      </c>
      <c r="AN24" s="74">
        <v>73</v>
      </c>
      <c r="AO24" s="74">
        <v>69</v>
      </c>
      <c r="AP24" s="74">
        <v>6</v>
      </c>
      <c r="AQ24" s="74">
        <v>48</v>
      </c>
      <c r="AR24" s="74">
        <v>49</v>
      </c>
      <c r="AS24" s="74">
        <v>79</v>
      </c>
      <c r="AT24" s="74">
        <v>46</v>
      </c>
      <c r="AU24" s="74">
        <v>72</v>
      </c>
      <c r="AV24" s="74">
        <v>28</v>
      </c>
      <c r="AW24" s="74">
        <v>74</v>
      </c>
      <c r="AX24" s="74">
        <v>54</v>
      </c>
      <c r="AY24" s="74">
        <v>70</v>
      </c>
      <c r="AZ24" s="74">
        <v>60</v>
      </c>
      <c r="BA24" s="74">
        <v>64</v>
      </c>
      <c r="BB24" s="74">
        <v>54</v>
      </c>
      <c r="BC24" s="74">
        <v>14</v>
      </c>
      <c r="BF24" s="39" t="s">
        <v>153</v>
      </c>
      <c r="BG24" s="39">
        <v>78</v>
      </c>
      <c r="BH24" s="39">
        <v>64</v>
      </c>
      <c r="BI24" s="39">
        <v>78</v>
      </c>
      <c r="BJ24" s="39">
        <v>91</v>
      </c>
      <c r="BK24" s="39">
        <v>94</v>
      </c>
      <c r="BL24" s="39">
        <v>79</v>
      </c>
      <c r="BM24" s="39">
        <v>35</v>
      </c>
      <c r="BN24" s="39">
        <v>76</v>
      </c>
      <c r="BO24" s="39">
        <v>26</v>
      </c>
      <c r="BP24" s="39">
        <v>91</v>
      </c>
      <c r="BQ24" s="39">
        <v>60</v>
      </c>
      <c r="BR24" s="39">
        <v>56</v>
      </c>
      <c r="BS24" s="39">
        <v>80</v>
      </c>
      <c r="BT24" s="39">
        <v>98</v>
      </c>
      <c r="BU24" s="39">
        <v>76</v>
      </c>
      <c r="BV24" s="39">
        <v>83</v>
      </c>
    </row>
    <row r="25" spans="1:74" x14ac:dyDescent="0.25">
      <c r="A25" s="39" t="s">
        <v>150</v>
      </c>
      <c r="B25" s="39">
        <v>98</v>
      </c>
      <c r="C25" s="39">
        <v>66</v>
      </c>
      <c r="D25" s="39">
        <v>95</v>
      </c>
      <c r="E25" s="39">
        <v>39</v>
      </c>
      <c r="F25" s="39">
        <v>92</v>
      </c>
      <c r="G25" s="39">
        <v>84</v>
      </c>
      <c r="H25" s="39">
        <v>37</v>
      </c>
      <c r="I25" s="39">
        <v>80</v>
      </c>
      <c r="J25" s="39">
        <v>19</v>
      </c>
      <c r="K25" s="39">
        <v>95</v>
      </c>
      <c r="L25" s="39">
        <v>94</v>
      </c>
      <c r="M25" s="39">
        <v>26</v>
      </c>
      <c r="N25" s="39">
        <v>83</v>
      </c>
      <c r="O25" s="39">
        <v>98</v>
      </c>
      <c r="P25" s="39">
        <v>84</v>
      </c>
      <c r="Q25" s="39">
        <v>19</v>
      </c>
      <c r="T25" s="39" t="s">
        <v>151</v>
      </c>
      <c r="U25" s="39">
        <v>62</v>
      </c>
      <c r="V25" s="39">
        <v>72</v>
      </c>
      <c r="W25" s="39">
        <v>95</v>
      </c>
      <c r="X25" s="39">
        <v>82</v>
      </c>
      <c r="Y25" s="39">
        <v>94</v>
      </c>
      <c r="Z25" s="39">
        <v>79</v>
      </c>
      <c r="AA25" s="39">
        <v>62</v>
      </c>
      <c r="AB25" s="39">
        <v>77</v>
      </c>
      <c r="AC25" s="39">
        <v>65</v>
      </c>
      <c r="AD25" s="39">
        <v>84</v>
      </c>
      <c r="AE25" s="39">
        <v>64</v>
      </c>
      <c r="AF25" s="39">
        <v>74</v>
      </c>
      <c r="AG25" s="39">
        <v>42</v>
      </c>
      <c r="AH25" s="39">
        <v>82</v>
      </c>
      <c r="AI25" s="39">
        <v>77</v>
      </c>
      <c r="AJ25" s="39">
        <v>64</v>
      </c>
      <c r="AM25" s="39" t="s">
        <v>152</v>
      </c>
      <c r="AN25" s="74">
        <v>16</v>
      </c>
      <c r="AO25" s="74">
        <v>83</v>
      </c>
      <c r="AP25" s="74">
        <v>96</v>
      </c>
      <c r="AQ25" s="74">
        <v>4</v>
      </c>
      <c r="AR25" s="74">
        <v>95</v>
      </c>
      <c r="AS25" s="74">
        <v>76</v>
      </c>
      <c r="AT25" s="74">
        <v>47</v>
      </c>
      <c r="AU25" s="74">
        <v>48</v>
      </c>
      <c r="AV25" s="74">
        <v>47</v>
      </c>
      <c r="AW25" s="74">
        <v>90</v>
      </c>
      <c r="AX25" s="74">
        <v>21</v>
      </c>
      <c r="AY25" s="74">
        <v>73</v>
      </c>
      <c r="AZ25" s="74">
        <v>16</v>
      </c>
      <c r="BA25" s="74">
        <v>99</v>
      </c>
      <c r="BB25" s="74">
        <v>78</v>
      </c>
      <c r="BC25" s="74">
        <v>42</v>
      </c>
      <c r="BF25" s="39" t="s">
        <v>153</v>
      </c>
      <c r="BG25" s="39">
        <v>91</v>
      </c>
      <c r="BH25" s="39">
        <v>73</v>
      </c>
      <c r="BI25" s="39">
        <v>97</v>
      </c>
      <c r="BJ25" s="39">
        <v>84</v>
      </c>
      <c r="BK25" s="39">
        <v>91</v>
      </c>
      <c r="BL25" s="39">
        <v>78</v>
      </c>
      <c r="BM25" s="39">
        <v>44</v>
      </c>
      <c r="BN25" s="39">
        <v>48</v>
      </c>
      <c r="BO25" s="39">
        <v>78</v>
      </c>
      <c r="BP25" s="39">
        <v>96</v>
      </c>
      <c r="BQ25" s="39">
        <v>25</v>
      </c>
      <c r="BR25" s="39">
        <v>26</v>
      </c>
      <c r="BS25" s="39">
        <v>55</v>
      </c>
      <c r="BT25" s="39">
        <v>90</v>
      </c>
      <c r="BU25" s="39">
        <v>80</v>
      </c>
      <c r="BV25" s="39">
        <v>73</v>
      </c>
    </row>
    <row r="26" spans="1:74" x14ac:dyDescent="0.25">
      <c r="A26" s="39" t="s">
        <v>150</v>
      </c>
      <c r="B26" s="39">
        <v>89</v>
      </c>
      <c r="C26" s="39">
        <v>68</v>
      </c>
      <c r="D26" s="39">
        <v>90</v>
      </c>
      <c r="E26" s="39">
        <v>33</v>
      </c>
      <c r="F26" s="39">
        <v>95</v>
      </c>
      <c r="G26" s="39">
        <v>83</v>
      </c>
      <c r="H26" s="39">
        <v>42</v>
      </c>
      <c r="I26" s="39">
        <v>10</v>
      </c>
      <c r="J26" s="39">
        <v>39</v>
      </c>
      <c r="K26" s="39">
        <v>67</v>
      </c>
      <c r="L26" s="39">
        <v>90</v>
      </c>
      <c r="M26" s="39">
        <v>26</v>
      </c>
      <c r="N26" s="39">
        <v>40</v>
      </c>
      <c r="O26" s="39">
        <v>99</v>
      </c>
      <c r="P26" s="39">
        <v>63</v>
      </c>
      <c r="Q26" s="39">
        <v>74</v>
      </c>
      <c r="T26" s="39" t="s">
        <v>151</v>
      </c>
      <c r="U26" s="39">
        <v>90</v>
      </c>
      <c r="V26" s="39">
        <v>72</v>
      </c>
      <c r="W26" s="39">
        <v>72</v>
      </c>
      <c r="X26" s="39">
        <v>96</v>
      </c>
      <c r="Y26" s="39">
        <v>95</v>
      </c>
      <c r="Z26" s="39">
        <v>83</v>
      </c>
      <c r="AA26" s="39">
        <v>37</v>
      </c>
      <c r="AB26" s="39">
        <v>83</v>
      </c>
      <c r="AC26" s="39">
        <v>86</v>
      </c>
      <c r="AD26" s="39">
        <v>96</v>
      </c>
      <c r="AE26" s="39">
        <v>30</v>
      </c>
      <c r="AF26" s="39">
        <v>10</v>
      </c>
      <c r="AG26" s="39">
        <v>57</v>
      </c>
      <c r="AH26" s="39">
        <v>88</v>
      </c>
      <c r="AI26" s="39">
        <v>83</v>
      </c>
      <c r="AJ26" s="39">
        <v>84</v>
      </c>
      <c r="AM26" s="39" t="s">
        <v>152</v>
      </c>
      <c r="AN26" s="74">
        <v>85</v>
      </c>
      <c r="AO26" s="74">
        <v>74</v>
      </c>
      <c r="AP26" s="74">
        <v>94</v>
      </c>
      <c r="AQ26" s="74">
        <v>85</v>
      </c>
      <c r="AR26" s="74">
        <v>96</v>
      </c>
      <c r="AS26" s="74">
        <v>78</v>
      </c>
      <c r="AT26" s="74">
        <v>48</v>
      </c>
      <c r="AU26" s="74">
        <v>76</v>
      </c>
      <c r="AV26" s="74">
        <v>30</v>
      </c>
      <c r="AW26" s="74">
        <v>99</v>
      </c>
      <c r="AX26" s="74">
        <v>95</v>
      </c>
      <c r="AY26" s="74">
        <v>63</v>
      </c>
      <c r="AZ26" s="74">
        <v>45</v>
      </c>
      <c r="BA26" s="74">
        <v>58</v>
      </c>
      <c r="BB26" s="74">
        <v>75</v>
      </c>
      <c r="BC26" s="74">
        <v>68</v>
      </c>
      <c r="BF26" s="39" t="s">
        <v>153</v>
      </c>
      <c r="BG26" s="39">
        <v>65</v>
      </c>
      <c r="BH26" s="39">
        <v>66</v>
      </c>
      <c r="BI26" s="39">
        <v>90</v>
      </c>
      <c r="BJ26" s="39">
        <v>94</v>
      </c>
      <c r="BK26" s="39">
        <v>90</v>
      </c>
      <c r="BL26" s="39">
        <v>84</v>
      </c>
      <c r="BM26" s="39">
        <v>60</v>
      </c>
      <c r="BN26" s="39">
        <v>74</v>
      </c>
      <c r="BO26" s="39">
        <v>71</v>
      </c>
      <c r="BP26" s="39">
        <v>85</v>
      </c>
      <c r="BQ26" s="39">
        <v>78</v>
      </c>
      <c r="BR26" s="39">
        <v>39</v>
      </c>
      <c r="BS26" s="39">
        <v>73</v>
      </c>
      <c r="BT26" s="39">
        <v>97</v>
      </c>
      <c r="BU26" s="39">
        <v>83</v>
      </c>
      <c r="BV26" s="39">
        <v>12</v>
      </c>
    </row>
    <row r="27" spans="1:74" x14ac:dyDescent="0.25">
      <c r="A27" s="39" t="s">
        <v>150</v>
      </c>
      <c r="B27" s="39">
        <v>75</v>
      </c>
      <c r="C27" s="39">
        <v>76</v>
      </c>
      <c r="D27" s="39">
        <v>90</v>
      </c>
      <c r="E27" s="39">
        <v>4</v>
      </c>
      <c r="F27" s="39">
        <v>94</v>
      </c>
      <c r="G27" s="39">
        <v>81</v>
      </c>
      <c r="H27" s="39">
        <v>73</v>
      </c>
      <c r="I27" s="39">
        <v>20</v>
      </c>
      <c r="J27" s="39">
        <v>8</v>
      </c>
      <c r="K27" s="39">
        <v>94</v>
      </c>
      <c r="L27" s="39">
        <v>77</v>
      </c>
      <c r="M27" s="39">
        <v>63</v>
      </c>
      <c r="N27" s="39">
        <v>40</v>
      </c>
      <c r="O27" s="39">
        <v>99</v>
      </c>
      <c r="P27" s="39">
        <v>49</v>
      </c>
      <c r="Q27" s="39">
        <v>82</v>
      </c>
      <c r="T27" s="39" t="s">
        <v>151</v>
      </c>
      <c r="U27" s="39">
        <v>79</v>
      </c>
      <c r="V27" s="39">
        <v>61</v>
      </c>
      <c r="W27" s="39">
        <v>92</v>
      </c>
      <c r="X27" s="39">
        <v>77</v>
      </c>
      <c r="Y27" s="39">
        <v>94</v>
      </c>
      <c r="Z27" s="39">
        <v>78</v>
      </c>
      <c r="AA27" s="39">
        <v>85</v>
      </c>
      <c r="AB27" s="39">
        <v>31</v>
      </c>
      <c r="AC27" s="39">
        <v>49</v>
      </c>
      <c r="AD27" s="39">
        <v>95</v>
      </c>
      <c r="AE27" s="39">
        <v>50</v>
      </c>
      <c r="AF27" s="39">
        <v>16</v>
      </c>
      <c r="AG27" s="39">
        <v>90</v>
      </c>
      <c r="AH27" s="39">
        <v>17</v>
      </c>
      <c r="AI27" s="39">
        <v>77</v>
      </c>
      <c r="AJ27" s="39">
        <v>37</v>
      </c>
      <c r="AM27" s="39" t="s">
        <v>152</v>
      </c>
      <c r="AN27" s="74">
        <v>78</v>
      </c>
      <c r="AO27" s="74">
        <v>74</v>
      </c>
      <c r="AP27" s="74">
        <v>4</v>
      </c>
      <c r="AQ27" s="74">
        <v>80</v>
      </c>
      <c r="AR27" s="74">
        <v>88</v>
      </c>
      <c r="AS27" s="74">
        <v>77</v>
      </c>
      <c r="AT27" s="74">
        <v>38</v>
      </c>
      <c r="AU27" s="74">
        <v>92</v>
      </c>
      <c r="AV27" s="74">
        <v>20</v>
      </c>
      <c r="AW27" s="74">
        <v>94</v>
      </c>
      <c r="AX27" s="74">
        <v>61</v>
      </c>
      <c r="AY27" s="74">
        <v>56</v>
      </c>
      <c r="AZ27" s="74">
        <v>23</v>
      </c>
      <c r="BA27" s="74">
        <v>98</v>
      </c>
      <c r="BB27" s="74">
        <v>75</v>
      </c>
      <c r="BC27" s="74">
        <v>26</v>
      </c>
      <c r="BF27" s="39" t="s">
        <v>153</v>
      </c>
      <c r="BG27" s="39">
        <v>62</v>
      </c>
      <c r="BH27" s="39">
        <v>76</v>
      </c>
      <c r="BI27" s="39">
        <v>96</v>
      </c>
      <c r="BJ27" s="39">
        <v>92</v>
      </c>
      <c r="BK27" s="39">
        <v>94</v>
      </c>
      <c r="BL27" s="39">
        <v>83</v>
      </c>
      <c r="BM27" s="39">
        <v>68</v>
      </c>
      <c r="BN27" s="39">
        <v>73</v>
      </c>
      <c r="BO27" s="39">
        <v>80</v>
      </c>
      <c r="BP27" s="39">
        <v>41</v>
      </c>
      <c r="BQ27" s="39">
        <v>79</v>
      </c>
      <c r="BR27" s="39">
        <v>34</v>
      </c>
      <c r="BS27" s="39">
        <v>88</v>
      </c>
      <c r="BT27" s="39">
        <v>6</v>
      </c>
      <c r="BU27" s="39">
        <v>81</v>
      </c>
      <c r="BV27" s="39">
        <v>80</v>
      </c>
    </row>
    <row r="28" spans="1:74" x14ac:dyDescent="0.25">
      <c r="A28" s="39" t="s">
        <v>150</v>
      </c>
      <c r="B28" s="39">
        <v>61</v>
      </c>
      <c r="C28" s="39">
        <v>70</v>
      </c>
      <c r="D28" s="39">
        <v>91</v>
      </c>
      <c r="E28" s="39">
        <v>95</v>
      </c>
      <c r="F28" s="39">
        <v>93</v>
      </c>
      <c r="G28" s="39">
        <v>81</v>
      </c>
      <c r="H28" s="39">
        <v>83</v>
      </c>
      <c r="I28" s="39">
        <v>82</v>
      </c>
      <c r="J28" s="39">
        <v>48</v>
      </c>
      <c r="K28" s="39">
        <v>94</v>
      </c>
      <c r="L28" s="39">
        <v>21</v>
      </c>
      <c r="M28" s="39">
        <v>14</v>
      </c>
      <c r="N28" s="39">
        <v>61</v>
      </c>
      <c r="O28" s="39">
        <v>96</v>
      </c>
      <c r="P28" s="39">
        <v>70</v>
      </c>
      <c r="Q28" s="39">
        <v>87</v>
      </c>
      <c r="T28" s="39" t="s">
        <v>151</v>
      </c>
      <c r="U28" s="39">
        <v>72</v>
      </c>
      <c r="V28" s="39">
        <v>73</v>
      </c>
      <c r="W28" s="39">
        <v>90</v>
      </c>
      <c r="X28" s="39">
        <v>93</v>
      </c>
      <c r="Y28" s="39">
        <v>88</v>
      </c>
      <c r="Z28" s="39">
        <v>77</v>
      </c>
      <c r="AA28" s="39">
        <v>70</v>
      </c>
      <c r="AB28" s="39">
        <v>20</v>
      </c>
      <c r="AC28" s="39">
        <v>87</v>
      </c>
      <c r="AD28" s="39">
        <v>70</v>
      </c>
      <c r="AE28" s="39">
        <v>82</v>
      </c>
      <c r="AF28" s="39">
        <v>72</v>
      </c>
      <c r="AG28" s="39">
        <v>86</v>
      </c>
      <c r="AH28" s="39">
        <v>100</v>
      </c>
      <c r="AI28" s="39">
        <v>77</v>
      </c>
      <c r="AJ28" s="39">
        <v>100</v>
      </c>
      <c r="AM28" s="39" t="s">
        <v>152</v>
      </c>
      <c r="AN28" s="74">
        <v>56</v>
      </c>
      <c r="AO28" s="74">
        <v>51</v>
      </c>
      <c r="AP28" s="74">
        <v>7</v>
      </c>
      <c r="AQ28" s="74">
        <v>37</v>
      </c>
      <c r="AR28" s="74">
        <v>94</v>
      </c>
      <c r="AS28" s="74">
        <v>81</v>
      </c>
      <c r="AT28" s="74">
        <v>59</v>
      </c>
      <c r="AU28" s="74">
        <v>28</v>
      </c>
      <c r="AV28" s="74">
        <v>67</v>
      </c>
      <c r="AW28" s="74">
        <v>92</v>
      </c>
      <c r="AX28" s="74">
        <v>79</v>
      </c>
      <c r="AY28" s="74">
        <v>66</v>
      </c>
      <c r="AZ28" s="74">
        <v>70</v>
      </c>
      <c r="BA28" s="74">
        <v>55</v>
      </c>
      <c r="BB28" s="74">
        <v>75</v>
      </c>
      <c r="BC28" s="74">
        <v>34</v>
      </c>
      <c r="BF28" s="39" t="s">
        <v>153</v>
      </c>
      <c r="BG28" s="39">
        <v>85</v>
      </c>
      <c r="BH28" s="39">
        <v>75</v>
      </c>
      <c r="BI28" s="39">
        <v>80</v>
      </c>
      <c r="BJ28" s="39">
        <v>97</v>
      </c>
      <c r="BK28" s="39">
        <v>92</v>
      </c>
      <c r="BL28" s="39">
        <v>76</v>
      </c>
      <c r="BM28" s="39">
        <v>68</v>
      </c>
      <c r="BN28" s="39">
        <v>79</v>
      </c>
      <c r="BO28" s="39">
        <v>76</v>
      </c>
      <c r="BP28" s="39">
        <v>94</v>
      </c>
      <c r="BQ28" s="39">
        <v>41</v>
      </c>
      <c r="BR28" s="39">
        <v>60</v>
      </c>
      <c r="BS28" s="39">
        <v>68</v>
      </c>
      <c r="BT28" s="39">
        <v>3</v>
      </c>
      <c r="BU28" s="39">
        <v>77</v>
      </c>
      <c r="BV28" s="39">
        <v>26</v>
      </c>
    </row>
    <row r="29" spans="1:74" x14ac:dyDescent="0.25">
      <c r="A29" s="39" t="s">
        <v>150</v>
      </c>
      <c r="B29" s="39">
        <v>82</v>
      </c>
      <c r="C29" s="39">
        <v>46</v>
      </c>
      <c r="D29" s="39">
        <v>81</v>
      </c>
      <c r="E29" s="39">
        <v>82</v>
      </c>
      <c r="F29" s="39">
        <v>95</v>
      </c>
      <c r="G29" s="39">
        <v>90</v>
      </c>
      <c r="H29" s="39">
        <v>54</v>
      </c>
      <c r="I29" s="39">
        <v>15</v>
      </c>
      <c r="J29" s="39">
        <v>28</v>
      </c>
      <c r="K29" s="39">
        <v>58</v>
      </c>
      <c r="L29" s="39">
        <v>30</v>
      </c>
      <c r="M29" s="39">
        <v>41</v>
      </c>
      <c r="N29" s="39">
        <v>86</v>
      </c>
      <c r="O29" s="39">
        <v>98</v>
      </c>
      <c r="P29" s="39">
        <v>83</v>
      </c>
      <c r="Q29" s="39">
        <v>36</v>
      </c>
      <c r="T29" s="39" t="s">
        <v>151</v>
      </c>
      <c r="U29" s="39">
        <v>72</v>
      </c>
      <c r="V29" s="39">
        <v>66</v>
      </c>
      <c r="W29" s="39">
        <v>4</v>
      </c>
      <c r="X29" s="39">
        <v>90</v>
      </c>
      <c r="Y29" s="39">
        <v>34</v>
      </c>
      <c r="Z29" s="39">
        <v>25</v>
      </c>
      <c r="AA29" s="39">
        <v>53</v>
      </c>
      <c r="AB29" s="39">
        <v>86</v>
      </c>
      <c r="AC29" s="39">
        <v>66</v>
      </c>
      <c r="AD29" s="39">
        <v>91</v>
      </c>
      <c r="AE29" s="39">
        <v>88</v>
      </c>
      <c r="AF29" s="39">
        <v>25</v>
      </c>
      <c r="AG29" s="39">
        <v>18</v>
      </c>
      <c r="AH29" s="39">
        <v>3</v>
      </c>
      <c r="AI29" s="39">
        <v>81</v>
      </c>
      <c r="AJ29" s="39">
        <v>25</v>
      </c>
      <c r="AM29" s="39" t="s">
        <v>152</v>
      </c>
      <c r="AN29" s="74">
        <v>77</v>
      </c>
      <c r="AO29" s="74">
        <v>66</v>
      </c>
      <c r="AP29" s="74">
        <v>20</v>
      </c>
      <c r="AQ29" s="74">
        <v>95</v>
      </c>
      <c r="AR29" s="74">
        <v>90</v>
      </c>
      <c r="AS29" s="74">
        <v>55</v>
      </c>
      <c r="AT29" s="74">
        <v>34</v>
      </c>
      <c r="AU29" s="74">
        <v>94</v>
      </c>
      <c r="AV29" s="74">
        <v>11</v>
      </c>
      <c r="AW29" s="74">
        <v>89</v>
      </c>
      <c r="AX29" s="74">
        <v>81</v>
      </c>
      <c r="AY29" s="74">
        <v>60</v>
      </c>
      <c r="AZ29" s="74">
        <v>89</v>
      </c>
      <c r="BA29" s="74">
        <v>94</v>
      </c>
      <c r="BB29" s="74">
        <v>90</v>
      </c>
      <c r="BC29" s="74">
        <v>70</v>
      </c>
      <c r="BF29" s="39" t="s">
        <v>153</v>
      </c>
      <c r="BG29" s="39">
        <v>35</v>
      </c>
      <c r="BH29" s="39">
        <v>69</v>
      </c>
      <c r="BI29" s="39">
        <v>2</v>
      </c>
      <c r="BJ29" s="39">
        <v>93</v>
      </c>
      <c r="BK29" s="39">
        <v>92</v>
      </c>
      <c r="BL29" s="39">
        <v>82</v>
      </c>
      <c r="BM29" s="39">
        <v>56</v>
      </c>
      <c r="BN29" s="39">
        <v>70</v>
      </c>
      <c r="BO29" s="39">
        <v>2</v>
      </c>
      <c r="BP29" s="39">
        <v>88</v>
      </c>
      <c r="BQ29" s="39">
        <v>68</v>
      </c>
      <c r="BR29" s="39">
        <v>56</v>
      </c>
      <c r="BS29" s="39">
        <v>72</v>
      </c>
      <c r="BT29" s="39">
        <v>34</v>
      </c>
      <c r="BU29" s="39">
        <v>80</v>
      </c>
      <c r="BV29" s="39">
        <v>87</v>
      </c>
    </row>
    <row r="30" spans="1:74" x14ac:dyDescent="0.25">
      <c r="A30" s="39" t="s">
        <v>150</v>
      </c>
      <c r="B30" s="39">
        <v>77</v>
      </c>
      <c r="C30" s="39">
        <v>74</v>
      </c>
      <c r="D30" s="39">
        <v>92</v>
      </c>
      <c r="E30" s="39">
        <v>77</v>
      </c>
      <c r="F30" s="39">
        <v>36</v>
      </c>
      <c r="G30" s="39">
        <v>84</v>
      </c>
      <c r="H30" s="39">
        <v>44</v>
      </c>
      <c r="I30" s="39">
        <v>67</v>
      </c>
      <c r="J30" s="39">
        <v>34</v>
      </c>
      <c r="K30" s="39">
        <v>88</v>
      </c>
      <c r="L30" s="39">
        <v>80</v>
      </c>
      <c r="M30" s="39">
        <v>48</v>
      </c>
      <c r="N30" s="39">
        <v>44</v>
      </c>
      <c r="O30" s="39">
        <v>98</v>
      </c>
      <c r="P30" s="39">
        <v>86</v>
      </c>
      <c r="Q30" s="39">
        <v>44</v>
      </c>
      <c r="T30" s="39" t="s">
        <v>151</v>
      </c>
      <c r="U30" s="39">
        <v>88</v>
      </c>
      <c r="V30" s="39">
        <v>50</v>
      </c>
      <c r="W30" s="39">
        <v>80</v>
      </c>
      <c r="X30" s="39">
        <v>93</v>
      </c>
      <c r="Y30" s="39">
        <v>90</v>
      </c>
      <c r="Z30" s="39">
        <v>33</v>
      </c>
      <c r="AA30" s="39">
        <v>34</v>
      </c>
      <c r="AB30" s="39">
        <v>92</v>
      </c>
      <c r="AC30" s="39">
        <v>10</v>
      </c>
      <c r="AD30" s="39">
        <v>91</v>
      </c>
      <c r="AE30" s="39">
        <v>31</v>
      </c>
      <c r="AF30" s="39">
        <v>12</v>
      </c>
      <c r="AG30" s="39">
        <v>37</v>
      </c>
      <c r="AH30" s="39">
        <v>3</v>
      </c>
      <c r="AI30" s="39">
        <v>80</v>
      </c>
      <c r="AJ30" s="39">
        <v>84</v>
      </c>
      <c r="AM30" s="39" t="s">
        <v>152</v>
      </c>
      <c r="AN30" s="74">
        <v>68</v>
      </c>
      <c r="AO30" s="74">
        <v>74</v>
      </c>
      <c r="AP30" s="74">
        <v>75</v>
      </c>
      <c r="AQ30" s="74">
        <v>95</v>
      </c>
      <c r="AR30" s="74">
        <v>92</v>
      </c>
      <c r="AS30" s="74">
        <v>95</v>
      </c>
      <c r="AT30" s="74">
        <v>26</v>
      </c>
      <c r="AU30" s="74">
        <v>76</v>
      </c>
      <c r="AV30" s="74">
        <v>69</v>
      </c>
      <c r="AW30" s="74">
        <v>85</v>
      </c>
      <c r="AX30" s="74">
        <v>90</v>
      </c>
      <c r="AY30" s="74">
        <v>21</v>
      </c>
      <c r="AZ30" s="74">
        <v>85</v>
      </c>
      <c r="BA30" s="74">
        <v>98</v>
      </c>
      <c r="BB30" s="74">
        <v>88</v>
      </c>
      <c r="BC30" s="74">
        <v>76</v>
      </c>
      <c r="BF30" s="39" t="s">
        <v>153</v>
      </c>
      <c r="BG30" s="39">
        <v>85</v>
      </c>
      <c r="BH30" s="39">
        <v>48</v>
      </c>
      <c r="BI30" s="39">
        <v>89</v>
      </c>
      <c r="BJ30" s="39">
        <v>95</v>
      </c>
      <c r="BK30" s="39">
        <v>91</v>
      </c>
      <c r="BL30" s="39">
        <v>58</v>
      </c>
      <c r="BM30" s="39">
        <v>32</v>
      </c>
      <c r="BN30" s="39">
        <v>72</v>
      </c>
      <c r="BO30" s="39">
        <v>26</v>
      </c>
      <c r="BP30" s="39">
        <v>78</v>
      </c>
      <c r="BQ30" s="39">
        <v>85</v>
      </c>
      <c r="BR30" s="39">
        <v>59</v>
      </c>
      <c r="BS30" s="39">
        <v>83</v>
      </c>
      <c r="BT30" s="39">
        <v>95</v>
      </c>
      <c r="BU30" s="39">
        <v>82</v>
      </c>
      <c r="BV30" s="39">
        <v>68</v>
      </c>
    </row>
    <row r="31" spans="1:74" x14ac:dyDescent="0.25">
      <c r="A31" s="39" t="s">
        <v>150</v>
      </c>
      <c r="B31" s="39">
        <v>86</v>
      </c>
      <c r="C31" s="39">
        <v>73</v>
      </c>
      <c r="D31" s="39">
        <v>88</v>
      </c>
      <c r="E31" s="39">
        <v>73</v>
      </c>
      <c r="F31" s="39">
        <v>96</v>
      </c>
      <c r="G31" s="39">
        <v>89</v>
      </c>
      <c r="H31" s="39">
        <v>66</v>
      </c>
      <c r="I31" s="39">
        <v>12</v>
      </c>
      <c r="J31" s="39">
        <v>85</v>
      </c>
      <c r="K31" s="39">
        <v>90</v>
      </c>
      <c r="L31" s="39">
        <v>93</v>
      </c>
      <c r="M31" s="39">
        <v>68</v>
      </c>
      <c r="N31" s="39">
        <v>82</v>
      </c>
      <c r="O31" s="39">
        <v>98</v>
      </c>
      <c r="P31" s="39">
        <v>62</v>
      </c>
      <c r="Q31" s="39">
        <v>89</v>
      </c>
      <c r="T31" s="39" t="s">
        <v>151</v>
      </c>
      <c r="U31" s="39">
        <v>96</v>
      </c>
      <c r="V31" s="39">
        <v>75</v>
      </c>
      <c r="W31" s="39">
        <v>94</v>
      </c>
      <c r="X31" s="39">
        <v>87</v>
      </c>
      <c r="Y31" s="39">
        <v>94</v>
      </c>
      <c r="Z31" s="39">
        <v>82</v>
      </c>
      <c r="AA31" s="39">
        <v>58</v>
      </c>
      <c r="AB31" s="39">
        <v>88</v>
      </c>
      <c r="AC31" s="39">
        <v>16</v>
      </c>
      <c r="AD31" s="39">
        <v>90</v>
      </c>
      <c r="AE31" s="39">
        <v>84</v>
      </c>
      <c r="AF31" s="39">
        <v>43</v>
      </c>
      <c r="AG31" s="39">
        <v>47</v>
      </c>
      <c r="AH31" s="39">
        <v>70</v>
      </c>
      <c r="AI31" s="39">
        <v>84</v>
      </c>
      <c r="AJ31" s="39">
        <v>94</v>
      </c>
      <c r="AM31" s="39" t="s">
        <v>152</v>
      </c>
      <c r="AN31" s="74">
        <v>74</v>
      </c>
      <c r="AO31" s="74">
        <v>56</v>
      </c>
      <c r="AP31" s="74">
        <v>79</v>
      </c>
      <c r="AQ31" s="74">
        <v>94</v>
      </c>
      <c r="AR31" s="74">
        <v>93</v>
      </c>
      <c r="AS31" s="74">
        <v>66</v>
      </c>
      <c r="AT31" s="74">
        <v>40</v>
      </c>
      <c r="AU31" s="74">
        <v>19</v>
      </c>
      <c r="AV31" s="74">
        <v>20</v>
      </c>
      <c r="AW31" s="74">
        <v>87</v>
      </c>
      <c r="AX31" s="74">
        <v>25</v>
      </c>
      <c r="AY31" s="74">
        <v>26</v>
      </c>
      <c r="AZ31" s="74">
        <v>72</v>
      </c>
      <c r="BA31" s="74">
        <v>79</v>
      </c>
      <c r="BB31" s="74">
        <v>88</v>
      </c>
      <c r="BC31" s="74">
        <v>85</v>
      </c>
      <c r="BF31" s="39" t="s">
        <v>153</v>
      </c>
      <c r="BG31" s="39">
        <v>96</v>
      </c>
      <c r="BH31" s="39">
        <v>36</v>
      </c>
      <c r="BI31" s="39">
        <v>84</v>
      </c>
      <c r="BJ31" s="39">
        <v>94</v>
      </c>
      <c r="BK31" s="39">
        <v>59</v>
      </c>
      <c r="BL31" s="39">
        <v>74</v>
      </c>
      <c r="BM31" s="39">
        <v>44</v>
      </c>
      <c r="BN31" s="39">
        <v>78</v>
      </c>
      <c r="BO31" s="39">
        <v>73</v>
      </c>
      <c r="BP31" s="39">
        <v>76</v>
      </c>
      <c r="BQ31" s="39">
        <v>27</v>
      </c>
      <c r="BR31" s="39">
        <v>33</v>
      </c>
      <c r="BS31" s="39">
        <v>65</v>
      </c>
      <c r="BT31" s="39">
        <v>85</v>
      </c>
      <c r="BU31" s="39">
        <v>79</v>
      </c>
      <c r="BV31" s="39">
        <v>72</v>
      </c>
    </row>
    <row r="33" spans="1:74" x14ac:dyDescent="0.25">
      <c r="A33" s="22" t="s">
        <v>257</v>
      </c>
      <c r="B33" s="73">
        <f t="shared" ref="B33:Q33" si="0">AVERAGE(B2:B32)</f>
        <v>80.833333333333329</v>
      </c>
      <c r="C33" s="73">
        <f t="shared" si="0"/>
        <v>64.266666666666666</v>
      </c>
      <c r="D33" s="73">
        <f t="shared" si="0"/>
        <v>72.166666666666671</v>
      </c>
      <c r="E33" s="73">
        <f t="shared" si="0"/>
        <v>67.900000000000006</v>
      </c>
      <c r="F33" s="23">
        <f t="shared" si="0"/>
        <v>83.1</v>
      </c>
      <c r="G33" s="23">
        <f t="shared" si="0"/>
        <v>83.566666666666663</v>
      </c>
      <c r="H33" s="23">
        <f t="shared" si="0"/>
        <v>59.43333333333333</v>
      </c>
      <c r="I33" s="23">
        <f t="shared" si="0"/>
        <v>41.5</v>
      </c>
      <c r="J33" s="23">
        <f t="shared" si="0"/>
        <v>45.766666666666666</v>
      </c>
      <c r="K33" s="23">
        <f t="shared" si="0"/>
        <v>69.266666666666666</v>
      </c>
      <c r="L33" s="23">
        <f t="shared" si="0"/>
        <v>65.099999999999994</v>
      </c>
      <c r="M33" s="23">
        <f t="shared" si="0"/>
        <v>53.06666666666667</v>
      </c>
      <c r="N33" s="23">
        <f t="shared" si="0"/>
        <v>70.099999999999994</v>
      </c>
      <c r="O33" s="23">
        <f t="shared" si="0"/>
        <v>80.63333333333334</v>
      </c>
      <c r="P33" s="23">
        <f t="shared" si="0"/>
        <v>68.86666666666666</v>
      </c>
      <c r="Q33" s="23">
        <f t="shared" si="0"/>
        <v>64.933333333333337</v>
      </c>
      <c r="T33" s="22" t="s">
        <v>258</v>
      </c>
      <c r="U33" s="73">
        <f t="shared" ref="U33:AJ33" si="1">AVERAGE(U2:U32)</f>
        <v>81.333333333333329</v>
      </c>
      <c r="V33" s="73">
        <f t="shared" si="1"/>
        <v>68.400000000000006</v>
      </c>
      <c r="W33" s="73">
        <f t="shared" si="1"/>
        <v>60.5</v>
      </c>
      <c r="X33" s="73">
        <f t="shared" si="1"/>
        <v>83.833333333333329</v>
      </c>
      <c r="Y33" s="23">
        <f t="shared" si="1"/>
        <v>90.266666666666666</v>
      </c>
      <c r="Z33" s="23">
        <f t="shared" si="1"/>
        <v>71.13333333333334</v>
      </c>
      <c r="AA33" s="23">
        <f t="shared" si="1"/>
        <v>50.466666666666669</v>
      </c>
      <c r="AB33" s="23">
        <f t="shared" si="1"/>
        <v>58.9</v>
      </c>
      <c r="AC33" s="23">
        <f t="shared" si="1"/>
        <v>61.966666666666669</v>
      </c>
      <c r="AD33" s="23">
        <f t="shared" si="1"/>
        <v>74.233333333333334</v>
      </c>
      <c r="AE33" s="23">
        <f t="shared" si="1"/>
        <v>75.13333333333334</v>
      </c>
      <c r="AF33" s="23">
        <f t="shared" si="1"/>
        <v>41.56666666666667</v>
      </c>
      <c r="AG33" s="23">
        <f t="shared" si="1"/>
        <v>55.533333333333331</v>
      </c>
      <c r="AH33" s="23">
        <f t="shared" si="1"/>
        <v>62.466666666666669</v>
      </c>
      <c r="AI33" s="23">
        <f t="shared" si="1"/>
        <v>74.966666666666669</v>
      </c>
      <c r="AJ33" s="23">
        <f t="shared" si="1"/>
        <v>68.400000000000006</v>
      </c>
      <c r="AM33" s="22" t="s">
        <v>259</v>
      </c>
      <c r="AN33" s="73">
        <f t="shared" ref="AN33:BC33" si="2">AVERAGE(AN2:AN32)</f>
        <v>75.900000000000006</v>
      </c>
      <c r="AO33" s="73">
        <f t="shared" si="2"/>
        <v>66.966666666666669</v>
      </c>
      <c r="AP33" s="73">
        <f t="shared" si="2"/>
        <v>60.7</v>
      </c>
      <c r="AQ33" s="73">
        <f t="shared" si="2"/>
        <v>82.033333333333331</v>
      </c>
      <c r="AR33" s="23">
        <f t="shared" si="2"/>
        <v>88.5</v>
      </c>
      <c r="AS33" s="23">
        <f t="shared" si="2"/>
        <v>70.566666666666663</v>
      </c>
      <c r="AT33" s="23">
        <f t="shared" si="2"/>
        <v>51.766666666666666</v>
      </c>
      <c r="AU33" s="23">
        <f t="shared" si="2"/>
        <v>60.633333333333333</v>
      </c>
      <c r="AV33" s="23">
        <f t="shared" si="2"/>
        <v>47.833333333333336</v>
      </c>
      <c r="AW33" s="23">
        <f t="shared" si="2"/>
        <v>74.833333333333329</v>
      </c>
      <c r="AX33" s="23">
        <f t="shared" si="2"/>
        <v>63.366666666666667</v>
      </c>
      <c r="AY33" s="23">
        <f t="shared" si="2"/>
        <v>53.8</v>
      </c>
      <c r="AZ33" s="23">
        <f t="shared" si="2"/>
        <v>60.1</v>
      </c>
      <c r="BA33" s="23">
        <f t="shared" si="2"/>
        <v>72.099999999999994</v>
      </c>
      <c r="BB33" s="23">
        <f t="shared" si="2"/>
        <v>75.466666666666669</v>
      </c>
      <c r="BC33" s="23">
        <f t="shared" si="2"/>
        <v>68.3</v>
      </c>
      <c r="BF33" s="22" t="s">
        <v>260</v>
      </c>
      <c r="BG33" s="73">
        <f t="shared" ref="BG33:BV33" si="3">AVERAGE(BG2:BG32)</f>
        <v>66.533333333333331</v>
      </c>
      <c r="BH33" s="73">
        <f t="shared" si="3"/>
        <v>64.13333333333334</v>
      </c>
      <c r="BI33" s="73">
        <f t="shared" si="3"/>
        <v>75.033333333333331</v>
      </c>
      <c r="BJ33" s="73">
        <f t="shared" si="3"/>
        <v>83.066666666666663</v>
      </c>
      <c r="BK33" s="23">
        <f t="shared" si="3"/>
        <v>88.5</v>
      </c>
      <c r="BL33" s="23">
        <f t="shared" si="3"/>
        <v>70.36666666666666</v>
      </c>
      <c r="BM33" s="23">
        <f t="shared" si="3"/>
        <v>51.966666666666669</v>
      </c>
      <c r="BN33" s="23">
        <f t="shared" si="3"/>
        <v>65.566666666666663</v>
      </c>
      <c r="BO33" s="23">
        <f t="shared" si="3"/>
        <v>53.5</v>
      </c>
      <c r="BP33" s="23">
        <f t="shared" si="3"/>
        <v>73.766666666666666</v>
      </c>
      <c r="BQ33" s="23">
        <f t="shared" si="3"/>
        <v>67.233333333333334</v>
      </c>
      <c r="BR33" s="23">
        <f t="shared" si="3"/>
        <v>49.333333333333336</v>
      </c>
      <c r="BS33" s="23">
        <f t="shared" si="3"/>
        <v>63.466666666666669</v>
      </c>
      <c r="BT33" s="23">
        <f t="shared" si="3"/>
        <v>72.766666666666666</v>
      </c>
      <c r="BU33" s="23">
        <f t="shared" si="3"/>
        <v>76.3</v>
      </c>
      <c r="BV33" s="23">
        <f t="shared" si="3"/>
        <v>66.833333333333329</v>
      </c>
    </row>
    <row r="34" spans="1:74" x14ac:dyDescent="0.25">
      <c r="A34" s="39">
        <v>80.8</v>
      </c>
      <c r="T34" s="39">
        <v>81.3</v>
      </c>
      <c r="AM34" s="39">
        <v>75.900000000000006</v>
      </c>
      <c r="BF34" s="39">
        <v>66.5</v>
      </c>
    </row>
    <row r="35" spans="1:74" x14ac:dyDescent="0.25">
      <c r="A35" s="39">
        <v>64.3</v>
      </c>
      <c r="T35" s="39">
        <v>68.400000000000006</v>
      </c>
      <c r="AM35" s="39">
        <v>67</v>
      </c>
      <c r="BF35" s="39">
        <v>64.099999999999994</v>
      </c>
    </row>
    <row r="36" spans="1:74" x14ac:dyDescent="0.25">
      <c r="A36" s="39">
        <v>72.2</v>
      </c>
      <c r="T36" s="39">
        <v>60.5</v>
      </c>
      <c r="AM36" s="39">
        <v>60.7</v>
      </c>
      <c r="BF36" s="39">
        <v>75</v>
      </c>
    </row>
    <row r="37" spans="1:74" x14ac:dyDescent="0.25">
      <c r="A37" s="22">
        <v>67.900000000000006</v>
      </c>
      <c r="T37" s="22">
        <v>83.8</v>
      </c>
      <c r="AM37" s="22">
        <v>82</v>
      </c>
      <c r="BF37" s="22">
        <v>83.1</v>
      </c>
    </row>
    <row r="38" spans="1:74" x14ac:dyDescent="0.25">
      <c r="A38" s="22">
        <v>83.1</v>
      </c>
      <c r="T38" s="22">
        <v>90.3</v>
      </c>
      <c r="AM38" s="22">
        <v>88.5</v>
      </c>
      <c r="BF38" s="22">
        <v>88.5</v>
      </c>
    </row>
    <row r="39" spans="1:74" x14ac:dyDescent="0.25">
      <c r="A39" s="22">
        <v>83.6</v>
      </c>
      <c r="T39" s="22">
        <v>71.099999999999994</v>
      </c>
      <c r="AM39" s="22">
        <v>70.599999999999994</v>
      </c>
      <c r="BF39" s="22">
        <v>70.400000000000006</v>
      </c>
    </row>
    <row r="40" spans="1:74" x14ac:dyDescent="0.25">
      <c r="A40" s="22">
        <v>59.4</v>
      </c>
      <c r="T40" s="22">
        <v>50.5</v>
      </c>
      <c r="AM40" s="22">
        <v>51.8</v>
      </c>
      <c r="BF40" s="22">
        <v>52</v>
      </c>
    </row>
    <row r="41" spans="1:74" x14ac:dyDescent="0.25">
      <c r="A41" s="22">
        <v>41.5</v>
      </c>
      <c r="T41" s="22">
        <v>58.9</v>
      </c>
      <c r="AM41" s="22">
        <v>60.6</v>
      </c>
      <c r="BF41" s="22">
        <v>65.599999999999994</v>
      </c>
    </row>
    <row r="42" spans="1:74" x14ac:dyDescent="0.25">
      <c r="A42" s="22">
        <v>45.8</v>
      </c>
      <c r="T42" s="22">
        <v>62</v>
      </c>
      <c r="AM42" s="22">
        <v>47.8</v>
      </c>
      <c r="BF42" s="22">
        <v>53.5</v>
      </c>
    </row>
    <row r="43" spans="1:74" x14ac:dyDescent="0.25">
      <c r="A43" s="22">
        <v>69.3</v>
      </c>
      <c r="T43" s="22">
        <v>74.2</v>
      </c>
      <c r="AM43" s="22">
        <v>74.8</v>
      </c>
      <c r="BF43" s="22">
        <v>73.8</v>
      </c>
    </row>
    <row r="44" spans="1:74" x14ac:dyDescent="0.25">
      <c r="A44" s="22">
        <v>65.099999999999994</v>
      </c>
      <c r="T44" s="22">
        <v>75.099999999999994</v>
      </c>
      <c r="AM44" s="22">
        <v>63.4</v>
      </c>
      <c r="BF44" s="22">
        <v>67.2</v>
      </c>
    </row>
    <row r="45" spans="1:74" x14ac:dyDescent="0.25">
      <c r="A45" s="22">
        <v>53.1</v>
      </c>
      <c r="T45" s="22">
        <v>41.6</v>
      </c>
      <c r="AM45" s="22">
        <v>53.8</v>
      </c>
      <c r="BF45" s="22">
        <v>49.3</v>
      </c>
    </row>
    <row r="46" spans="1:74" x14ac:dyDescent="0.25">
      <c r="A46" s="22">
        <v>70.099999999999994</v>
      </c>
      <c r="T46" s="22">
        <v>55.5</v>
      </c>
      <c r="AM46" s="22">
        <v>60.1</v>
      </c>
      <c r="BF46" s="22">
        <v>63.5</v>
      </c>
    </row>
    <row r="47" spans="1:74" x14ac:dyDescent="0.25">
      <c r="A47" s="22">
        <v>80.599999999999994</v>
      </c>
      <c r="T47" s="22">
        <v>62.5</v>
      </c>
      <c r="AM47" s="22">
        <v>72.099999999999994</v>
      </c>
      <c r="BF47" s="22">
        <v>72.8</v>
      </c>
    </row>
    <row r="48" spans="1:74" x14ac:dyDescent="0.25">
      <c r="A48" s="22">
        <v>68.900000000000006</v>
      </c>
      <c r="T48" s="22">
        <v>75</v>
      </c>
      <c r="AM48" s="22">
        <v>75.5</v>
      </c>
      <c r="BF48" s="22">
        <v>76.3</v>
      </c>
    </row>
    <row r="49" spans="1:58" x14ac:dyDescent="0.25">
      <c r="A49" s="22">
        <v>64.900000000000006</v>
      </c>
      <c r="T49" s="22">
        <v>68.400000000000006</v>
      </c>
      <c r="AM49" s="22">
        <v>68.3</v>
      </c>
      <c r="BF49" s="22">
        <v>66.8</v>
      </c>
    </row>
  </sheetData>
  <sortState ref="A2:Q170">
    <sortCondition ref="A2:A170"/>
  </sortState>
  <pageMargins left="0.7" right="0.7" top="0.75" bottom="0.75" header="0.3" footer="0.3"/>
  <pageSetup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3AE004-5DE9-4E65-B375-8A6FB0E35301}">
  <dimension ref="A1:BO137"/>
  <sheetViews>
    <sheetView topLeftCell="AH1" workbookViewId="0">
      <selection activeCell="AW2" sqref="AW2:AW12"/>
    </sheetView>
  </sheetViews>
  <sheetFormatPr defaultRowHeight="15" x14ac:dyDescent="0.25"/>
  <cols>
    <col min="1" max="2" width="9.140625" style="69"/>
    <col min="3" max="3" width="10.5703125" style="69" bestFit="1" customWidth="1"/>
    <col min="4" max="4" width="9.5703125" style="69" bestFit="1" customWidth="1"/>
    <col min="5" max="5" width="10.5703125" style="69" bestFit="1" customWidth="1"/>
    <col min="6" max="12" width="9.140625" style="69"/>
    <col min="13" max="13" width="10.5703125" style="69" bestFit="1" customWidth="1"/>
    <col min="14" max="32" width="9.140625" style="69"/>
    <col min="34" max="16384" width="9.140625" style="69"/>
  </cols>
  <sheetData>
    <row r="1" spans="1:67" x14ac:dyDescent="0.25">
      <c r="A1" s="68" t="s">
        <v>173</v>
      </c>
      <c r="B1" s="67" t="s">
        <v>154</v>
      </c>
      <c r="C1" s="68" t="s">
        <v>174</v>
      </c>
      <c r="D1" s="67" t="s">
        <v>155</v>
      </c>
      <c r="E1" s="68" t="s">
        <v>175</v>
      </c>
      <c r="F1" s="67" t="s">
        <v>156</v>
      </c>
      <c r="G1" s="68" t="s">
        <v>176</v>
      </c>
      <c r="H1" s="67" t="s">
        <v>157</v>
      </c>
      <c r="I1" s="68" t="s">
        <v>177</v>
      </c>
      <c r="J1" s="67" t="s">
        <v>158</v>
      </c>
      <c r="K1" s="68" t="s">
        <v>178</v>
      </c>
      <c r="L1" s="67" t="s">
        <v>159</v>
      </c>
      <c r="M1" s="68" t="s">
        <v>179</v>
      </c>
      <c r="N1" s="67" t="s">
        <v>160</v>
      </c>
      <c r="O1" s="68" t="s">
        <v>180</v>
      </c>
      <c r="P1" s="78" t="s">
        <v>161</v>
      </c>
      <c r="Q1" s="68" t="s">
        <v>181</v>
      </c>
      <c r="R1" s="68" t="s">
        <v>162</v>
      </c>
      <c r="S1" s="68" t="s">
        <v>182</v>
      </c>
      <c r="T1" s="68" t="s">
        <v>163</v>
      </c>
      <c r="U1" s="68" t="s">
        <v>183</v>
      </c>
      <c r="V1" s="68" t="s">
        <v>164</v>
      </c>
      <c r="W1" s="68" t="s">
        <v>184</v>
      </c>
      <c r="X1" s="68" t="s">
        <v>165</v>
      </c>
      <c r="Y1" s="68" t="s">
        <v>185</v>
      </c>
      <c r="Z1" s="68" t="s">
        <v>166</v>
      </c>
      <c r="AA1" s="68" t="s">
        <v>186</v>
      </c>
      <c r="AB1" s="16" t="s">
        <v>167</v>
      </c>
      <c r="AC1" s="68" t="s">
        <v>187</v>
      </c>
      <c r="AD1" s="68" t="s">
        <v>168</v>
      </c>
      <c r="AE1" s="68" t="s">
        <v>188</v>
      </c>
      <c r="AF1" s="68" t="s">
        <v>169</v>
      </c>
      <c r="AI1" s="13" t="s">
        <v>18</v>
      </c>
      <c r="AJ1" s="13" t="s">
        <v>267</v>
      </c>
      <c r="AK1" s="13" t="s">
        <v>268</v>
      </c>
      <c r="AL1" s="13" t="s">
        <v>269</v>
      </c>
      <c r="AM1" s="13" t="s">
        <v>270</v>
      </c>
      <c r="AN1" s="13" t="s">
        <v>271</v>
      </c>
      <c r="AO1" s="13" t="s">
        <v>272</v>
      </c>
      <c r="AP1" s="13" t="s">
        <v>273</v>
      </c>
      <c r="AQ1" s="13" t="s">
        <v>274</v>
      </c>
      <c r="AR1" s="13" t="s">
        <v>275</v>
      </c>
      <c r="AS1" s="13" t="s">
        <v>276</v>
      </c>
      <c r="AT1" s="65"/>
      <c r="AU1" s="65"/>
      <c r="AV1" s="65"/>
      <c r="AX1" s="22" t="s">
        <v>20</v>
      </c>
    </row>
    <row r="2" spans="1:67" x14ac:dyDescent="0.25">
      <c r="A2" s="69">
        <v>1</v>
      </c>
      <c r="B2" s="69">
        <v>78</v>
      </c>
      <c r="C2" s="69">
        <v>1</v>
      </c>
      <c r="D2" s="69">
        <v>66</v>
      </c>
      <c r="E2" s="69">
        <v>1</v>
      </c>
      <c r="F2" s="69">
        <v>78</v>
      </c>
      <c r="G2" s="69">
        <v>1</v>
      </c>
      <c r="H2" s="69">
        <v>70</v>
      </c>
      <c r="I2" s="69">
        <v>1</v>
      </c>
      <c r="J2" s="69">
        <v>94</v>
      </c>
      <c r="K2" s="69">
        <v>1</v>
      </c>
      <c r="L2" s="69">
        <v>43</v>
      </c>
      <c r="M2" s="69">
        <v>1</v>
      </c>
      <c r="N2" s="69">
        <v>71</v>
      </c>
      <c r="O2" s="69">
        <v>1</v>
      </c>
      <c r="P2" s="69">
        <v>13</v>
      </c>
      <c r="Q2" s="69">
        <v>1</v>
      </c>
      <c r="R2" s="69">
        <v>73</v>
      </c>
      <c r="S2" s="69">
        <v>1</v>
      </c>
      <c r="T2" s="69">
        <v>38</v>
      </c>
      <c r="U2" s="69">
        <v>1</v>
      </c>
      <c r="V2" s="69">
        <v>62</v>
      </c>
      <c r="W2" s="69">
        <v>1</v>
      </c>
      <c r="X2" s="69">
        <v>77</v>
      </c>
      <c r="Y2" s="69">
        <v>2</v>
      </c>
      <c r="Z2" s="69">
        <v>72</v>
      </c>
      <c r="AA2" s="69">
        <v>1</v>
      </c>
      <c r="AB2" s="69">
        <v>64</v>
      </c>
      <c r="AC2" s="69">
        <v>1</v>
      </c>
      <c r="AD2" s="69">
        <v>62</v>
      </c>
      <c r="AE2" s="69">
        <v>1</v>
      </c>
      <c r="AF2" s="69">
        <v>56</v>
      </c>
      <c r="AW2" s="22" t="s">
        <v>266</v>
      </c>
      <c r="AX2" s="22" t="s">
        <v>154</v>
      </c>
      <c r="AY2" s="16" t="s">
        <v>155</v>
      </c>
      <c r="AZ2" s="16" t="s">
        <v>156</v>
      </c>
      <c r="BA2" s="69" t="s">
        <v>157</v>
      </c>
      <c r="BB2" s="69" t="s">
        <v>158</v>
      </c>
      <c r="BC2" s="69" t="s">
        <v>159</v>
      </c>
      <c r="BD2" s="69" t="s">
        <v>160</v>
      </c>
      <c r="BE2" s="69" t="s">
        <v>161</v>
      </c>
      <c r="BF2" s="69" t="s">
        <v>162</v>
      </c>
      <c r="BG2" s="69" t="s">
        <v>163</v>
      </c>
      <c r="BH2" s="69" t="s">
        <v>164</v>
      </c>
      <c r="BI2" s="69" t="s">
        <v>165</v>
      </c>
      <c r="BJ2" s="69" t="s">
        <v>166</v>
      </c>
      <c r="BK2" s="69" t="s">
        <v>167</v>
      </c>
      <c r="BL2" s="69" t="s">
        <v>168</v>
      </c>
      <c r="BM2" s="69" t="s">
        <v>169</v>
      </c>
      <c r="BN2" s="69" t="s">
        <v>149</v>
      </c>
    </row>
    <row r="3" spans="1:67" x14ac:dyDescent="0.25">
      <c r="A3" s="69">
        <v>1</v>
      </c>
      <c r="B3" s="69">
        <v>78</v>
      </c>
      <c r="C3" s="69">
        <v>1</v>
      </c>
      <c r="D3" s="69">
        <v>72</v>
      </c>
      <c r="E3" s="69">
        <v>1</v>
      </c>
      <c r="F3" s="69">
        <v>88</v>
      </c>
      <c r="G3" s="69">
        <v>1</v>
      </c>
      <c r="H3" s="69">
        <v>82</v>
      </c>
      <c r="I3" s="69">
        <v>1</v>
      </c>
      <c r="J3" s="69">
        <v>95</v>
      </c>
      <c r="K3" s="69">
        <v>1</v>
      </c>
      <c r="L3" s="69">
        <v>52</v>
      </c>
      <c r="M3" s="69">
        <v>1</v>
      </c>
      <c r="N3" s="69">
        <v>73</v>
      </c>
      <c r="O3" s="69">
        <v>1</v>
      </c>
      <c r="P3" s="69">
        <v>34</v>
      </c>
      <c r="Q3" s="69">
        <v>1</v>
      </c>
      <c r="R3" s="69">
        <v>83</v>
      </c>
      <c r="S3" s="69">
        <v>1</v>
      </c>
      <c r="T3" s="69">
        <v>47</v>
      </c>
      <c r="U3" s="69">
        <v>1</v>
      </c>
      <c r="V3" s="69">
        <v>76</v>
      </c>
      <c r="W3" s="69">
        <v>2</v>
      </c>
      <c r="X3" s="69">
        <v>21</v>
      </c>
      <c r="Y3" s="69">
        <v>2</v>
      </c>
      <c r="Z3" s="69">
        <v>74</v>
      </c>
      <c r="AA3" s="69">
        <v>1</v>
      </c>
      <c r="AB3" s="69">
        <v>95</v>
      </c>
      <c r="AC3" s="69">
        <v>1</v>
      </c>
      <c r="AD3" s="69">
        <v>78</v>
      </c>
      <c r="AE3" s="69">
        <v>1</v>
      </c>
      <c r="AF3" s="69">
        <v>76</v>
      </c>
      <c r="AW3" s="69">
        <v>10</v>
      </c>
      <c r="AX3" s="69">
        <v>69</v>
      </c>
      <c r="AY3" s="69">
        <v>56.2</v>
      </c>
      <c r="AZ3" s="69">
        <v>35.25</v>
      </c>
      <c r="BA3" s="69">
        <v>39</v>
      </c>
      <c r="BB3" s="69">
        <v>95.666666666666671</v>
      </c>
      <c r="BC3" s="69">
        <v>33.333333333333336</v>
      </c>
      <c r="BD3" s="69">
        <v>58.307692307692307</v>
      </c>
      <c r="BE3" s="69">
        <v>72.333333333333329</v>
      </c>
      <c r="BF3" s="69">
        <v>40.888888888888886</v>
      </c>
      <c r="BG3" s="69">
        <v>60.333333333333336</v>
      </c>
      <c r="BH3" s="69">
        <v>30.75</v>
      </c>
      <c r="BI3" s="69">
        <v>49.833333333333336</v>
      </c>
      <c r="BJ3" s="69">
        <v>62</v>
      </c>
      <c r="BK3" s="69">
        <v>51.666666666666664</v>
      </c>
      <c r="BL3" s="69">
        <v>26</v>
      </c>
      <c r="BM3" s="69">
        <v>63</v>
      </c>
      <c r="BN3" s="72">
        <f t="shared" ref="BN3:BN12" si="0">AVERAGE(AX3:BM3)</f>
        <v>52.722702991452991</v>
      </c>
    </row>
    <row r="4" spans="1:67" x14ac:dyDescent="0.25">
      <c r="A4" s="69">
        <v>1</v>
      </c>
      <c r="B4" s="69">
        <v>81</v>
      </c>
      <c r="C4" s="69">
        <v>1</v>
      </c>
      <c r="D4" s="69">
        <v>74</v>
      </c>
      <c r="E4" s="69">
        <v>1</v>
      </c>
      <c r="F4" s="69">
        <v>92</v>
      </c>
      <c r="G4" s="69">
        <v>1</v>
      </c>
      <c r="H4" s="69">
        <v>89</v>
      </c>
      <c r="I4" s="69">
        <v>1</v>
      </c>
      <c r="J4" s="69">
        <v>95</v>
      </c>
      <c r="K4" s="69">
        <v>1</v>
      </c>
      <c r="L4" s="69">
        <v>76</v>
      </c>
      <c r="M4" s="69">
        <v>1</v>
      </c>
      <c r="N4" s="69">
        <v>78</v>
      </c>
      <c r="O4" s="69">
        <v>2</v>
      </c>
      <c r="P4" s="69">
        <v>72</v>
      </c>
      <c r="Q4" s="69">
        <v>1</v>
      </c>
      <c r="R4" s="69">
        <v>86</v>
      </c>
      <c r="S4" s="69">
        <v>1</v>
      </c>
      <c r="T4" s="69">
        <v>71</v>
      </c>
      <c r="U4" s="69">
        <v>1</v>
      </c>
      <c r="V4" s="69">
        <v>86</v>
      </c>
      <c r="W4" s="69">
        <v>2</v>
      </c>
      <c r="X4" s="69">
        <v>64</v>
      </c>
      <c r="Y4" s="69">
        <v>2</v>
      </c>
      <c r="Z4" s="69">
        <v>78</v>
      </c>
      <c r="AA4" s="69">
        <v>1</v>
      </c>
      <c r="AB4" s="69">
        <v>98</v>
      </c>
      <c r="AC4" s="69">
        <v>1</v>
      </c>
      <c r="AD4" s="69">
        <v>82</v>
      </c>
      <c r="AE4" s="69">
        <v>2</v>
      </c>
      <c r="AF4" s="69">
        <v>27</v>
      </c>
      <c r="AW4" s="69">
        <v>20</v>
      </c>
      <c r="AX4" s="69">
        <v>72</v>
      </c>
      <c r="AY4" s="69">
        <v>56</v>
      </c>
      <c r="AZ4" s="69">
        <v>65.75</v>
      </c>
      <c r="BA4" s="69">
        <v>53</v>
      </c>
      <c r="BB4" s="69">
        <v>75.400000000000006</v>
      </c>
      <c r="BC4" s="72"/>
      <c r="BD4" s="69">
        <v>42.833333333333336</v>
      </c>
      <c r="BE4" s="69">
        <v>61.571428571428569</v>
      </c>
      <c r="BF4" s="69">
        <v>37.75</v>
      </c>
      <c r="BG4" s="69">
        <v>50.5</v>
      </c>
      <c r="BH4" s="69">
        <v>26.833333333333332</v>
      </c>
      <c r="BI4" s="69">
        <v>41.333333333333336</v>
      </c>
      <c r="BJ4" s="69">
        <v>56.125</v>
      </c>
      <c r="BK4" s="69">
        <v>41.5</v>
      </c>
      <c r="BL4" s="69">
        <v>64</v>
      </c>
      <c r="BM4" s="69">
        <v>50.727272727272727</v>
      </c>
      <c r="BN4" s="72">
        <f t="shared" si="0"/>
        <v>53.021580086580087</v>
      </c>
    </row>
    <row r="5" spans="1:67" x14ac:dyDescent="0.25">
      <c r="A5" s="69">
        <v>1</v>
      </c>
      <c r="B5" s="69">
        <v>82</v>
      </c>
      <c r="C5" s="69">
        <v>1</v>
      </c>
      <c r="D5" s="69">
        <v>75</v>
      </c>
      <c r="E5" s="69">
        <v>2</v>
      </c>
      <c r="F5" s="69">
        <v>2</v>
      </c>
      <c r="G5" s="69">
        <v>1</v>
      </c>
      <c r="H5" s="69">
        <v>96</v>
      </c>
      <c r="I5" s="69">
        <v>1</v>
      </c>
      <c r="J5" s="69">
        <v>96</v>
      </c>
      <c r="K5" s="69">
        <v>1</v>
      </c>
      <c r="L5" s="69">
        <v>79</v>
      </c>
      <c r="M5" s="69">
        <v>2</v>
      </c>
      <c r="N5" s="69">
        <v>66</v>
      </c>
      <c r="O5" s="69">
        <v>3</v>
      </c>
      <c r="P5" s="69">
        <v>24</v>
      </c>
      <c r="Q5" s="69">
        <v>2</v>
      </c>
      <c r="R5" s="69">
        <v>30</v>
      </c>
      <c r="S5" s="69">
        <v>1</v>
      </c>
      <c r="T5" s="69">
        <v>80</v>
      </c>
      <c r="U5" s="69">
        <v>1</v>
      </c>
      <c r="V5" s="69">
        <v>88</v>
      </c>
      <c r="W5" s="69">
        <v>2</v>
      </c>
      <c r="X5" s="69">
        <v>72</v>
      </c>
      <c r="Y5" s="69">
        <v>2</v>
      </c>
      <c r="Z5" s="69">
        <v>88</v>
      </c>
      <c r="AA5" s="69">
        <v>1</v>
      </c>
      <c r="AB5" s="69">
        <v>99</v>
      </c>
      <c r="AC5" s="69">
        <v>2</v>
      </c>
      <c r="AD5" s="69">
        <v>72</v>
      </c>
      <c r="AE5" s="69">
        <v>2</v>
      </c>
      <c r="AF5" s="69">
        <v>63</v>
      </c>
      <c r="AW5" s="69">
        <v>30</v>
      </c>
      <c r="AX5" s="69">
        <v>85.5</v>
      </c>
      <c r="AY5" s="69">
        <v>72</v>
      </c>
      <c r="AZ5" s="69">
        <v>48</v>
      </c>
      <c r="BA5" s="69">
        <v>40.5</v>
      </c>
      <c r="BB5" s="69">
        <v>60.5</v>
      </c>
      <c r="BC5" s="69">
        <v>22</v>
      </c>
      <c r="BD5" s="69">
        <v>53.222222222222221</v>
      </c>
      <c r="BE5" s="69">
        <v>65.75</v>
      </c>
      <c r="BF5" s="69">
        <v>30</v>
      </c>
      <c r="BG5" s="69">
        <v>59.25</v>
      </c>
      <c r="BH5" s="69">
        <v>55</v>
      </c>
      <c r="BI5" s="69">
        <v>51.666666666666664</v>
      </c>
      <c r="BJ5" s="69">
        <v>28</v>
      </c>
      <c r="BK5" s="69">
        <v>74.5</v>
      </c>
      <c r="BL5" s="69">
        <v>56</v>
      </c>
      <c r="BM5" s="69">
        <v>64.166666666666671</v>
      </c>
      <c r="BN5" s="72">
        <f t="shared" si="0"/>
        <v>54.128472222222214</v>
      </c>
    </row>
    <row r="6" spans="1:67" x14ac:dyDescent="0.25">
      <c r="A6" s="69">
        <v>1</v>
      </c>
      <c r="B6" s="69">
        <v>89</v>
      </c>
      <c r="C6" s="69">
        <v>2</v>
      </c>
      <c r="D6" s="69">
        <v>71</v>
      </c>
      <c r="E6" s="69">
        <v>2</v>
      </c>
      <c r="F6" s="69">
        <v>8</v>
      </c>
      <c r="G6" s="69">
        <v>2</v>
      </c>
      <c r="H6" s="69">
        <v>86</v>
      </c>
      <c r="I6" s="69">
        <v>1</v>
      </c>
      <c r="J6" s="69">
        <v>97</v>
      </c>
      <c r="K6" s="69">
        <v>1</v>
      </c>
      <c r="L6" s="69">
        <v>79</v>
      </c>
      <c r="M6" s="69">
        <v>2</v>
      </c>
      <c r="N6" s="69">
        <v>81</v>
      </c>
      <c r="O6" s="69">
        <v>3</v>
      </c>
      <c r="P6" s="69">
        <v>26</v>
      </c>
      <c r="Q6" s="69">
        <v>2</v>
      </c>
      <c r="R6" s="69">
        <v>36</v>
      </c>
      <c r="S6" s="69">
        <v>1</v>
      </c>
      <c r="T6" s="69">
        <v>80</v>
      </c>
      <c r="U6" s="69">
        <v>1</v>
      </c>
      <c r="V6" s="69">
        <v>92</v>
      </c>
      <c r="W6" s="69">
        <v>3</v>
      </c>
      <c r="X6" s="69">
        <v>95</v>
      </c>
      <c r="Y6" s="69">
        <v>2</v>
      </c>
      <c r="Z6" s="69">
        <v>90</v>
      </c>
      <c r="AA6" s="69">
        <v>1</v>
      </c>
      <c r="AB6" s="69">
        <v>99</v>
      </c>
      <c r="AC6" s="69">
        <v>2</v>
      </c>
      <c r="AD6" s="69">
        <v>76</v>
      </c>
      <c r="AE6" s="69">
        <v>2</v>
      </c>
      <c r="AF6" s="69">
        <v>81</v>
      </c>
      <c r="AW6" s="22">
        <v>40</v>
      </c>
      <c r="AX6" s="69">
        <v>33</v>
      </c>
      <c r="AY6" s="69">
        <v>69.5</v>
      </c>
      <c r="AZ6" s="69">
        <v>20.285714285714285</v>
      </c>
      <c r="BA6" s="69">
        <v>72.875</v>
      </c>
      <c r="BB6" s="69">
        <v>61</v>
      </c>
      <c r="BC6" s="69">
        <v>55.4</v>
      </c>
      <c r="BD6" s="69">
        <v>47.375</v>
      </c>
      <c r="BE6" s="69">
        <v>67.833333333333329</v>
      </c>
      <c r="BF6" s="69">
        <v>34.799999999999997</v>
      </c>
      <c r="BG6" s="69">
        <v>44.4</v>
      </c>
      <c r="BH6" s="69">
        <v>50.5</v>
      </c>
      <c r="BI6" s="69">
        <v>44.07692307692308</v>
      </c>
      <c r="BJ6" s="69">
        <v>49</v>
      </c>
      <c r="BK6" s="69">
        <v>64</v>
      </c>
      <c r="BM6" s="69">
        <v>49.714285714285715</v>
      </c>
      <c r="BN6" s="72">
        <f t="shared" si="0"/>
        <v>50.917350427350428</v>
      </c>
      <c r="BO6" s="22"/>
    </row>
    <row r="7" spans="1:67" x14ac:dyDescent="0.25">
      <c r="A7" s="69">
        <v>1</v>
      </c>
      <c r="B7" s="69">
        <v>92</v>
      </c>
      <c r="C7" s="69">
        <v>2</v>
      </c>
      <c r="D7" s="69">
        <v>73</v>
      </c>
      <c r="E7" s="69">
        <v>2</v>
      </c>
      <c r="F7" s="69">
        <v>65</v>
      </c>
      <c r="G7" s="69">
        <v>2</v>
      </c>
      <c r="H7" s="69">
        <v>94</v>
      </c>
      <c r="I7" s="69">
        <v>2</v>
      </c>
      <c r="J7" s="69">
        <v>90</v>
      </c>
      <c r="K7" s="69">
        <v>1</v>
      </c>
      <c r="L7" s="69">
        <v>84</v>
      </c>
      <c r="M7" s="69">
        <v>2</v>
      </c>
      <c r="N7" s="69">
        <v>83</v>
      </c>
      <c r="O7" s="69">
        <v>3</v>
      </c>
      <c r="P7" s="69">
        <v>69</v>
      </c>
      <c r="Q7" s="69">
        <v>2</v>
      </c>
      <c r="R7" s="69">
        <v>75</v>
      </c>
      <c r="S7" s="69">
        <v>1</v>
      </c>
      <c r="T7" s="69">
        <v>81</v>
      </c>
      <c r="U7" s="69">
        <v>1</v>
      </c>
      <c r="V7" s="69">
        <v>96</v>
      </c>
      <c r="W7" s="69">
        <v>4</v>
      </c>
      <c r="X7" s="69">
        <v>64</v>
      </c>
      <c r="Y7" s="69">
        <v>2</v>
      </c>
      <c r="Z7" s="69">
        <v>90</v>
      </c>
      <c r="AA7" s="69">
        <v>2</v>
      </c>
      <c r="AB7" s="69">
        <v>80</v>
      </c>
      <c r="AC7" s="69">
        <v>2</v>
      </c>
      <c r="AD7" s="69">
        <v>79</v>
      </c>
      <c r="AE7" s="69">
        <v>2</v>
      </c>
      <c r="AF7" s="69">
        <v>81</v>
      </c>
      <c r="AW7" s="22">
        <v>50</v>
      </c>
      <c r="AX7" s="69">
        <v>59.4</v>
      </c>
      <c r="AY7" s="69">
        <v>65</v>
      </c>
      <c r="AZ7" s="69">
        <v>59.333333333333336</v>
      </c>
      <c r="BA7" s="69">
        <v>71</v>
      </c>
      <c r="BB7" s="69">
        <v>65</v>
      </c>
      <c r="BC7" s="69">
        <v>49.333333333333336</v>
      </c>
      <c r="BD7" s="69">
        <v>49</v>
      </c>
      <c r="BE7" s="69">
        <v>57.857142857142854</v>
      </c>
      <c r="BF7" s="69">
        <v>32.25</v>
      </c>
      <c r="BG7" s="69">
        <v>53</v>
      </c>
      <c r="BH7" s="69">
        <v>62.5</v>
      </c>
      <c r="BI7" s="69">
        <v>42.333333333333336</v>
      </c>
      <c r="BJ7" s="69">
        <v>52.285714285714285</v>
      </c>
      <c r="BK7" s="69">
        <v>51</v>
      </c>
      <c r="BM7" s="69">
        <v>53.9</v>
      </c>
      <c r="BN7" s="23">
        <f t="shared" si="0"/>
        <v>54.87952380952381</v>
      </c>
      <c r="BO7" s="22"/>
    </row>
    <row r="8" spans="1:67" x14ac:dyDescent="0.25">
      <c r="A8" s="69">
        <v>2</v>
      </c>
      <c r="B8" s="69">
        <v>24</v>
      </c>
      <c r="C8" s="69">
        <v>2</v>
      </c>
      <c r="D8" s="69">
        <v>74</v>
      </c>
      <c r="E8" s="69">
        <v>2</v>
      </c>
      <c r="F8" s="69">
        <v>90</v>
      </c>
      <c r="G8" s="69">
        <v>2</v>
      </c>
      <c r="H8" s="69">
        <v>97</v>
      </c>
      <c r="I8" s="69">
        <v>2</v>
      </c>
      <c r="J8" s="69">
        <v>90</v>
      </c>
      <c r="K8" s="69">
        <v>1</v>
      </c>
      <c r="L8" s="69">
        <v>84</v>
      </c>
      <c r="M8" s="69">
        <v>3</v>
      </c>
      <c r="N8" s="69">
        <v>37</v>
      </c>
      <c r="O8" s="69">
        <v>3</v>
      </c>
      <c r="P8" s="69">
        <v>90</v>
      </c>
      <c r="Q8" s="69">
        <v>2</v>
      </c>
      <c r="R8" s="69">
        <v>87</v>
      </c>
      <c r="S8" s="69">
        <v>1</v>
      </c>
      <c r="T8" s="69">
        <v>85</v>
      </c>
      <c r="U8" s="69">
        <v>2</v>
      </c>
      <c r="V8" s="69">
        <v>82</v>
      </c>
      <c r="W8" s="69">
        <v>5</v>
      </c>
      <c r="X8" s="69">
        <v>51</v>
      </c>
      <c r="Y8" s="69">
        <v>3</v>
      </c>
      <c r="Z8" s="69">
        <v>61</v>
      </c>
      <c r="AA8" s="69">
        <v>2</v>
      </c>
      <c r="AB8" s="69">
        <v>97</v>
      </c>
      <c r="AC8" s="69">
        <v>2</v>
      </c>
      <c r="AD8" s="69">
        <v>83</v>
      </c>
      <c r="AE8" s="69">
        <v>2</v>
      </c>
      <c r="AF8" s="69">
        <v>88</v>
      </c>
      <c r="AW8" s="22">
        <v>60</v>
      </c>
      <c r="AX8" s="69">
        <v>63.8</v>
      </c>
      <c r="AY8" s="69">
        <v>51</v>
      </c>
      <c r="AZ8" s="69">
        <v>38.666666666666664</v>
      </c>
      <c r="BA8" s="69">
        <v>94</v>
      </c>
      <c r="BB8" s="69">
        <v>76</v>
      </c>
      <c r="BC8" s="69">
        <v>48.4</v>
      </c>
      <c r="BD8" s="69">
        <v>50.875</v>
      </c>
      <c r="BE8" s="69">
        <v>61.666666666666664</v>
      </c>
      <c r="BF8" s="69">
        <v>39.200000000000003</v>
      </c>
      <c r="BG8" s="69">
        <v>74</v>
      </c>
      <c r="BH8" s="69">
        <v>30.5</v>
      </c>
      <c r="BI8" s="69">
        <v>44.555555555555557</v>
      </c>
      <c r="BJ8" s="69">
        <v>66.25</v>
      </c>
      <c r="BK8" s="69">
        <v>60.428571428571431</v>
      </c>
      <c r="BL8" s="69">
        <v>56.5</v>
      </c>
      <c r="BM8" s="69">
        <v>69.25</v>
      </c>
      <c r="BN8" s="23">
        <f t="shared" si="0"/>
        <v>57.818278769841271</v>
      </c>
      <c r="BO8" s="22"/>
    </row>
    <row r="9" spans="1:67" x14ac:dyDescent="0.25">
      <c r="A9" s="69">
        <v>2</v>
      </c>
      <c r="B9" s="69">
        <v>78</v>
      </c>
      <c r="C9" s="69">
        <v>2</v>
      </c>
      <c r="D9" s="69">
        <v>77</v>
      </c>
      <c r="E9" s="69">
        <v>2</v>
      </c>
      <c r="F9" s="69">
        <v>92</v>
      </c>
      <c r="G9" s="69">
        <v>3</v>
      </c>
      <c r="H9" s="69">
        <v>91</v>
      </c>
      <c r="I9" s="69">
        <v>2</v>
      </c>
      <c r="J9" s="69">
        <v>91</v>
      </c>
      <c r="K9" s="69">
        <v>1</v>
      </c>
      <c r="L9" s="69">
        <v>84</v>
      </c>
      <c r="M9" s="69">
        <v>3</v>
      </c>
      <c r="N9" s="69">
        <v>70</v>
      </c>
      <c r="O9" s="69">
        <v>4</v>
      </c>
      <c r="P9" s="69">
        <v>67</v>
      </c>
      <c r="Q9" s="69">
        <v>3</v>
      </c>
      <c r="R9" s="69">
        <v>23</v>
      </c>
      <c r="S9" s="69">
        <v>1</v>
      </c>
      <c r="T9" s="69">
        <v>90</v>
      </c>
      <c r="U9" s="69">
        <v>2</v>
      </c>
      <c r="V9" s="69">
        <v>85</v>
      </c>
      <c r="W9" s="69">
        <v>5</v>
      </c>
      <c r="X9" s="69">
        <v>72</v>
      </c>
      <c r="Y9" s="69">
        <v>3</v>
      </c>
      <c r="Z9" s="69">
        <v>76</v>
      </c>
      <c r="AA9" s="69">
        <v>2</v>
      </c>
      <c r="AB9" s="69">
        <v>98</v>
      </c>
      <c r="AC9" s="69">
        <v>2</v>
      </c>
      <c r="AD9" s="69">
        <v>83</v>
      </c>
      <c r="AE9" s="69">
        <v>3</v>
      </c>
      <c r="AF9" s="69">
        <v>99</v>
      </c>
      <c r="AW9" s="22">
        <v>70</v>
      </c>
      <c r="AX9" s="69">
        <v>74.333333333333329</v>
      </c>
      <c r="AZ9" s="69">
        <v>64.142857142857139</v>
      </c>
      <c r="BA9" s="69">
        <v>80</v>
      </c>
      <c r="BB9" s="69">
        <v>89.2</v>
      </c>
      <c r="BC9" s="69">
        <v>78</v>
      </c>
      <c r="BD9" s="69">
        <v>47.2</v>
      </c>
      <c r="BE9" s="69">
        <v>65.7</v>
      </c>
      <c r="BF9" s="69">
        <v>54.333333333333336</v>
      </c>
      <c r="BG9" s="69">
        <v>56.6</v>
      </c>
      <c r="BH9" s="69">
        <v>47</v>
      </c>
      <c r="BI9" s="69">
        <v>44.294117647058826</v>
      </c>
      <c r="BJ9" s="69">
        <v>54.8</v>
      </c>
      <c r="BK9" s="69">
        <v>28.333333333333332</v>
      </c>
      <c r="BL9" s="69">
        <v>76.5</v>
      </c>
      <c r="BM9" s="69">
        <v>61.18181818181818</v>
      </c>
      <c r="BN9" s="23">
        <f t="shared" si="0"/>
        <v>61.441252864782271</v>
      </c>
      <c r="BO9" s="22"/>
    </row>
    <row r="10" spans="1:67" x14ac:dyDescent="0.25">
      <c r="A10" s="69">
        <v>2</v>
      </c>
      <c r="B10" s="69">
        <v>89</v>
      </c>
      <c r="C10" s="69">
        <v>2</v>
      </c>
      <c r="D10" s="69">
        <v>82</v>
      </c>
      <c r="E10" s="69">
        <v>2</v>
      </c>
      <c r="F10" s="69">
        <v>95</v>
      </c>
      <c r="G10" s="69">
        <v>3</v>
      </c>
      <c r="H10" s="69">
        <v>99</v>
      </c>
      <c r="I10" s="69">
        <v>2</v>
      </c>
      <c r="J10" s="69">
        <v>92</v>
      </c>
      <c r="K10" s="69">
        <v>1</v>
      </c>
      <c r="L10" s="69">
        <v>84</v>
      </c>
      <c r="M10" s="69">
        <v>5</v>
      </c>
      <c r="N10" s="69">
        <v>59</v>
      </c>
      <c r="O10" s="69">
        <v>5</v>
      </c>
      <c r="P10" s="69">
        <v>21</v>
      </c>
      <c r="Q10" s="69">
        <v>3</v>
      </c>
      <c r="R10" s="69">
        <v>40</v>
      </c>
      <c r="S10" s="69">
        <v>1</v>
      </c>
      <c r="T10" s="69">
        <v>91</v>
      </c>
      <c r="U10" s="69">
        <v>2</v>
      </c>
      <c r="V10" s="69">
        <v>90</v>
      </c>
      <c r="W10" s="69">
        <v>6</v>
      </c>
      <c r="X10" s="69">
        <v>16</v>
      </c>
      <c r="Y10" s="69">
        <v>3</v>
      </c>
      <c r="Z10" s="69">
        <v>88</v>
      </c>
      <c r="AA10" s="69">
        <v>2</v>
      </c>
      <c r="AB10" s="69">
        <v>99</v>
      </c>
      <c r="AC10" s="69">
        <v>2</v>
      </c>
      <c r="AD10" s="69">
        <v>84</v>
      </c>
      <c r="AE10" s="69">
        <v>4</v>
      </c>
      <c r="AF10" s="69">
        <v>78</v>
      </c>
      <c r="AW10" s="22">
        <v>80</v>
      </c>
      <c r="AX10" s="69">
        <v>79.400000000000006</v>
      </c>
      <c r="AY10" s="69">
        <v>53.555555555555557</v>
      </c>
      <c r="AZ10" s="69">
        <v>55</v>
      </c>
      <c r="BA10" s="69">
        <v>67.555555555555557</v>
      </c>
      <c r="BB10" s="69">
        <v>95.5</v>
      </c>
      <c r="BC10" s="69">
        <v>69.400000000000006</v>
      </c>
      <c r="BD10" s="69">
        <v>59.375</v>
      </c>
      <c r="BE10" s="69">
        <v>54.214285714285715</v>
      </c>
      <c r="BF10" s="69">
        <v>41.777777777777779</v>
      </c>
      <c r="BG10" s="69">
        <v>69.285714285714292</v>
      </c>
      <c r="BH10" s="69">
        <v>24.5</v>
      </c>
      <c r="BI10" s="69">
        <v>51.285714285714285</v>
      </c>
      <c r="BJ10" s="69">
        <v>65.36363636363636</v>
      </c>
      <c r="BK10" s="69">
        <v>45.625</v>
      </c>
      <c r="BL10" s="69">
        <v>68.888888888888886</v>
      </c>
      <c r="BM10" s="69">
        <v>78.142857142857139</v>
      </c>
      <c r="BN10" s="23">
        <f t="shared" si="0"/>
        <v>61.179374098124107</v>
      </c>
      <c r="BO10" s="22"/>
    </row>
    <row r="11" spans="1:67" x14ac:dyDescent="0.25">
      <c r="A11" s="69">
        <v>2</v>
      </c>
      <c r="B11" s="69">
        <v>90</v>
      </c>
      <c r="C11" s="69">
        <v>2</v>
      </c>
      <c r="D11" s="69">
        <v>82</v>
      </c>
      <c r="E11" s="69">
        <v>2</v>
      </c>
      <c r="F11" s="69">
        <v>97</v>
      </c>
      <c r="G11" s="69">
        <v>4</v>
      </c>
      <c r="H11" s="69">
        <v>12</v>
      </c>
      <c r="I11" s="69">
        <v>2</v>
      </c>
      <c r="J11" s="69">
        <v>94</v>
      </c>
      <c r="K11" s="69">
        <v>1</v>
      </c>
      <c r="L11" s="69">
        <v>86</v>
      </c>
      <c r="M11" s="69">
        <v>5</v>
      </c>
      <c r="N11" s="69">
        <v>73</v>
      </c>
      <c r="O11" s="69">
        <v>7</v>
      </c>
      <c r="P11" s="69">
        <v>4</v>
      </c>
      <c r="Q11" s="69">
        <v>3</v>
      </c>
      <c r="R11" s="69">
        <v>76</v>
      </c>
      <c r="S11" s="69">
        <v>1</v>
      </c>
      <c r="T11" s="69">
        <v>92</v>
      </c>
      <c r="U11" s="69">
        <v>2</v>
      </c>
      <c r="V11" s="69">
        <v>93</v>
      </c>
      <c r="W11" s="69">
        <v>6</v>
      </c>
      <c r="X11" s="69">
        <v>69</v>
      </c>
      <c r="Y11" s="69">
        <v>3</v>
      </c>
      <c r="Z11" s="69">
        <v>94</v>
      </c>
      <c r="AA11" s="69">
        <v>3</v>
      </c>
      <c r="AB11" s="69">
        <v>48</v>
      </c>
      <c r="AC11" s="69">
        <v>2</v>
      </c>
      <c r="AD11" s="69">
        <v>85</v>
      </c>
      <c r="AE11" s="69">
        <v>4</v>
      </c>
      <c r="AF11" s="69">
        <v>85</v>
      </c>
      <c r="AW11" s="22">
        <v>90</v>
      </c>
      <c r="AX11" s="69">
        <v>72.214285714285708</v>
      </c>
      <c r="AY11" s="69">
        <v>62.571428571428569</v>
      </c>
      <c r="AZ11" s="69">
        <v>77.608695652173907</v>
      </c>
      <c r="BA11" s="69">
        <v>84.958333333333329</v>
      </c>
      <c r="BB11" s="69">
        <v>88.666666666666671</v>
      </c>
      <c r="BC11" s="69">
        <v>76.1875</v>
      </c>
      <c r="BD11" s="69">
        <v>47.3125</v>
      </c>
      <c r="BE11" s="69">
        <v>42.111111111111114</v>
      </c>
      <c r="BF11" s="69">
        <v>68.5</v>
      </c>
      <c r="BG11" s="69">
        <v>70.944444444444443</v>
      </c>
      <c r="BH11" s="69">
        <v>54.636363636363633</v>
      </c>
      <c r="BI11" s="69">
        <v>58</v>
      </c>
      <c r="BJ11" s="69">
        <v>60.31818181818182</v>
      </c>
      <c r="BK11" s="69">
        <v>67.772727272727266</v>
      </c>
      <c r="BL11" s="69">
        <v>72.137931034482762</v>
      </c>
      <c r="BM11" s="69">
        <v>77.066666666666663</v>
      </c>
      <c r="BN11" s="23">
        <f t="shared" si="0"/>
        <v>67.562927245116626</v>
      </c>
      <c r="BO11" s="22"/>
    </row>
    <row r="12" spans="1:67" x14ac:dyDescent="0.25">
      <c r="A12" s="69">
        <v>2</v>
      </c>
      <c r="B12" s="69">
        <v>90</v>
      </c>
      <c r="C12" s="69">
        <v>3</v>
      </c>
      <c r="D12" s="69">
        <v>34</v>
      </c>
      <c r="E12" s="69">
        <v>3</v>
      </c>
      <c r="F12" s="69">
        <v>80</v>
      </c>
      <c r="G12" s="69">
        <v>4</v>
      </c>
      <c r="H12" s="69">
        <v>88</v>
      </c>
      <c r="I12" s="69">
        <v>2</v>
      </c>
      <c r="J12" s="69">
        <v>94</v>
      </c>
      <c r="K12" s="69">
        <v>1</v>
      </c>
      <c r="L12" s="69">
        <v>89</v>
      </c>
      <c r="M12" s="69">
        <v>6</v>
      </c>
      <c r="N12" s="69">
        <v>53</v>
      </c>
      <c r="O12" s="69">
        <v>7</v>
      </c>
      <c r="P12" s="69">
        <v>28</v>
      </c>
      <c r="Q12" s="69">
        <v>3</v>
      </c>
      <c r="R12" s="69">
        <v>84</v>
      </c>
      <c r="S12" s="69">
        <v>1</v>
      </c>
      <c r="T12" s="69">
        <v>94</v>
      </c>
      <c r="U12" s="69">
        <v>2</v>
      </c>
      <c r="V12" s="69">
        <v>94</v>
      </c>
      <c r="W12" s="69">
        <v>7</v>
      </c>
      <c r="X12" s="69">
        <v>46</v>
      </c>
      <c r="Y12" s="69">
        <v>4</v>
      </c>
      <c r="Z12" s="69">
        <v>64</v>
      </c>
      <c r="AA12" s="69">
        <v>3</v>
      </c>
      <c r="AB12" s="69">
        <v>73</v>
      </c>
      <c r="AC12" s="69">
        <v>2</v>
      </c>
      <c r="AD12" s="69">
        <v>86</v>
      </c>
      <c r="AE12" s="69">
        <v>5</v>
      </c>
      <c r="AF12" s="69">
        <v>72</v>
      </c>
      <c r="AW12" s="22">
        <v>100</v>
      </c>
      <c r="AX12" s="69">
        <v>79.621621621621628</v>
      </c>
      <c r="AY12" s="69">
        <v>69.297297297297291</v>
      </c>
      <c r="AZ12" s="69">
        <v>78.215686274509807</v>
      </c>
      <c r="BA12" s="69">
        <v>87.474576271186436</v>
      </c>
      <c r="BB12" s="69">
        <v>91.786885245901644</v>
      </c>
      <c r="BC12" s="69">
        <v>79.456790123456784</v>
      </c>
      <c r="BD12" s="69">
        <v>65.833333333333329</v>
      </c>
      <c r="BE12" s="69">
        <v>46.68181818181818</v>
      </c>
      <c r="BF12" s="22">
        <v>61.117647058823529</v>
      </c>
      <c r="BG12" s="22">
        <v>80.318840579710141</v>
      </c>
      <c r="BH12" s="69">
        <v>80.532467532467535</v>
      </c>
      <c r="BI12" s="69">
        <v>56.8</v>
      </c>
      <c r="BJ12" s="69">
        <v>71.25</v>
      </c>
      <c r="BK12" s="69">
        <v>86.483870967741936</v>
      </c>
      <c r="BL12" s="69">
        <v>76.86486486486487</v>
      </c>
      <c r="BM12" s="69">
        <v>77.103448275862064</v>
      </c>
      <c r="BN12" s="23">
        <f t="shared" si="0"/>
        <v>74.302446726787196</v>
      </c>
      <c r="BO12" s="22"/>
    </row>
    <row r="13" spans="1:67" x14ac:dyDescent="0.25">
      <c r="A13" s="69">
        <v>2</v>
      </c>
      <c r="B13" s="69">
        <v>90</v>
      </c>
      <c r="C13" s="69">
        <v>3</v>
      </c>
      <c r="D13" s="69">
        <v>65</v>
      </c>
      <c r="E13" s="69">
        <v>3</v>
      </c>
      <c r="F13" s="69">
        <v>86</v>
      </c>
      <c r="G13" s="69">
        <v>4</v>
      </c>
      <c r="H13" s="69">
        <v>90</v>
      </c>
      <c r="I13" s="69">
        <v>2</v>
      </c>
      <c r="J13" s="69">
        <v>95</v>
      </c>
      <c r="K13" s="69">
        <v>1</v>
      </c>
      <c r="L13" s="69">
        <v>95</v>
      </c>
      <c r="M13" s="69">
        <v>6</v>
      </c>
      <c r="N13" s="69">
        <v>70</v>
      </c>
      <c r="O13" s="69">
        <v>7</v>
      </c>
      <c r="P13" s="69">
        <v>61</v>
      </c>
      <c r="Q13" s="69">
        <v>3</v>
      </c>
      <c r="R13" s="69">
        <v>89</v>
      </c>
      <c r="S13" s="69">
        <v>2</v>
      </c>
      <c r="T13" s="69">
        <v>77</v>
      </c>
      <c r="U13" s="69">
        <v>2</v>
      </c>
      <c r="V13" s="69">
        <v>95</v>
      </c>
      <c r="W13" s="69">
        <v>7</v>
      </c>
      <c r="X13" s="69">
        <v>65</v>
      </c>
      <c r="Y13" s="69">
        <v>5</v>
      </c>
      <c r="Z13" s="69">
        <v>64</v>
      </c>
      <c r="AA13" s="69">
        <v>3</v>
      </c>
      <c r="AB13" s="69">
        <v>98</v>
      </c>
      <c r="AC13" s="69">
        <v>2</v>
      </c>
      <c r="AD13" s="69">
        <v>88</v>
      </c>
      <c r="AE13" s="69">
        <v>5</v>
      </c>
      <c r="AF13" s="69">
        <v>86</v>
      </c>
      <c r="BO13" s="22"/>
    </row>
    <row r="14" spans="1:67" x14ac:dyDescent="0.25">
      <c r="A14" s="69">
        <v>2</v>
      </c>
      <c r="B14" s="69">
        <v>97</v>
      </c>
      <c r="C14" s="69">
        <v>3</v>
      </c>
      <c r="D14" s="69">
        <v>67</v>
      </c>
      <c r="E14" s="69">
        <v>3</v>
      </c>
      <c r="F14" s="69">
        <v>92</v>
      </c>
      <c r="G14" s="69">
        <v>4</v>
      </c>
      <c r="H14" s="69">
        <v>91</v>
      </c>
      <c r="I14" s="69">
        <v>2</v>
      </c>
      <c r="J14" s="69">
        <v>95</v>
      </c>
      <c r="K14" s="69">
        <v>2</v>
      </c>
      <c r="L14" s="69">
        <v>76</v>
      </c>
      <c r="M14" s="69">
        <v>7</v>
      </c>
      <c r="N14" s="69">
        <v>58</v>
      </c>
      <c r="O14" s="69">
        <v>8</v>
      </c>
      <c r="P14" s="69">
        <v>27</v>
      </c>
      <c r="Q14" s="69">
        <v>4</v>
      </c>
      <c r="R14" s="69">
        <v>18</v>
      </c>
      <c r="S14" s="69">
        <v>2</v>
      </c>
      <c r="T14" s="69">
        <v>81</v>
      </c>
      <c r="U14" s="69">
        <v>3</v>
      </c>
      <c r="V14" s="69">
        <v>36</v>
      </c>
      <c r="W14" s="69">
        <v>7</v>
      </c>
      <c r="X14" s="69">
        <v>71</v>
      </c>
      <c r="Y14" s="69">
        <v>5</v>
      </c>
      <c r="Z14" s="69">
        <v>73</v>
      </c>
      <c r="AA14" s="69">
        <v>3</v>
      </c>
      <c r="AB14" s="69">
        <v>100</v>
      </c>
      <c r="AC14" s="69">
        <v>2</v>
      </c>
      <c r="AD14" s="69">
        <v>94</v>
      </c>
      <c r="AE14" s="69">
        <v>5</v>
      </c>
      <c r="AF14" s="69">
        <v>95</v>
      </c>
    </row>
    <row r="15" spans="1:67" x14ac:dyDescent="0.25">
      <c r="A15" s="69">
        <v>3</v>
      </c>
      <c r="B15" s="69">
        <v>56</v>
      </c>
      <c r="C15" s="69">
        <v>3</v>
      </c>
      <c r="D15" s="69">
        <v>68</v>
      </c>
      <c r="E15" s="69">
        <v>3</v>
      </c>
      <c r="F15" s="69">
        <v>95</v>
      </c>
      <c r="G15" s="69">
        <v>4</v>
      </c>
      <c r="H15" s="69">
        <v>92</v>
      </c>
      <c r="I15" s="69">
        <v>2</v>
      </c>
      <c r="J15" s="69">
        <v>96</v>
      </c>
      <c r="K15" s="69">
        <v>2</v>
      </c>
      <c r="L15" s="69">
        <v>78</v>
      </c>
      <c r="M15" s="69">
        <v>7</v>
      </c>
      <c r="N15" s="69">
        <v>68</v>
      </c>
      <c r="O15" s="69">
        <v>8</v>
      </c>
      <c r="P15" s="69">
        <v>52</v>
      </c>
      <c r="Q15" s="69">
        <v>4</v>
      </c>
      <c r="R15" s="69">
        <v>66</v>
      </c>
      <c r="S15" s="69">
        <v>2</v>
      </c>
      <c r="T15" s="69">
        <v>82</v>
      </c>
      <c r="U15" s="69">
        <v>3</v>
      </c>
      <c r="V15" s="69">
        <v>80</v>
      </c>
      <c r="W15" s="69">
        <v>9</v>
      </c>
      <c r="X15" s="69">
        <v>33</v>
      </c>
      <c r="Y15" s="69">
        <v>5</v>
      </c>
      <c r="Z15" s="69">
        <v>81</v>
      </c>
      <c r="AA15" s="69">
        <v>4</v>
      </c>
      <c r="AB15" s="69">
        <v>80</v>
      </c>
      <c r="AC15" s="69">
        <v>3</v>
      </c>
      <c r="AD15" s="69">
        <v>34</v>
      </c>
      <c r="AE15" s="69">
        <v>7</v>
      </c>
      <c r="AF15" s="69">
        <v>32</v>
      </c>
    </row>
    <row r="16" spans="1:67" x14ac:dyDescent="0.25">
      <c r="A16" s="69">
        <v>3</v>
      </c>
      <c r="B16" s="69">
        <v>73</v>
      </c>
      <c r="C16" s="69">
        <v>3</v>
      </c>
      <c r="D16" s="69">
        <v>78</v>
      </c>
      <c r="E16" s="69">
        <v>3</v>
      </c>
      <c r="F16" s="69">
        <v>95</v>
      </c>
      <c r="G16" s="69">
        <v>5</v>
      </c>
      <c r="H16" s="69">
        <v>39</v>
      </c>
      <c r="I16" s="69">
        <v>3</v>
      </c>
      <c r="J16" s="69">
        <v>92</v>
      </c>
      <c r="K16" s="69">
        <v>2</v>
      </c>
      <c r="L16" s="69">
        <v>79</v>
      </c>
      <c r="M16" s="69">
        <v>8</v>
      </c>
      <c r="N16" s="69">
        <v>89</v>
      </c>
      <c r="O16" s="69">
        <v>9</v>
      </c>
      <c r="P16" s="69">
        <v>78</v>
      </c>
      <c r="Q16" s="69">
        <v>4</v>
      </c>
      <c r="R16" s="69">
        <v>81</v>
      </c>
      <c r="S16" s="69">
        <v>2</v>
      </c>
      <c r="T16" s="69">
        <v>83</v>
      </c>
      <c r="U16" s="69">
        <v>3</v>
      </c>
      <c r="V16" s="69">
        <v>81</v>
      </c>
      <c r="W16" s="69">
        <v>10</v>
      </c>
      <c r="X16" s="69">
        <v>63</v>
      </c>
      <c r="Y16" s="69">
        <v>5</v>
      </c>
      <c r="Z16" s="69">
        <v>86</v>
      </c>
      <c r="AA16" s="69">
        <v>4</v>
      </c>
      <c r="AB16" s="69">
        <v>88</v>
      </c>
      <c r="AC16" s="69">
        <v>3</v>
      </c>
      <c r="AD16" s="69">
        <v>79</v>
      </c>
      <c r="AE16" s="69">
        <v>8</v>
      </c>
      <c r="AF16" s="69">
        <v>71</v>
      </c>
      <c r="BO16" s="22"/>
    </row>
    <row r="17" spans="1:67" x14ac:dyDescent="0.25">
      <c r="A17" s="69">
        <v>3</v>
      </c>
      <c r="B17" s="69">
        <v>78</v>
      </c>
      <c r="C17" s="69">
        <v>4</v>
      </c>
      <c r="D17" s="69">
        <v>50</v>
      </c>
      <c r="E17" s="69">
        <v>3</v>
      </c>
      <c r="F17" s="69">
        <v>96</v>
      </c>
      <c r="G17" s="69">
        <v>5</v>
      </c>
      <c r="H17" s="69">
        <v>84</v>
      </c>
      <c r="I17" s="69">
        <v>3</v>
      </c>
      <c r="J17" s="69">
        <v>96</v>
      </c>
      <c r="K17" s="69">
        <v>2</v>
      </c>
      <c r="L17" s="69">
        <v>81</v>
      </c>
      <c r="M17" s="69">
        <v>8</v>
      </c>
      <c r="N17" s="69">
        <v>92</v>
      </c>
      <c r="O17" s="69">
        <v>11</v>
      </c>
      <c r="P17" s="69">
        <v>77</v>
      </c>
      <c r="Q17" s="69">
        <v>5</v>
      </c>
      <c r="R17" s="69">
        <v>19</v>
      </c>
      <c r="S17" s="69">
        <v>2</v>
      </c>
      <c r="T17" s="69">
        <v>87</v>
      </c>
      <c r="U17" s="69">
        <v>3</v>
      </c>
      <c r="V17" s="69">
        <v>86</v>
      </c>
      <c r="W17" s="69">
        <v>11</v>
      </c>
      <c r="X17" s="69">
        <v>32</v>
      </c>
      <c r="Y17" s="69">
        <v>5</v>
      </c>
      <c r="Z17" s="69">
        <v>88</v>
      </c>
      <c r="AA17" s="69">
        <v>4</v>
      </c>
      <c r="AB17" s="69">
        <v>96</v>
      </c>
      <c r="AC17" s="69">
        <v>3</v>
      </c>
      <c r="AD17" s="69">
        <v>80</v>
      </c>
      <c r="AE17" s="69">
        <v>8</v>
      </c>
      <c r="AF17" s="69">
        <v>89</v>
      </c>
      <c r="BO17" s="22"/>
    </row>
    <row r="18" spans="1:67" x14ac:dyDescent="0.25">
      <c r="A18" s="69">
        <v>3</v>
      </c>
      <c r="B18" s="69">
        <v>83</v>
      </c>
      <c r="C18" s="69">
        <v>4</v>
      </c>
      <c r="D18" s="69">
        <v>72</v>
      </c>
      <c r="E18" s="69">
        <v>4</v>
      </c>
      <c r="F18" s="69">
        <v>61</v>
      </c>
      <c r="G18" s="69">
        <v>5</v>
      </c>
      <c r="H18" s="69">
        <v>85</v>
      </c>
      <c r="I18" s="69">
        <v>3</v>
      </c>
      <c r="J18" s="69">
        <v>97</v>
      </c>
      <c r="K18" s="69">
        <v>2</v>
      </c>
      <c r="L18" s="69">
        <v>81</v>
      </c>
      <c r="M18" s="69">
        <v>9</v>
      </c>
      <c r="N18" s="69">
        <v>46</v>
      </c>
      <c r="O18" s="69">
        <v>12</v>
      </c>
      <c r="P18" s="69">
        <v>6</v>
      </c>
      <c r="Q18" s="69">
        <v>5</v>
      </c>
      <c r="R18" s="69">
        <v>26</v>
      </c>
      <c r="S18" s="69">
        <v>2</v>
      </c>
      <c r="T18" s="69">
        <v>88</v>
      </c>
      <c r="U18" s="69">
        <v>3</v>
      </c>
      <c r="V18" s="69">
        <v>93</v>
      </c>
      <c r="W18" s="69">
        <v>11</v>
      </c>
      <c r="X18" s="69">
        <v>48</v>
      </c>
      <c r="Y18" s="69">
        <v>5</v>
      </c>
      <c r="Z18" s="69">
        <v>89</v>
      </c>
      <c r="AA18" s="69">
        <v>4</v>
      </c>
      <c r="AB18" s="69">
        <v>96</v>
      </c>
      <c r="AC18" s="69">
        <v>3</v>
      </c>
      <c r="AD18" s="69">
        <v>84</v>
      </c>
      <c r="AE18" s="69">
        <v>9</v>
      </c>
      <c r="AF18" s="69">
        <v>89</v>
      </c>
      <c r="BO18" s="22"/>
    </row>
    <row r="19" spans="1:67" x14ac:dyDescent="0.25">
      <c r="A19" s="69">
        <v>3</v>
      </c>
      <c r="B19" s="69">
        <v>88</v>
      </c>
      <c r="C19" s="69">
        <v>4</v>
      </c>
      <c r="D19" s="69">
        <v>76</v>
      </c>
      <c r="E19" s="69">
        <v>4</v>
      </c>
      <c r="F19" s="69">
        <v>83</v>
      </c>
      <c r="G19" s="69">
        <v>5</v>
      </c>
      <c r="H19" s="69">
        <v>93</v>
      </c>
      <c r="I19" s="69">
        <v>3</v>
      </c>
      <c r="J19" s="69">
        <v>98</v>
      </c>
      <c r="K19" s="69">
        <v>2</v>
      </c>
      <c r="L19" s="69">
        <v>87</v>
      </c>
      <c r="M19" s="69">
        <v>10</v>
      </c>
      <c r="N19" s="69">
        <v>66</v>
      </c>
      <c r="O19" s="69">
        <v>12</v>
      </c>
      <c r="P19" s="69">
        <v>76</v>
      </c>
      <c r="Q19" s="69">
        <v>5</v>
      </c>
      <c r="R19" s="69">
        <v>69</v>
      </c>
      <c r="S19" s="69">
        <v>2</v>
      </c>
      <c r="T19" s="69">
        <v>94</v>
      </c>
      <c r="U19" s="69">
        <v>3</v>
      </c>
      <c r="V19" s="69">
        <v>93</v>
      </c>
      <c r="W19" s="69">
        <v>13</v>
      </c>
      <c r="X19" s="69">
        <v>66</v>
      </c>
      <c r="Y19" s="69">
        <v>6</v>
      </c>
      <c r="Z19" s="69">
        <v>38</v>
      </c>
      <c r="AA19" s="69">
        <v>4</v>
      </c>
      <c r="AB19" s="69">
        <v>98</v>
      </c>
      <c r="AC19" s="69">
        <v>4</v>
      </c>
      <c r="AD19" s="69">
        <v>71</v>
      </c>
      <c r="AE19" s="69">
        <v>10</v>
      </c>
      <c r="AF19" s="69">
        <v>77</v>
      </c>
      <c r="BO19" s="22"/>
    </row>
    <row r="20" spans="1:67" x14ac:dyDescent="0.25">
      <c r="A20" s="69">
        <v>3</v>
      </c>
      <c r="B20" s="69">
        <v>92</v>
      </c>
      <c r="C20" s="69">
        <v>4</v>
      </c>
      <c r="D20" s="69">
        <v>78</v>
      </c>
      <c r="E20" s="69">
        <v>4</v>
      </c>
      <c r="F20" s="69">
        <v>93</v>
      </c>
      <c r="G20" s="69">
        <v>5</v>
      </c>
      <c r="H20" s="69">
        <v>94</v>
      </c>
      <c r="I20" s="69">
        <v>4</v>
      </c>
      <c r="J20" s="69">
        <v>96</v>
      </c>
      <c r="K20" s="69">
        <v>2</v>
      </c>
      <c r="L20" s="69">
        <v>87</v>
      </c>
      <c r="M20" s="69">
        <v>10</v>
      </c>
      <c r="N20" s="69">
        <v>79</v>
      </c>
      <c r="O20" s="69">
        <v>13</v>
      </c>
      <c r="P20" s="69">
        <v>10</v>
      </c>
      <c r="Q20" s="69">
        <v>5</v>
      </c>
      <c r="R20" s="69">
        <v>73</v>
      </c>
      <c r="S20" s="69">
        <v>2</v>
      </c>
      <c r="T20" s="69">
        <v>97</v>
      </c>
      <c r="U20" s="69">
        <v>4</v>
      </c>
      <c r="V20" s="69">
        <v>64</v>
      </c>
      <c r="W20" s="69">
        <v>13</v>
      </c>
      <c r="X20" s="69">
        <v>74</v>
      </c>
      <c r="Y20" s="69">
        <v>6</v>
      </c>
      <c r="Z20" s="69">
        <v>59</v>
      </c>
      <c r="AA20" s="69">
        <v>5</v>
      </c>
      <c r="AB20" s="69">
        <v>3</v>
      </c>
      <c r="AC20" s="69">
        <v>4</v>
      </c>
      <c r="AD20" s="69">
        <v>76</v>
      </c>
      <c r="AE20" s="69">
        <v>10</v>
      </c>
      <c r="AF20" s="69">
        <v>96</v>
      </c>
      <c r="BO20" s="22"/>
    </row>
    <row r="21" spans="1:67" x14ac:dyDescent="0.25">
      <c r="A21" s="69">
        <v>4</v>
      </c>
      <c r="B21" s="69">
        <v>61</v>
      </c>
      <c r="C21" s="69">
        <v>5</v>
      </c>
      <c r="D21" s="69">
        <v>66</v>
      </c>
      <c r="E21" s="69">
        <v>5</v>
      </c>
      <c r="F21" s="69">
        <v>9</v>
      </c>
      <c r="G21" s="69">
        <v>5</v>
      </c>
      <c r="H21" s="69">
        <v>95</v>
      </c>
      <c r="I21" s="69">
        <v>4</v>
      </c>
      <c r="J21" s="69">
        <v>96</v>
      </c>
      <c r="K21" s="69">
        <v>3</v>
      </c>
      <c r="L21" s="69">
        <v>78</v>
      </c>
      <c r="M21" s="69">
        <v>12</v>
      </c>
      <c r="N21" s="69">
        <v>48</v>
      </c>
      <c r="O21" s="69">
        <v>14</v>
      </c>
      <c r="P21" s="69">
        <v>28</v>
      </c>
      <c r="Q21" s="69">
        <v>6</v>
      </c>
      <c r="R21" s="69">
        <v>94</v>
      </c>
      <c r="S21" s="69">
        <v>2</v>
      </c>
      <c r="T21" s="69">
        <v>97</v>
      </c>
      <c r="U21" s="69">
        <v>4</v>
      </c>
      <c r="V21" s="69">
        <v>72</v>
      </c>
      <c r="W21" s="69">
        <v>15</v>
      </c>
      <c r="X21" s="69">
        <v>60</v>
      </c>
      <c r="Y21" s="69">
        <v>6</v>
      </c>
      <c r="Z21" s="69">
        <v>66</v>
      </c>
      <c r="AA21" s="69">
        <v>5</v>
      </c>
      <c r="AB21" s="69">
        <v>32</v>
      </c>
      <c r="AC21" s="69">
        <v>4</v>
      </c>
      <c r="AD21" s="69">
        <v>79</v>
      </c>
      <c r="AE21" s="69">
        <v>10</v>
      </c>
      <c r="AF21" s="69">
        <v>98</v>
      </c>
      <c r="BO21" s="22"/>
    </row>
    <row r="22" spans="1:67" x14ac:dyDescent="0.25">
      <c r="A22" s="69">
        <v>4</v>
      </c>
      <c r="B22" s="69">
        <v>80</v>
      </c>
      <c r="C22" s="69">
        <v>5</v>
      </c>
      <c r="D22" s="69">
        <v>68</v>
      </c>
      <c r="E22" s="69">
        <v>5</v>
      </c>
      <c r="F22" s="69">
        <v>76</v>
      </c>
      <c r="G22" s="69">
        <v>5</v>
      </c>
      <c r="H22" s="69">
        <v>97</v>
      </c>
      <c r="I22" s="69">
        <v>4</v>
      </c>
      <c r="J22" s="69">
        <v>98</v>
      </c>
      <c r="K22" s="69">
        <v>3</v>
      </c>
      <c r="L22" s="69">
        <v>80</v>
      </c>
      <c r="M22" s="69">
        <v>14</v>
      </c>
      <c r="N22" s="69">
        <v>44</v>
      </c>
      <c r="O22" s="69">
        <v>16</v>
      </c>
      <c r="P22" s="69">
        <v>92</v>
      </c>
      <c r="Q22" s="69">
        <v>7</v>
      </c>
      <c r="R22" s="69">
        <v>25</v>
      </c>
      <c r="S22" s="69">
        <v>3</v>
      </c>
      <c r="T22" s="69">
        <v>91</v>
      </c>
      <c r="U22" s="69">
        <v>4</v>
      </c>
      <c r="V22" s="69">
        <v>85</v>
      </c>
      <c r="W22" s="69">
        <v>16</v>
      </c>
      <c r="X22" s="69">
        <v>70</v>
      </c>
      <c r="Y22" s="69">
        <v>6</v>
      </c>
      <c r="Z22" s="69">
        <v>70</v>
      </c>
      <c r="AA22" s="69">
        <v>5</v>
      </c>
      <c r="AB22" s="69">
        <v>87</v>
      </c>
      <c r="AC22" s="69">
        <v>4</v>
      </c>
      <c r="AD22" s="69">
        <v>82</v>
      </c>
      <c r="AE22" s="69">
        <v>11</v>
      </c>
      <c r="AF22" s="69">
        <v>84</v>
      </c>
      <c r="BO22" s="22"/>
    </row>
    <row r="23" spans="1:67" x14ac:dyDescent="0.25">
      <c r="A23" s="69">
        <v>4</v>
      </c>
      <c r="B23" s="69">
        <v>87</v>
      </c>
      <c r="C23" s="69">
        <v>5</v>
      </c>
      <c r="D23" s="69">
        <v>70</v>
      </c>
      <c r="E23" s="69">
        <v>5</v>
      </c>
      <c r="F23" s="69">
        <v>81</v>
      </c>
      <c r="G23" s="69">
        <v>6</v>
      </c>
      <c r="H23" s="69">
        <v>96</v>
      </c>
      <c r="I23" s="69">
        <v>5</v>
      </c>
      <c r="J23" s="69">
        <v>92</v>
      </c>
      <c r="K23" s="69">
        <v>3</v>
      </c>
      <c r="L23" s="69">
        <v>80</v>
      </c>
      <c r="M23" s="69">
        <v>14</v>
      </c>
      <c r="N23" s="69">
        <v>63</v>
      </c>
      <c r="O23" s="69">
        <v>17</v>
      </c>
      <c r="P23" s="69">
        <v>72</v>
      </c>
      <c r="Q23" s="69">
        <v>7</v>
      </c>
      <c r="R23" s="69">
        <v>34</v>
      </c>
      <c r="S23" s="69">
        <v>3</v>
      </c>
      <c r="T23" s="69">
        <v>91</v>
      </c>
      <c r="U23" s="69">
        <v>4</v>
      </c>
      <c r="V23" s="69">
        <v>88</v>
      </c>
      <c r="W23" s="69">
        <v>16</v>
      </c>
      <c r="X23" s="69">
        <v>71</v>
      </c>
      <c r="Y23" s="69">
        <v>8</v>
      </c>
      <c r="Z23" s="69">
        <v>72</v>
      </c>
      <c r="AA23" s="69">
        <v>5</v>
      </c>
      <c r="AB23" s="69">
        <v>95</v>
      </c>
      <c r="AC23" s="69">
        <v>4</v>
      </c>
      <c r="AD23" s="69">
        <v>84</v>
      </c>
      <c r="AE23" s="69">
        <v>11</v>
      </c>
      <c r="AF23" s="69">
        <v>94</v>
      </c>
      <c r="BO23" s="22"/>
    </row>
    <row r="24" spans="1:67" x14ac:dyDescent="0.25">
      <c r="A24" s="69">
        <v>4</v>
      </c>
      <c r="B24" s="69">
        <v>92</v>
      </c>
      <c r="C24" s="69">
        <v>5</v>
      </c>
      <c r="D24" s="69">
        <v>72</v>
      </c>
      <c r="E24" s="69">
        <v>5</v>
      </c>
      <c r="F24" s="69">
        <v>94</v>
      </c>
      <c r="G24" s="69">
        <v>7</v>
      </c>
      <c r="H24" s="69">
        <v>80</v>
      </c>
      <c r="I24" s="69">
        <v>5</v>
      </c>
      <c r="J24" s="69">
        <v>92</v>
      </c>
      <c r="K24" s="69">
        <v>3</v>
      </c>
      <c r="L24" s="69">
        <v>83</v>
      </c>
      <c r="M24" s="69">
        <v>15</v>
      </c>
      <c r="N24" s="69">
        <v>71</v>
      </c>
      <c r="O24" s="69">
        <v>18</v>
      </c>
      <c r="P24" s="69">
        <v>21</v>
      </c>
      <c r="Q24" s="69">
        <v>8</v>
      </c>
      <c r="R24" s="69">
        <v>27</v>
      </c>
      <c r="S24" s="69">
        <v>3</v>
      </c>
      <c r="T24" s="69">
        <v>92</v>
      </c>
      <c r="U24" s="69">
        <v>4</v>
      </c>
      <c r="V24" s="69">
        <v>89</v>
      </c>
      <c r="W24" s="69">
        <v>17</v>
      </c>
      <c r="X24" s="69">
        <v>11</v>
      </c>
      <c r="Y24" s="69">
        <v>8</v>
      </c>
      <c r="Z24" s="69">
        <v>87</v>
      </c>
      <c r="AA24" s="69">
        <v>5</v>
      </c>
      <c r="AB24" s="69">
        <v>95</v>
      </c>
      <c r="AC24" s="69">
        <v>5</v>
      </c>
      <c r="AD24" s="69">
        <v>70</v>
      </c>
      <c r="AE24" s="69">
        <v>13</v>
      </c>
      <c r="AF24" s="69">
        <v>72</v>
      </c>
      <c r="BO24" s="22"/>
    </row>
    <row r="25" spans="1:67" x14ac:dyDescent="0.25">
      <c r="A25" s="69">
        <v>4</v>
      </c>
      <c r="B25" s="69">
        <v>94</v>
      </c>
      <c r="C25" s="69">
        <v>5</v>
      </c>
      <c r="D25" s="69">
        <v>76</v>
      </c>
      <c r="E25" s="69">
        <v>5</v>
      </c>
      <c r="F25" s="69">
        <v>95</v>
      </c>
      <c r="G25" s="69">
        <v>7</v>
      </c>
      <c r="H25" s="69">
        <v>83</v>
      </c>
      <c r="I25" s="69">
        <v>5</v>
      </c>
      <c r="J25" s="69">
        <v>94</v>
      </c>
      <c r="K25" s="69">
        <v>3</v>
      </c>
      <c r="L25" s="69">
        <v>84</v>
      </c>
      <c r="M25" s="69">
        <v>17</v>
      </c>
      <c r="N25" s="69">
        <v>42</v>
      </c>
      <c r="O25" s="69">
        <v>18</v>
      </c>
      <c r="P25" s="69">
        <v>31</v>
      </c>
      <c r="Q25" s="69">
        <v>8</v>
      </c>
      <c r="R25" s="69">
        <v>28</v>
      </c>
      <c r="S25" s="69">
        <v>3</v>
      </c>
      <c r="T25" s="69">
        <v>95</v>
      </c>
      <c r="U25" s="69">
        <v>4</v>
      </c>
      <c r="V25" s="69">
        <v>89</v>
      </c>
      <c r="W25" s="69">
        <v>17</v>
      </c>
      <c r="X25" s="69">
        <v>36</v>
      </c>
      <c r="Y25" s="69">
        <v>9</v>
      </c>
      <c r="Z25" s="69">
        <v>47</v>
      </c>
      <c r="AA25" s="69">
        <v>5</v>
      </c>
      <c r="AB25" s="69">
        <v>97</v>
      </c>
      <c r="AC25" s="69">
        <v>5</v>
      </c>
      <c r="AD25" s="69">
        <v>80</v>
      </c>
      <c r="AE25" s="69">
        <v>14</v>
      </c>
      <c r="AF25" s="69">
        <v>56</v>
      </c>
      <c r="AN25" s="22"/>
      <c r="AO25" s="22"/>
      <c r="AP25" s="22"/>
      <c r="AQ25" s="22"/>
      <c r="BO25" s="22"/>
    </row>
    <row r="26" spans="1:67" x14ac:dyDescent="0.25">
      <c r="A26" s="69">
        <v>4</v>
      </c>
      <c r="B26" s="69">
        <v>98</v>
      </c>
      <c r="C26" s="69">
        <v>6</v>
      </c>
      <c r="D26" s="69">
        <v>42</v>
      </c>
      <c r="E26" s="69">
        <v>6</v>
      </c>
      <c r="F26" s="69">
        <v>45</v>
      </c>
      <c r="G26" s="69">
        <v>7</v>
      </c>
      <c r="H26" s="69">
        <v>93</v>
      </c>
      <c r="I26" s="69">
        <v>5</v>
      </c>
      <c r="J26" s="69">
        <v>97</v>
      </c>
      <c r="K26" s="69">
        <v>3</v>
      </c>
      <c r="L26" s="69">
        <v>90</v>
      </c>
      <c r="M26" s="69">
        <v>18</v>
      </c>
      <c r="N26" s="69">
        <v>53</v>
      </c>
      <c r="O26" s="69">
        <v>19</v>
      </c>
      <c r="P26" s="69">
        <v>77</v>
      </c>
      <c r="Q26" s="69">
        <v>8</v>
      </c>
      <c r="R26" s="69">
        <v>64</v>
      </c>
      <c r="S26" s="69">
        <v>4</v>
      </c>
      <c r="T26" s="69">
        <v>6</v>
      </c>
      <c r="U26" s="69">
        <v>4</v>
      </c>
      <c r="V26" s="69">
        <v>89</v>
      </c>
      <c r="W26" s="69">
        <v>17</v>
      </c>
      <c r="X26" s="69">
        <v>73</v>
      </c>
      <c r="Y26" s="69">
        <v>9</v>
      </c>
      <c r="Z26" s="69">
        <v>60</v>
      </c>
      <c r="AA26" s="69">
        <v>5</v>
      </c>
      <c r="AB26" s="69">
        <v>98</v>
      </c>
      <c r="AC26" s="69">
        <v>5</v>
      </c>
      <c r="AD26" s="69">
        <v>85</v>
      </c>
      <c r="AE26" s="69">
        <v>14</v>
      </c>
      <c r="AF26" s="69">
        <v>80</v>
      </c>
      <c r="BO26" s="22"/>
    </row>
    <row r="27" spans="1:67" x14ac:dyDescent="0.25">
      <c r="A27" s="69">
        <v>5</v>
      </c>
      <c r="B27" s="69">
        <v>70</v>
      </c>
      <c r="C27" s="69">
        <v>6</v>
      </c>
      <c r="D27" s="69">
        <v>52</v>
      </c>
      <c r="E27" s="69">
        <v>6</v>
      </c>
      <c r="F27" s="69">
        <v>96</v>
      </c>
      <c r="G27" s="69">
        <v>7</v>
      </c>
      <c r="H27" s="69">
        <v>93</v>
      </c>
      <c r="I27" s="69">
        <v>5</v>
      </c>
      <c r="J27" s="69">
        <v>98</v>
      </c>
      <c r="K27" s="69">
        <v>4</v>
      </c>
      <c r="L27" s="69">
        <v>82</v>
      </c>
      <c r="M27" s="69">
        <v>21</v>
      </c>
      <c r="N27" s="69">
        <v>37</v>
      </c>
      <c r="O27" s="69">
        <v>21</v>
      </c>
      <c r="P27" s="69">
        <v>12</v>
      </c>
      <c r="Q27" s="69">
        <v>8</v>
      </c>
      <c r="R27" s="69">
        <v>76</v>
      </c>
      <c r="S27" s="69">
        <v>4</v>
      </c>
      <c r="T27" s="69">
        <v>27</v>
      </c>
      <c r="U27" s="69">
        <v>4</v>
      </c>
      <c r="V27" s="69">
        <v>90</v>
      </c>
      <c r="W27" s="69">
        <v>21</v>
      </c>
      <c r="X27" s="69">
        <v>63</v>
      </c>
      <c r="Y27" s="69">
        <v>9</v>
      </c>
      <c r="Z27" s="69">
        <v>66</v>
      </c>
      <c r="AA27" s="69">
        <v>6</v>
      </c>
      <c r="AB27" s="69">
        <v>94</v>
      </c>
      <c r="AC27" s="69">
        <v>5</v>
      </c>
      <c r="AD27" s="69">
        <v>90</v>
      </c>
      <c r="AE27" s="69">
        <v>14</v>
      </c>
      <c r="AF27" s="69">
        <v>82</v>
      </c>
      <c r="AN27" s="22"/>
      <c r="AO27" s="22"/>
      <c r="AP27" s="22"/>
      <c r="AQ27" s="22"/>
      <c r="BO27" s="22"/>
    </row>
    <row r="28" spans="1:67" x14ac:dyDescent="0.25">
      <c r="A28" s="69">
        <v>5</v>
      </c>
      <c r="B28" s="69">
        <v>87</v>
      </c>
      <c r="C28" s="69">
        <v>6</v>
      </c>
      <c r="D28" s="69">
        <v>59</v>
      </c>
      <c r="E28" s="69">
        <v>7</v>
      </c>
      <c r="F28" s="69">
        <v>73</v>
      </c>
      <c r="G28" s="69">
        <v>7</v>
      </c>
      <c r="H28" s="69">
        <v>94</v>
      </c>
      <c r="I28" s="69">
        <v>6</v>
      </c>
      <c r="J28" s="69">
        <v>93</v>
      </c>
      <c r="K28" s="69">
        <v>4</v>
      </c>
      <c r="L28" s="69">
        <v>83</v>
      </c>
      <c r="M28" s="69">
        <v>21</v>
      </c>
      <c r="N28" s="69">
        <v>41</v>
      </c>
      <c r="O28" s="69">
        <v>21</v>
      </c>
      <c r="P28" s="69">
        <v>31</v>
      </c>
      <c r="Q28" s="69">
        <v>8</v>
      </c>
      <c r="R28" s="69">
        <v>80</v>
      </c>
      <c r="S28" s="69">
        <v>4</v>
      </c>
      <c r="T28" s="69">
        <v>83</v>
      </c>
      <c r="U28" s="69">
        <v>4</v>
      </c>
      <c r="V28" s="69">
        <v>90</v>
      </c>
      <c r="W28" s="69">
        <v>21</v>
      </c>
      <c r="X28" s="69">
        <v>70</v>
      </c>
      <c r="Y28" s="69">
        <v>9</v>
      </c>
      <c r="Z28" s="69">
        <v>74</v>
      </c>
      <c r="AA28" s="69">
        <v>6</v>
      </c>
      <c r="AB28" s="69">
        <v>95</v>
      </c>
      <c r="AC28" s="69">
        <v>6</v>
      </c>
      <c r="AD28" s="69">
        <v>68</v>
      </c>
      <c r="AE28" s="69">
        <v>15</v>
      </c>
      <c r="AF28" s="69">
        <v>72</v>
      </c>
      <c r="AN28" s="22"/>
      <c r="AO28" s="22"/>
      <c r="AP28" s="22"/>
      <c r="AQ28" s="22"/>
      <c r="BO28" s="22"/>
    </row>
    <row r="29" spans="1:67" x14ac:dyDescent="0.25">
      <c r="A29" s="69">
        <v>5</v>
      </c>
      <c r="B29" s="69">
        <v>92</v>
      </c>
      <c r="C29" s="69">
        <v>6</v>
      </c>
      <c r="D29" s="69">
        <v>60</v>
      </c>
      <c r="E29" s="69">
        <v>7</v>
      </c>
      <c r="F29" s="69">
        <v>83</v>
      </c>
      <c r="G29" s="69">
        <v>7</v>
      </c>
      <c r="H29" s="69">
        <v>95</v>
      </c>
      <c r="I29" s="69">
        <v>6</v>
      </c>
      <c r="J29" s="69">
        <v>94</v>
      </c>
      <c r="K29" s="69">
        <v>4</v>
      </c>
      <c r="L29" s="69">
        <v>84</v>
      </c>
      <c r="M29" s="69">
        <v>22</v>
      </c>
      <c r="N29" s="69">
        <v>42</v>
      </c>
      <c r="O29" s="69">
        <v>23</v>
      </c>
      <c r="P29" s="69">
        <v>10</v>
      </c>
      <c r="Q29" s="69">
        <v>8</v>
      </c>
      <c r="R29" s="69">
        <v>83</v>
      </c>
      <c r="S29" s="69">
        <v>4</v>
      </c>
      <c r="T29" s="69">
        <v>88</v>
      </c>
      <c r="U29" s="69">
        <v>4</v>
      </c>
      <c r="V29" s="69">
        <v>91</v>
      </c>
      <c r="W29" s="69">
        <v>25</v>
      </c>
      <c r="X29" s="69">
        <v>30</v>
      </c>
      <c r="Y29" s="69">
        <v>9</v>
      </c>
      <c r="Z29" s="69">
        <v>88</v>
      </c>
      <c r="AA29" s="69">
        <v>6</v>
      </c>
      <c r="AB29" s="69">
        <v>99</v>
      </c>
      <c r="AC29" s="69">
        <v>6</v>
      </c>
      <c r="AD29" s="69">
        <v>78</v>
      </c>
      <c r="AE29" s="69">
        <v>15</v>
      </c>
      <c r="AF29" s="69">
        <v>74</v>
      </c>
      <c r="BO29" s="22"/>
    </row>
    <row r="30" spans="1:67" x14ac:dyDescent="0.25">
      <c r="A30" s="69">
        <v>6</v>
      </c>
      <c r="B30" s="69">
        <v>74</v>
      </c>
      <c r="C30" s="69">
        <v>6</v>
      </c>
      <c r="D30" s="69">
        <v>61</v>
      </c>
      <c r="E30" s="69">
        <v>7</v>
      </c>
      <c r="F30" s="69">
        <v>95</v>
      </c>
      <c r="G30" s="69">
        <v>8</v>
      </c>
      <c r="H30" s="69">
        <v>90</v>
      </c>
      <c r="I30" s="69">
        <v>7</v>
      </c>
      <c r="J30" s="69">
        <v>94</v>
      </c>
      <c r="K30" s="69">
        <v>4</v>
      </c>
      <c r="L30" s="69">
        <v>92</v>
      </c>
      <c r="M30" s="69">
        <v>22</v>
      </c>
      <c r="N30" s="69">
        <v>78</v>
      </c>
      <c r="O30" s="69">
        <v>25</v>
      </c>
      <c r="P30" s="69">
        <v>13</v>
      </c>
      <c r="Q30" s="69">
        <v>10</v>
      </c>
      <c r="R30" s="69">
        <v>37</v>
      </c>
      <c r="S30" s="69">
        <v>5</v>
      </c>
      <c r="T30" s="69">
        <v>74</v>
      </c>
      <c r="U30" s="69">
        <v>4</v>
      </c>
      <c r="V30" s="69">
        <v>94</v>
      </c>
      <c r="W30" s="69">
        <v>25</v>
      </c>
      <c r="X30" s="69">
        <v>64</v>
      </c>
      <c r="Y30" s="69">
        <v>10</v>
      </c>
      <c r="Z30" s="69">
        <v>64</v>
      </c>
      <c r="AA30" s="69">
        <v>6</v>
      </c>
      <c r="AB30" s="69">
        <v>100</v>
      </c>
      <c r="AC30" s="69">
        <v>6</v>
      </c>
      <c r="AD30" s="69">
        <v>80</v>
      </c>
      <c r="AE30" s="69">
        <v>17</v>
      </c>
      <c r="AF30" s="69">
        <v>83</v>
      </c>
      <c r="BO30" s="22"/>
    </row>
    <row r="31" spans="1:67" x14ac:dyDescent="0.25">
      <c r="A31" s="69">
        <v>6</v>
      </c>
      <c r="B31" s="69">
        <v>82</v>
      </c>
      <c r="C31" s="69">
        <v>6</v>
      </c>
      <c r="D31" s="69">
        <v>67</v>
      </c>
      <c r="E31" s="69">
        <v>7</v>
      </c>
      <c r="F31" s="69">
        <v>95</v>
      </c>
      <c r="G31" s="69">
        <v>8</v>
      </c>
      <c r="H31" s="69">
        <v>96</v>
      </c>
      <c r="I31" s="69">
        <v>7</v>
      </c>
      <c r="J31" s="69">
        <v>95</v>
      </c>
      <c r="K31" s="69">
        <v>5</v>
      </c>
      <c r="L31" s="69">
        <v>66</v>
      </c>
      <c r="M31" s="69">
        <v>23</v>
      </c>
      <c r="N31" s="69">
        <v>29</v>
      </c>
      <c r="O31" s="69">
        <v>25</v>
      </c>
      <c r="P31" s="69">
        <v>76</v>
      </c>
      <c r="Q31" s="69">
        <v>10</v>
      </c>
      <c r="R31" s="69">
        <v>67</v>
      </c>
      <c r="S31" s="69">
        <v>5</v>
      </c>
      <c r="T31" s="69">
        <v>84</v>
      </c>
      <c r="U31" s="69">
        <v>5</v>
      </c>
      <c r="V31" s="69">
        <v>17</v>
      </c>
      <c r="W31" s="69">
        <v>26</v>
      </c>
      <c r="X31" s="69">
        <v>43</v>
      </c>
      <c r="Y31" s="69">
        <v>10</v>
      </c>
      <c r="Z31" s="69">
        <v>94</v>
      </c>
      <c r="AA31" s="69">
        <v>7</v>
      </c>
      <c r="AB31" s="69">
        <v>79</v>
      </c>
      <c r="AC31" s="69">
        <v>6</v>
      </c>
      <c r="AD31" s="69">
        <v>85</v>
      </c>
      <c r="AE31" s="69">
        <v>18</v>
      </c>
      <c r="AF31" s="69">
        <v>63</v>
      </c>
      <c r="BO31" s="22"/>
    </row>
    <row r="32" spans="1:67" x14ac:dyDescent="0.25">
      <c r="A32" s="69">
        <v>6</v>
      </c>
      <c r="B32" s="69">
        <v>88</v>
      </c>
      <c r="C32" s="69">
        <v>6</v>
      </c>
      <c r="D32" s="69">
        <v>76</v>
      </c>
      <c r="E32" s="69">
        <v>8</v>
      </c>
      <c r="F32" s="69">
        <v>81</v>
      </c>
      <c r="G32" s="69">
        <v>9</v>
      </c>
      <c r="H32" s="69">
        <v>80</v>
      </c>
      <c r="I32" s="69">
        <v>7</v>
      </c>
      <c r="J32" s="69">
        <v>96</v>
      </c>
      <c r="K32" s="69">
        <v>5</v>
      </c>
      <c r="L32" s="69">
        <v>81</v>
      </c>
      <c r="M32" s="69">
        <v>23</v>
      </c>
      <c r="N32" s="69">
        <v>67</v>
      </c>
      <c r="O32" s="69">
        <v>25</v>
      </c>
      <c r="P32" s="69">
        <v>79</v>
      </c>
      <c r="Q32" s="69">
        <v>10</v>
      </c>
      <c r="R32" s="69">
        <v>69</v>
      </c>
      <c r="S32" s="69">
        <v>5</v>
      </c>
      <c r="T32" s="69">
        <v>88</v>
      </c>
      <c r="U32" s="69">
        <v>5</v>
      </c>
      <c r="V32" s="69">
        <v>60</v>
      </c>
      <c r="W32" s="69">
        <v>29</v>
      </c>
      <c r="X32" s="69">
        <v>61</v>
      </c>
      <c r="Y32" s="69">
        <v>11</v>
      </c>
      <c r="Z32" s="69">
        <v>80</v>
      </c>
      <c r="AA32" s="69">
        <v>7</v>
      </c>
      <c r="AB32" s="69">
        <v>95</v>
      </c>
      <c r="AC32" s="69">
        <v>6</v>
      </c>
      <c r="AD32" s="69">
        <v>92</v>
      </c>
      <c r="AE32" s="69">
        <v>18</v>
      </c>
      <c r="AF32" s="69">
        <v>86</v>
      </c>
      <c r="AN32" s="22"/>
      <c r="AO32" s="22"/>
      <c r="AP32" s="22"/>
      <c r="AQ32" s="22"/>
      <c r="AR32" s="22"/>
      <c r="AS32" s="22"/>
      <c r="BO32" s="22"/>
    </row>
    <row r="33" spans="1:67" x14ac:dyDescent="0.25">
      <c r="A33" s="69">
        <v>6</v>
      </c>
      <c r="B33" s="69">
        <v>90</v>
      </c>
      <c r="C33" s="69">
        <v>6</v>
      </c>
      <c r="D33" s="69">
        <v>83</v>
      </c>
      <c r="E33" s="69">
        <v>9</v>
      </c>
      <c r="F33" s="69">
        <v>2</v>
      </c>
      <c r="G33" s="69">
        <v>9</v>
      </c>
      <c r="H33" s="69">
        <v>90</v>
      </c>
      <c r="I33" s="69">
        <v>7</v>
      </c>
      <c r="J33" s="69">
        <v>98</v>
      </c>
      <c r="K33" s="69">
        <v>5</v>
      </c>
      <c r="L33" s="69">
        <v>82</v>
      </c>
      <c r="M33" s="69">
        <v>23</v>
      </c>
      <c r="N33" s="69">
        <v>90</v>
      </c>
      <c r="O33" s="69">
        <v>26</v>
      </c>
      <c r="P33" s="69">
        <v>21</v>
      </c>
      <c r="Q33" s="69">
        <v>10</v>
      </c>
      <c r="R33" s="69">
        <v>71</v>
      </c>
      <c r="S33" s="69">
        <v>5</v>
      </c>
      <c r="T33" s="69">
        <v>92</v>
      </c>
      <c r="U33" s="69">
        <v>5</v>
      </c>
      <c r="V33" s="69">
        <v>69</v>
      </c>
      <c r="W33" s="69">
        <v>30</v>
      </c>
      <c r="X33" s="69">
        <v>73</v>
      </c>
      <c r="Y33" s="69">
        <v>12</v>
      </c>
      <c r="Z33" s="69">
        <v>86</v>
      </c>
      <c r="AA33" s="69">
        <v>7</v>
      </c>
      <c r="AB33" s="69">
        <v>98</v>
      </c>
      <c r="AC33" s="69">
        <v>7</v>
      </c>
      <c r="AD33" s="69">
        <v>54</v>
      </c>
      <c r="AE33" s="69">
        <v>20</v>
      </c>
      <c r="AF33" s="69">
        <v>68</v>
      </c>
      <c r="BO33" s="22"/>
    </row>
    <row r="34" spans="1:67" x14ac:dyDescent="0.25">
      <c r="A34" s="69">
        <v>6</v>
      </c>
      <c r="B34" s="69">
        <v>95</v>
      </c>
      <c r="C34" s="69">
        <v>7</v>
      </c>
      <c r="D34" s="69">
        <v>48</v>
      </c>
      <c r="E34" s="69">
        <v>9</v>
      </c>
      <c r="F34" s="69">
        <v>78</v>
      </c>
      <c r="G34" s="69">
        <v>9</v>
      </c>
      <c r="H34" s="69">
        <v>93</v>
      </c>
      <c r="I34" s="69">
        <v>8</v>
      </c>
      <c r="J34" s="69">
        <v>59</v>
      </c>
      <c r="K34" s="69">
        <v>5</v>
      </c>
      <c r="L34" s="69">
        <v>82</v>
      </c>
      <c r="M34" s="69">
        <v>24</v>
      </c>
      <c r="N34" s="69">
        <v>30</v>
      </c>
      <c r="O34" s="69">
        <v>27</v>
      </c>
      <c r="P34" s="69">
        <v>6</v>
      </c>
      <c r="Q34" s="69">
        <v>10</v>
      </c>
      <c r="R34" s="69">
        <v>78</v>
      </c>
      <c r="S34" s="69">
        <v>5</v>
      </c>
      <c r="T34" s="69">
        <v>99</v>
      </c>
      <c r="U34" s="69">
        <v>5</v>
      </c>
      <c r="V34" s="69">
        <v>74</v>
      </c>
      <c r="W34" s="69">
        <v>31</v>
      </c>
      <c r="X34" s="69">
        <v>38</v>
      </c>
      <c r="Y34" s="69">
        <v>13</v>
      </c>
      <c r="Z34" s="69">
        <v>30</v>
      </c>
      <c r="AA34" s="69">
        <v>8</v>
      </c>
      <c r="AB34" s="69">
        <v>94</v>
      </c>
      <c r="AC34" s="69">
        <v>7</v>
      </c>
      <c r="AD34" s="69">
        <v>77</v>
      </c>
      <c r="AE34" s="69">
        <v>20</v>
      </c>
      <c r="AF34" s="69">
        <v>76</v>
      </c>
      <c r="BO34" s="22"/>
    </row>
    <row r="35" spans="1:67" x14ac:dyDescent="0.25">
      <c r="A35" s="69">
        <v>7</v>
      </c>
      <c r="B35" s="69">
        <v>74</v>
      </c>
      <c r="C35" s="69">
        <v>7</v>
      </c>
      <c r="D35" s="69">
        <v>64</v>
      </c>
      <c r="E35" s="69">
        <v>9</v>
      </c>
      <c r="F35" s="69">
        <v>90</v>
      </c>
      <c r="G35" s="69">
        <v>9</v>
      </c>
      <c r="H35" s="69">
        <v>93</v>
      </c>
      <c r="I35" s="69">
        <v>8</v>
      </c>
      <c r="J35" s="69">
        <v>96</v>
      </c>
      <c r="K35" s="69">
        <v>5</v>
      </c>
      <c r="L35" s="69">
        <v>82</v>
      </c>
      <c r="M35" s="69">
        <v>24</v>
      </c>
      <c r="N35" s="69">
        <v>50</v>
      </c>
      <c r="O35" s="69">
        <v>28</v>
      </c>
      <c r="P35" s="69">
        <v>19</v>
      </c>
      <c r="Q35" s="69">
        <v>10</v>
      </c>
      <c r="R35" s="69">
        <v>89</v>
      </c>
      <c r="S35" s="69">
        <v>6</v>
      </c>
      <c r="T35" s="69">
        <v>88</v>
      </c>
      <c r="U35" s="69">
        <v>5</v>
      </c>
      <c r="V35" s="69">
        <v>78</v>
      </c>
      <c r="W35" s="69">
        <v>34</v>
      </c>
      <c r="X35" s="69">
        <v>76</v>
      </c>
      <c r="Y35" s="69">
        <v>13</v>
      </c>
      <c r="Z35" s="69">
        <v>57</v>
      </c>
      <c r="AA35" s="69">
        <v>8</v>
      </c>
      <c r="AB35" s="69">
        <v>97</v>
      </c>
      <c r="AC35" s="69">
        <v>7</v>
      </c>
      <c r="AD35" s="69">
        <v>78</v>
      </c>
      <c r="AE35" s="69">
        <v>20</v>
      </c>
      <c r="AF35" s="69">
        <v>81</v>
      </c>
      <c r="BO35" s="22"/>
    </row>
    <row r="36" spans="1:67" x14ac:dyDescent="0.25">
      <c r="A36" s="69">
        <v>7</v>
      </c>
      <c r="B36" s="69">
        <v>75</v>
      </c>
      <c r="C36" s="69">
        <v>7</v>
      </c>
      <c r="D36" s="69">
        <v>66</v>
      </c>
      <c r="E36" s="69">
        <v>9</v>
      </c>
      <c r="F36" s="69">
        <v>96</v>
      </c>
      <c r="G36" s="69">
        <v>9</v>
      </c>
      <c r="H36" s="69">
        <v>95</v>
      </c>
      <c r="I36" s="69">
        <v>8</v>
      </c>
      <c r="J36" s="69">
        <v>97</v>
      </c>
      <c r="K36" s="69">
        <v>5</v>
      </c>
      <c r="L36" s="69">
        <v>83</v>
      </c>
      <c r="M36" s="69">
        <v>24</v>
      </c>
      <c r="N36" s="69">
        <v>71</v>
      </c>
      <c r="O36" s="69">
        <v>28</v>
      </c>
      <c r="P36" s="69">
        <v>61</v>
      </c>
      <c r="Q36" s="69">
        <v>11</v>
      </c>
      <c r="R36" s="69">
        <v>48</v>
      </c>
      <c r="S36" s="69">
        <v>6</v>
      </c>
      <c r="T36" s="69">
        <v>94</v>
      </c>
      <c r="U36" s="69">
        <v>6</v>
      </c>
      <c r="V36" s="69">
        <v>50</v>
      </c>
      <c r="W36" s="69">
        <v>35</v>
      </c>
      <c r="X36" s="69">
        <v>62</v>
      </c>
      <c r="Y36" s="69">
        <v>13</v>
      </c>
      <c r="Z36" s="69">
        <v>67</v>
      </c>
      <c r="AA36" s="69">
        <v>9</v>
      </c>
      <c r="AB36" s="69">
        <v>95</v>
      </c>
      <c r="AC36" s="69">
        <v>7</v>
      </c>
      <c r="AD36" s="69">
        <v>80</v>
      </c>
      <c r="AE36" s="69">
        <v>21</v>
      </c>
      <c r="AF36" s="69">
        <v>95</v>
      </c>
      <c r="BO36" s="22"/>
    </row>
    <row r="37" spans="1:67" x14ac:dyDescent="0.25">
      <c r="A37" s="69">
        <v>7</v>
      </c>
      <c r="B37" s="69">
        <v>77</v>
      </c>
      <c r="C37" s="69">
        <v>7</v>
      </c>
      <c r="D37" s="69">
        <v>73</v>
      </c>
      <c r="E37" s="69">
        <v>10</v>
      </c>
      <c r="F37" s="69">
        <v>83</v>
      </c>
      <c r="G37" s="69">
        <v>9</v>
      </c>
      <c r="H37" s="69">
        <v>95</v>
      </c>
      <c r="I37" s="69">
        <v>9</v>
      </c>
      <c r="J37" s="69">
        <v>34</v>
      </c>
      <c r="K37" s="69">
        <v>5</v>
      </c>
      <c r="L37" s="69">
        <v>84</v>
      </c>
      <c r="M37" s="69">
        <v>28</v>
      </c>
      <c r="N37" s="69">
        <v>28</v>
      </c>
      <c r="O37" s="69">
        <v>32</v>
      </c>
      <c r="P37" s="69">
        <v>8</v>
      </c>
      <c r="Q37" s="69">
        <v>11</v>
      </c>
      <c r="R37" s="69">
        <v>80</v>
      </c>
      <c r="S37" s="69">
        <v>6</v>
      </c>
      <c r="T37" s="69">
        <v>94</v>
      </c>
      <c r="U37" s="69">
        <v>6</v>
      </c>
      <c r="V37" s="69">
        <v>85</v>
      </c>
      <c r="W37" s="69">
        <v>37</v>
      </c>
      <c r="X37" s="69">
        <v>20</v>
      </c>
      <c r="Y37" s="69">
        <v>13</v>
      </c>
      <c r="Z37" s="69">
        <v>81</v>
      </c>
      <c r="AA37" s="69">
        <v>9</v>
      </c>
      <c r="AB37" s="69">
        <v>98</v>
      </c>
      <c r="AC37" s="69">
        <v>7</v>
      </c>
      <c r="AD37" s="69">
        <v>85</v>
      </c>
      <c r="AE37" s="69">
        <v>23</v>
      </c>
      <c r="AF37" s="69">
        <v>72</v>
      </c>
      <c r="BO37" s="22"/>
    </row>
    <row r="38" spans="1:67" x14ac:dyDescent="0.25">
      <c r="A38" s="69">
        <v>7</v>
      </c>
      <c r="B38" s="69">
        <v>81</v>
      </c>
      <c r="C38" s="69">
        <v>7</v>
      </c>
      <c r="D38" s="69">
        <v>73</v>
      </c>
      <c r="E38" s="69">
        <v>10</v>
      </c>
      <c r="F38" s="69">
        <v>94</v>
      </c>
      <c r="G38" s="69">
        <v>10</v>
      </c>
      <c r="H38" s="69">
        <v>94</v>
      </c>
      <c r="I38" s="69">
        <v>9</v>
      </c>
      <c r="J38" s="69">
        <v>94</v>
      </c>
      <c r="K38" s="69">
        <v>5</v>
      </c>
      <c r="L38" s="69">
        <v>85</v>
      </c>
      <c r="M38" s="69">
        <v>28</v>
      </c>
      <c r="N38" s="69">
        <v>40</v>
      </c>
      <c r="O38" s="69">
        <v>32</v>
      </c>
      <c r="P38" s="69">
        <v>68</v>
      </c>
      <c r="Q38" s="69">
        <v>11</v>
      </c>
      <c r="R38" s="69">
        <v>85</v>
      </c>
      <c r="S38" s="69">
        <v>6</v>
      </c>
      <c r="T38" s="69">
        <v>95</v>
      </c>
      <c r="U38" s="69">
        <v>6</v>
      </c>
      <c r="V38" s="69">
        <v>85</v>
      </c>
      <c r="W38" s="69">
        <v>40</v>
      </c>
      <c r="X38" s="69">
        <v>34</v>
      </c>
      <c r="Y38" s="69">
        <v>13</v>
      </c>
      <c r="Z38" s="69">
        <v>82</v>
      </c>
      <c r="AA38" s="69">
        <v>9</v>
      </c>
      <c r="AB38" s="69">
        <v>99</v>
      </c>
      <c r="AC38" s="69">
        <v>8</v>
      </c>
      <c r="AD38" s="69">
        <v>67</v>
      </c>
      <c r="AE38" s="69">
        <v>26</v>
      </c>
      <c r="AF38" s="69">
        <v>80</v>
      </c>
      <c r="BO38" s="22"/>
    </row>
    <row r="39" spans="1:67" x14ac:dyDescent="0.25">
      <c r="A39" s="69">
        <v>7</v>
      </c>
      <c r="B39" s="69">
        <v>85</v>
      </c>
      <c r="C39" s="69">
        <v>7</v>
      </c>
      <c r="D39" s="69">
        <v>74</v>
      </c>
      <c r="E39" s="69">
        <v>10</v>
      </c>
      <c r="F39" s="69">
        <v>97</v>
      </c>
      <c r="G39" s="69">
        <v>10</v>
      </c>
      <c r="H39" s="69">
        <v>98</v>
      </c>
      <c r="I39" s="69">
        <v>9</v>
      </c>
      <c r="J39" s="69">
        <v>94</v>
      </c>
      <c r="K39" s="69">
        <v>5</v>
      </c>
      <c r="L39" s="69">
        <v>88</v>
      </c>
      <c r="M39" s="69">
        <v>31</v>
      </c>
      <c r="N39" s="69">
        <v>15</v>
      </c>
      <c r="O39" s="69">
        <v>33</v>
      </c>
      <c r="P39" s="69">
        <v>86</v>
      </c>
      <c r="Q39" s="69">
        <v>12</v>
      </c>
      <c r="R39" s="69">
        <v>38</v>
      </c>
      <c r="S39" s="69">
        <v>7</v>
      </c>
      <c r="T39" s="69">
        <v>43</v>
      </c>
      <c r="U39" s="69">
        <v>6</v>
      </c>
      <c r="V39" s="69">
        <v>90</v>
      </c>
      <c r="W39" s="69">
        <v>41</v>
      </c>
      <c r="X39" s="69">
        <v>48</v>
      </c>
      <c r="Y39" s="69">
        <v>13</v>
      </c>
      <c r="Z39" s="69">
        <v>83</v>
      </c>
      <c r="AA39" s="69">
        <v>10</v>
      </c>
      <c r="AB39" s="69">
        <v>20</v>
      </c>
      <c r="AC39" s="69">
        <v>8</v>
      </c>
      <c r="AD39" s="69">
        <v>70</v>
      </c>
      <c r="AE39" s="69">
        <v>26</v>
      </c>
      <c r="AF39" s="69">
        <v>86</v>
      </c>
      <c r="BO39" s="22"/>
    </row>
    <row r="40" spans="1:67" x14ac:dyDescent="0.25">
      <c r="A40" s="69">
        <v>7</v>
      </c>
      <c r="B40" s="69">
        <v>87</v>
      </c>
      <c r="C40" s="69">
        <v>7</v>
      </c>
      <c r="D40" s="69">
        <v>76</v>
      </c>
      <c r="E40" s="69">
        <v>11</v>
      </c>
      <c r="F40" s="69">
        <v>90</v>
      </c>
      <c r="G40" s="69">
        <v>11</v>
      </c>
      <c r="H40" s="69">
        <v>6</v>
      </c>
      <c r="I40" s="69">
        <v>9</v>
      </c>
      <c r="J40" s="69">
        <v>95</v>
      </c>
      <c r="K40" s="69">
        <v>6</v>
      </c>
      <c r="L40" s="69">
        <v>84</v>
      </c>
      <c r="M40" s="69">
        <v>35</v>
      </c>
      <c r="N40" s="69">
        <v>38</v>
      </c>
      <c r="O40" s="69">
        <v>34</v>
      </c>
      <c r="P40" s="69">
        <v>70</v>
      </c>
      <c r="Q40" s="69">
        <v>12</v>
      </c>
      <c r="R40" s="69">
        <v>60</v>
      </c>
      <c r="S40" s="69">
        <v>7</v>
      </c>
      <c r="T40" s="69">
        <v>93</v>
      </c>
      <c r="U40" s="69">
        <v>7</v>
      </c>
      <c r="V40" s="69">
        <v>69</v>
      </c>
      <c r="W40" s="69">
        <v>46</v>
      </c>
      <c r="X40" s="69">
        <v>48</v>
      </c>
      <c r="Y40" s="69">
        <v>13</v>
      </c>
      <c r="Z40" s="69">
        <v>97</v>
      </c>
      <c r="AA40" s="69">
        <v>10</v>
      </c>
      <c r="AB40" s="69">
        <v>70</v>
      </c>
      <c r="AC40" s="69">
        <v>8</v>
      </c>
      <c r="AD40" s="69">
        <v>75</v>
      </c>
      <c r="AE40" s="69">
        <v>28</v>
      </c>
      <c r="AF40" s="69">
        <v>74</v>
      </c>
      <c r="BO40" s="22"/>
    </row>
    <row r="41" spans="1:67" x14ac:dyDescent="0.25">
      <c r="A41" s="69">
        <v>7</v>
      </c>
      <c r="B41" s="69">
        <v>88</v>
      </c>
      <c r="C41" s="69">
        <v>7</v>
      </c>
      <c r="D41" s="69">
        <v>77</v>
      </c>
      <c r="E41" s="69">
        <v>12</v>
      </c>
      <c r="F41" s="69">
        <v>70</v>
      </c>
      <c r="G41" s="69">
        <v>11</v>
      </c>
      <c r="H41" s="69">
        <v>94</v>
      </c>
      <c r="I41" s="69">
        <v>9</v>
      </c>
      <c r="J41" s="69">
        <v>95</v>
      </c>
      <c r="K41" s="69">
        <v>7</v>
      </c>
      <c r="L41" s="69">
        <v>75</v>
      </c>
      <c r="M41" s="69">
        <v>35</v>
      </c>
      <c r="N41" s="69">
        <v>48</v>
      </c>
      <c r="O41" s="69">
        <v>35</v>
      </c>
      <c r="P41" s="69">
        <v>69</v>
      </c>
      <c r="Q41" s="69">
        <v>12</v>
      </c>
      <c r="R41" s="69">
        <v>77</v>
      </c>
      <c r="S41" s="69">
        <v>7</v>
      </c>
      <c r="T41" s="69">
        <v>94</v>
      </c>
      <c r="U41" s="69">
        <v>7</v>
      </c>
      <c r="V41" s="69">
        <v>70</v>
      </c>
      <c r="W41" s="69">
        <v>46</v>
      </c>
      <c r="X41" s="69">
        <v>74</v>
      </c>
      <c r="Y41" s="69">
        <v>14</v>
      </c>
      <c r="Z41" s="69">
        <v>15</v>
      </c>
      <c r="AA41" s="69">
        <v>10</v>
      </c>
      <c r="AB41" s="69">
        <v>78</v>
      </c>
      <c r="AC41" s="69">
        <v>8</v>
      </c>
      <c r="AD41" s="69">
        <v>75</v>
      </c>
      <c r="AE41" s="69">
        <v>28</v>
      </c>
      <c r="AF41" s="69">
        <v>97</v>
      </c>
      <c r="BO41" s="22"/>
    </row>
    <row r="42" spans="1:67" x14ac:dyDescent="0.25">
      <c r="A42" s="69">
        <v>7</v>
      </c>
      <c r="B42" s="69">
        <v>94</v>
      </c>
      <c r="C42" s="69">
        <v>7</v>
      </c>
      <c r="D42" s="69">
        <v>80</v>
      </c>
      <c r="E42" s="69">
        <v>12</v>
      </c>
      <c r="F42" s="69">
        <v>90</v>
      </c>
      <c r="G42" s="69">
        <v>11</v>
      </c>
      <c r="H42" s="69">
        <v>95</v>
      </c>
      <c r="I42" s="69">
        <v>9</v>
      </c>
      <c r="J42" s="69">
        <v>96</v>
      </c>
      <c r="K42" s="69">
        <v>7</v>
      </c>
      <c r="L42" s="69">
        <v>78</v>
      </c>
      <c r="M42" s="69">
        <v>38</v>
      </c>
      <c r="N42" s="69">
        <v>62</v>
      </c>
      <c r="O42" s="69">
        <v>36</v>
      </c>
      <c r="P42" s="69">
        <v>58</v>
      </c>
      <c r="Q42" s="69">
        <v>12</v>
      </c>
      <c r="R42" s="69">
        <v>82</v>
      </c>
      <c r="S42" s="69">
        <v>7</v>
      </c>
      <c r="T42" s="69">
        <v>94</v>
      </c>
      <c r="U42" s="69">
        <v>7</v>
      </c>
      <c r="V42" s="69">
        <v>84</v>
      </c>
      <c r="W42" s="69">
        <v>48</v>
      </c>
      <c r="X42" s="69">
        <v>64</v>
      </c>
      <c r="Y42" s="69">
        <v>14</v>
      </c>
      <c r="Z42" s="69">
        <v>28</v>
      </c>
      <c r="AA42" s="69">
        <v>10</v>
      </c>
      <c r="AB42" s="69">
        <v>95</v>
      </c>
      <c r="AC42" s="69">
        <v>8</v>
      </c>
      <c r="AD42" s="69">
        <v>84</v>
      </c>
      <c r="AE42" s="69">
        <v>29</v>
      </c>
      <c r="AF42" s="69">
        <v>75</v>
      </c>
      <c r="BO42" s="22"/>
    </row>
    <row r="43" spans="1:67" x14ac:dyDescent="0.25">
      <c r="A43" s="69">
        <v>8</v>
      </c>
      <c r="B43" s="69">
        <v>64</v>
      </c>
      <c r="C43" s="69">
        <v>8</v>
      </c>
      <c r="D43" s="69">
        <v>66</v>
      </c>
      <c r="E43" s="69">
        <v>12</v>
      </c>
      <c r="F43" s="69">
        <v>96</v>
      </c>
      <c r="G43" s="69">
        <v>11</v>
      </c>
      <c r="H43" s="69">
        <v>96</v>
      </c>
      <c r="I43" s="69">
        <v>9</v>
      </c>
      <c r="J43" s="69">
        <v>97</v>
      </c>
      <c r="K43" s="69">
        <v>7</v>
      </c>
      <c r="L43" s="69">
        <v>83</v>
      </c>
      <c r="M43" s="69">
        <v>40</v>
      </c>
      <c r="N43" s="69">
        <v>69</v>
      </c>
      <c r="O43" s="69">
        <v>36</v>
      </c>
      <c r="P43" s="69">
        <v>94</v>
      </c>
      <c r="Q43" s="69">
        <v>13</v>
      </c>
      <c r="R43" s="69">
        <v>27</v>
      </c>
      <c r="S43" s="69">
        <v>8</v>
      </c>
      <c r="T43" s="69">
        <v>76</v>
      </c>
      <c r="U43" s="69">
        <v>7</v>
      </c>
      <c r="V43" s="69">
        <v>84</v>
      </c>
      <c r="W43" s="69">
        <v>50</v>
      </c>
      <c r="X43" s="69">
        <v>71</v>
      </c>
      <c r="Y43" s="69">
        <v>14</v>
      </c>
      <c r="Z43" s="69">
        <v>34</v>
      </c>
      <c r="AA43" s="69">
        <v>10</v>
      </c>
      <c r="AB43" s="69">
        <v>97</v>
      </c>
      <c r="AC43" s="69">
        <v>9</v>
      </c>
      <c r="AD43" s="69">
        <v>72</v>
      </c>
      <c r="AE43" s="69">
        <v>30</v>
      </c>
      <c r="AF43" s="69">
        <v>52</v>
      </c>
      <c r="BO43" s="22"/>
    </row>
    <row r="44" spans="1:67" x14ac:dyDescent="0.25">
      <c r="A44" s="69">
        <v>9</v>
      </c>
      <c r="B44" s="69">
        <v>60</v>
      </c>
      <c r="C44" s="69">
        <v>8</v>
      </c>
      <c r="D44" s="69">
        <v>71</v>
      </c>
      <c r="E44" s="69">
        <v>13</v>
      </c>
      <c r="F44" s="69">
        <v>73</v>
      </c>
      <c r="G44" s="69">
        <v>11</v>
      </c>
      <c r="H44" s="69">
        <v>98</v>
      </c>
      <c r="I44" s="69">
        <v>10</v>
      </c>
      <c r="J44" s="69">
        <v>94</v>
      </c>
      <c r="K44" s="69">
        <v>7</v>
      </c>
      <c r="L44" s="69">
        <v>83</v>
      </c>
      <c r="M44" s="69">
        <v>40</v>
      </c>
      <c r="N44" s="69">
        <v>70</v>
      </c>
      <c r="O44" s="69">
        <v>37</v>
      </c>
      <c r="P44" s="69">
        <v>89</v>
      </c>
      <c r="Q44" s="69">
        <v>13</v>
      </c>
      <c r="R44" s="69">
        <v>64</v>
      </c>
      <c r="S44" s="69">
        <v>8</v>
      </c>
      <c r="T44" s="69">
        <v>80</v>
      </c>
      <c r="U44" s="69">
        <v>7</v>
      </c>
      <c r="V44" s="69">
        <v>91</v>
      </c>
      <c r="W44" s="69">
        <v>54</v>
      </c>
      <c r="X44" s="69">
        <v>56</v>
      </c>
      <c r="Y44" s="69">
        <v>14</v>
      </c>
      <c r="Z44" s="69">
        <v>81</v>
      </c>
      <c r="AA44" s="69">
        <v>10</v>
      </c>
      <c r="AB44" s="69">
        <v>98</v>
      </c>
      <c r="AC44" s="69">
        <v>9</v>
      </c>
      <c r="AD44" s="69">
        <v>72</v>
      </c>
      <c r="AE44" s="69">
        <v>33</v>
      </c>
      <c r="AF44" s="69">
        <v>78</v>
      </c>
      <c r="BO44" s="22"/>
    </row>
    <row r="45" spans="1:67" x14ac:dyDescent="0.25">
      <c r="A45" s="69">
        <v>9</v>
      </c>
      <c r="B45" s="69">
        <v>61</v>
      </c>
      <c r="C45" s="69">
        <v>8</v>
      </c>
      <c r="D45" s="69">
        <v>82</v>
      </c>
      <c r="E45" s="69">
        <v>14</v>
      </c>
      <c r="F45" s="69">
        <v>92</v>
      </c>
      <c r="G45" s="69">
        <v>12</v>
      </c>
      <c r="H45" s="69">
        <v>93</v>
      </c>
      <c r="I45" s="69">
        <v>10</v>
      </c>
      <c r="J45" s="69">
        <v>94</v>
      </c>
      <c r="K45" s="69">
        <v>7</v>
      </c>
      <c r="L45" s="69">
        <v>85</v>
      </c>
      <c r="M45" s="69">
        <v>41</v>
      </c>
      <c r="N45" s="69">
        <v>58</v>
      </c>
      <c r="O45" s="69">
        <v>38</v>
      </c>
      <c r="P45" s="69">
        <v>20</v>
      </c>
      <c r="Q45" s="69">
        <v>13</v>
      </c>
      <c r="R45" s="69">
        <v>87</v>
      </c>
      <c r="S45" s="69">
        <v>8</v>
      </c>
      <c r="T45" s="69">
        <v>80</v>
      </c>
      <c r="U45" s="69">
        <v>8</v>
      </c>
      <c r="V45" s="69">
        <v>81</v>
      </c>
      <c r="W45" s="69">
        <v>57</v>
      </c>
      <c r="X45" s="69">
        <v>16</v>
      </c>
      <c r="Y45" s="69">
        <v>14</v>
      </c>
      <c r="Z45" s="69">
        <v>89</v>
      </c>
      <c r="AA45" s="69">
        <v>11</v>
      </c>
      <c r="AB45" s="69">
        <v>87</v>
      </c>
      <c r="AC45" s="69">
        <v>9</v>
      </c>
      <c r="AD45" s="69">
        <v>80</v>
      </c>
      <c r="AE45" s="69">
        <v>35</v>
      </c>
      <c r="AF45" s="69">
        <v>73</v>
      </c>
      <c r="AL45" s="70"/>
      <c r="BO45" s="22"/>
    </row>
    <row r="46" spans="1:67" x14ac:dyDescent="0.25">
      <c r="A46" s="69">
        <v>9</v>
      </c>
      <c r="B46" s="69">
        <v>65</v>
      </c>
      <c r="C46" s="69">
        <v>8</v>
      </c>
      <c r="D46" s="69">
        <v>85</v>
      </c>
      <c r="E46" s="69">
        <v>15</v>
      </c>
      <c r="F46" s="69">
        <v>88</v>
      </c>
      <c r="G46" s="69">
        <v>12</v>
      </c>
      <c r="H46" s="69">
        <v>94</v>
      </c>
      <c r="I46" s="69">
        <v>10</v>
      </c>
      <c r="J46" s="69">
        <v>95</v>
      </c>
      <c r="K46" s="69">
        <v>8</v>
      </c>
      <c r="L46" s="69">
        <v>18</v>
      </c>
      <c r="M46" s="69">
        <v>43</v>
      </c>
      <c r="N46" s="69">
        <v>60</v>
      </c>
      <c r="O46" s="69">
        <v>38</v>
      </c>
      <c r="P46" s="69">
        <v>82</v>
      </c>
      <c r="Q46" s="69">
        <v>14</v>
      </c>
      <c r="R46" s="69">
        <v>26</v>
      </c>
      <c r="S46" s="69">
        <v>8</v>
      </c>
      <c r="T46" s="69">
        <v>88</v>
      </c>
      <c r="U46" s="69">
        <v>8</v>
      </c>
      <c r="V46" s="69">
        <v>95</v>
      </c>
      <c r="W46" s="69">
        <v>57</v>
      </c>
      <c r="X46" s="69">
        <v>41</v>
      </c>
      <c r="Y46" s="69">
        <v>16</v>
      </c>
      <c r="Z46" s="69">
        <v>13</v>
      </c>
      <c r="AA46" s="69">
        <v>11</v>
      </c>
      <c r="AB46" s="69">
        <v>96</v>
      </c>
      <c r="AC46" s="69">
        <v>9</v>
      </c>
      <c r="AD46" s="69">
        <v>84</v>
      </c>
      <c r="AE46" s="69">
        <v>38</v>
      </c>
      <c r="AF46" s="69">
        <v>87</v>
      </c>
      <c r="AL46" s="71"/>
      <c r="BO46" s="22"/>
    </row>
    <row r="47" spans="1:67" x14ac:dyDescent="0.25">
      <c r="A47" s="69">
        <v>9</v>
      </c>
      <c r="B47" s="69">
        <v>67</v>
      </c>
      <c r="C47" s="69">
        <v>9</v>
      </c>
      <c r="D47" s="69">
        <v>60</v>
      </c>
      <c r="E47" s="69">
        <v>15</v>
      </c>
      <c r="F47" s="69">
        <v>95</v>
      </c>
      <c r="G47" s="69">
        <v>13</v>
      </c>
      <c r="H47" s="69">
        <v>87</v>
      </c>
      <c r="I47" s="69">
        <v>10</v>
      </c>
      <c r="J47" s="69">
        <v>96</v>
      </c>
      <c r="K47" s="69">
        <v>8</v>
      </c>
      <c r="L47" s="69">
        <v>55</v>
      </c>
      <c r="M47" s="69">
        <v>47</v>
      </c>
      <c r="N47" s="69">
        <v>82</v>
      </c>
      <c r="O47" s="69">
        <v>39</v>
      </c>
      <c r="P47" s="69">
        <v>15</v>
      </c>
      <c r="Q47" s="69">
        <v>14</v>
      </c>
      <c r="R47" s="69">
        <v>76</v>
      </c>
      <c r="S47" s="69">
        <v>8</v>
      </c>
      <c r="T47" s="69">
        <v>96</v>
      </c>
      <c r="U47" s="69">
        <v>9</v>
      </c>
      <c r="V47" s="69">
        <v>83</v>
      </c>
      <c r="W47" s="69">
        <v>59</v>
      </c>
      <c r="X47" s="69">
        <v>27</v>
      </c>
      <c r="Y47" s="69">
        <v>16</v>
      </c>
      <c r="Z47" s="69">
        <v>93</v>
      </c>
      <c r="AA47" s="69">
        <v>11</v>
      </c>
      <c r="AB47" s="69">
        <v>98</v>
      </c>
      <c r="AC47" s="69">
        <v>10</v>
      </c>
      <c r="AD47" s="69">
        <v>69</v>
      </c>
      <c r="AE47" s="69">
        <v>44</v>
      </c>
      <c r="AF47" s="69">
        <v>43</v>
      </c>
      <c r="AL47" s="70"/>
      <c r="BO47" s="22"/>
    </row>
    <row r="48" spans="1:67" x14ac:dyDescent="0.25">
      <c r="A48" s="69">
        <v>9</v>
      </c>
      <c r="B48" s="69">
        <v>83</v>
      </c>
      <c r="C48" s="69">
        <v>9</v>
      </c>
      <c r="D48" s="69">
        <v>70</v>
      </c>
      <c r="E48" s="69">
        <v>16</v>
      </c>
      <c r="F48" s="69">
        <v>69</v>
      </c>
      <c r="G48" s="69">
        <v>13</v>
      </c>
      <c r="H48" s="69">
        <v>95</v>
      </c>
      <c r="I48" s="69">
        <v>11</v>
      </c>
      <c r="J48" s="69">
        <v>96</v>
      </c>
      <c r="K48" s="69">
        <v>8</v>
      </c>
      <c r="L48" s="69">
        <v>75</v>
      </c>
      <c r="M48" s="69">
        <v>50</v>
      </c>
      <c r="N48" s="69">
        <v>30</v>
      </c>
      <c r="O48" s="69">
        <v>39</v>
      </c>
      <c r="P48" s="69">
        <v>45</v>
      </c>
      <c r="Q48" s="69">
        <v>15</v>
      </c>
      <c r="R48" s="69">
        <v>61</v>
      </c>
      <c r="S48" s="69">
        <v>9</v>
      </c>
      <c r="T48" s="69">
        <v>74</v>
      </c>
      <c r="U48" s="69">
        <v>9</v>
      </c>
      <c r="V48" s="69">
        <v>84</v>
      </c>
      <c r="W48" s="69">
        <v>61</v>
      </c>
      <c r="X48" s="69">
        <v>13</v>
      </c>
      <c r="Y48" s="69">
        <v>16</v>
      </c>
      <c r="Z48" s="69">
        <v>98</v>
      </c>
      <c r="AA48" s="69">
        <v>12</v>
      </c>
      <c r="AB48" s="69">
        <v>30</v>
      </c>
      <c r="AC48" s="69">
        <v>10</v>
      </c>
      <c r="AD48" s="69">
        <v>75</v>
      </c>
      <c r="AE48" s="69">
        <v>44</v>
      </c>
      <c r="AF48" s="69">
        <v>86</v>
      </c>
      <c r="AL48" s="70"/>
      <c r="BO48" s="22"/>
    </row>
    <row r="49" spans="1:67" x14ac:dyDescent="0.25">
      <c r="A49" s="69">
        <v>9</v>
      </c>
      <c r="B49" s="69">
        <v>97</v>
      </c>
      <c r="C49" s="69">
        <v>10</v>
      </c>
      <c r="D49" s="69">
        <v>65</v>
      </c>
      <c r="E49" s="69">
        <v>16</v>
      </c>
      <c r="F49" s="69">
        <v>85</v>
      </c>
      <c r="G49" s="69">
        <v>13</v>
      </c>
      <c r="H49" s="69">
        <v>98</v>
      </c>
      <c r="I49" s="69">
        <v>12</v>
      </c>
      <c r="J49" s="69">
        <v>18</v>
      </c>
      <c r="K49" s="69">
        <v>8</v>
      </c>
      <c r="L49" s="69">
        <v>77</v>
      </c>
      <c r="M49" s="69">
        <v>51</v>
      </c>
      <c r="N49" s="69">
        <v>44</v>
      </c>
      <c r="O49" s="69">
        <v>40</v>
      </c>
      <c r="P49" s="69">
        <v>26</v>
      </c>
      <c r="Q49" s="69">
        <v>15</v>
      </c>
      <c r="R49" s="69">
        <v>73</v>
      </c>
      <c r="S49" s="69">
        <v>10</v>
      </c>
      <c r="T49" s="69">
        <v>38</v>
      </c>
      <c r="U49" s="69">
        <v>9</v>
      </c>
      <c r="V49" s="69">
        <v>85</v>
      </c>
      <c r="W49" s="69">
        <v>62</v>
      </c>
      <c r="X49" s="69">
        <v>64</v>
      </c>
      <c r="Y49" s="69">
        <v>17</v>
      </c>
      <c r="Z49" s="69">
        <v>65</v>
      </c>
      <c r="AA49" s="69">
        <v>12</v>
      </c>
      <c r="AB49" s="69">
        <v>90</v>
      </c>
      <c r="AC49" s="69">
        <v>10</v>
      </c>
      <c r="AD49" s="69">
        <v>82</v>
      </c>
      <c r="AE49" s="69">
        <v>47</v>
      </c>
      <c r="AF49" s="69">
        <v>83</v>
      </c>
      <c r="AL49" s="70"/>
      <c r="BO49" s="22"/>
    </row>
    <row r="50" spans="1:67" x14ac:dyDescent="0.25">
      <c r="A50" s="69">
        <v>10</v>
      </c>
      <c r="B50" s="69">
        <v>72</v>
      </c>
      <c r="C50" s="69">
        <v>10</v>
      </c>
      <c r="D50" s="69">
        <v>69</v>
      </c>
      <c r="E50" s="69">
        <v>16</v>
      </c>
      <c r="F50" s="69">
        <v>94</v>
      </c>
      <c r="G50" s="69">
        <v>14</v>
      </c>
      <c r="H50" s="69">
        <v>99</v>
      </c>
      <c r="I50" s="69">
        <v>13</v>
      </c>
      <c r="J50" s="69">
        <v>88</v>
      </c>
      <c r="K50" s="69">
        <v>8</v>
      </c>
      <c r="L50" s="69">
        <v>79</v>
      </c>
      <c r="M50" s="69">
        <v>54</v>
      </c>
      <c r="N50" s="69">
        <v>34</v>
      </c>
      <c r="O50" s="69">
        <v>46</v>
      </c>
      <c r="P50" s="69">
        <v>20</v>
      </c>
      <c r="Q50" s="69">
        <v>15</v>
      </c>
      <c r="R50" s="69">
        <v>73</v>
      </c>
      <c r="S50" s="69">
        <v>10</v>
      </c>
      <c r="T50" s="69">
        <v>63</v>
      </c>
      <c r="U50" s="69">
        <v>9</v>
      </c>
      <c r="V50" s="69">
        <v>87</v>
      </c>
      <c r="W50" s="69">
        <v>62</v>
      </c>
      <c r="X50" s="69">
        <v>70</v>
      </c>
      <c r="Y50" s="69">
        <v>18</v>
      </c>
      <c r="Z50" s="69">
        <v>70</v>
      </c>
      <c r="AA50" s="69">
        <v>12</v>
      </c>
      <c r="AB50" s="69">
        <v>96</v>
      </c>
      <c r="AC50" s="69">
        <v>11</v>
      </c>
      <c r="AD50" s="69">
        <v>69</v>
      </c>
      <c r="AE50" s="69">
        <v>48</v>
      </c>
      <c r="AF50" s="69">
        <v>90</v>
      </c>
      <c r="AL50" s="70"/>
      <c r="BO50" s="22"/>
    </row>
    <row r="51" spans="1:67" x14ac:dyDescent="0.25">
      <c r="A51" s="69">
        <v>10</v>
      </c>
      <c r="B51" s="69">
        <v>85</v>
      </c>
      <c r="C51" s="69">
        <v>10</v>
      </c>
      <c r="D51" s="69">
        <v>74</v>
      </c>
      <c r="E51" s="69">
        <v>17</v>
      </c>
      <c r="F51" s="69">
        <v>6</v>
      </c>
      <c r="G51" s="69">
        <v>15</v>
      </c>
      <c r="H51" s="69">
        <v>89</v>
      </c>
      <c r="I51" s="69">
        <v>13</v>
      </c>
      <c r="J51" s="69">
        <v>91</v>
      </c>
      <c r="K51" s="69">
        <v>8</v>
      </c>
      <c r="L51" s="69">
        <v>84</v>
      </c>
      <c r="M51" s="69">
        <v>55</v>
      </c>
      <c r="N51" s="69">
        <v>60</v>
      </c>
      <c r="O51" s="69">
        <v>46</v>
      </c>
      <c r="P51" s="69">
        <v>64</v>
      </c>
      <c r="Q51" s="69">
        <v>17</v>
      </c>
      <c r="R51" s="69">
        <v>30</v>
      </c>
      <c r="S51" s="69">
        <v>10</v>
      </c>
      <c r="T51" s="69">
        <v>81</v>
      </c>
      <c r="U51" s="69">
        <v>9</v>
      </c>
      <c r="V51" s="69">
        <v>88</v>
      </c>
      <c r="W51" s="69">
        <v>63</v>
      </c>
      <c r="X51" s="69">
        <v>10</v>
      </c>
      <c r="Y51" s="69">
        <v>18</v>
      </c>
      <c r="Z51" s="69">
        <v>74</v>
      </c>
      <c r="AA51" s="69">
        <v>12</v>
      </c>
      <c r="AB51" s="69">
        <v>99</v>
      </c>
      <c r="AC51" s="69">
        <v>11</v>
      </c>
      <c r="AD51" s="69">
        <v>70</v>
      </c>
      <c r="AE51" s="69">
        <v>50</v>
      </c>
      <c r="AF51" s="69">
        <v>87</v>
      </c>
      <c r="AL51" s="70"/>
      <c r="AN51" s="22"/>
      <c r="AO51" s="22"/>
      <c r="AP51" s="22"/>
      <c r="AQ51" s="22"/>
      <c r="AR51" s="22"/>
      <c r="BO51" s="22"/>
    </row>
    <row r="52" spans="1:67" x14ac:dyDescent="0.25">
      <c r="A52" s="69">
        <v>10</v>
      </c>
      <c r="B52" s="69">
        <v>85</v>
      </c>
      <c r="C52" s="69">
        <v>10</v>
      </c>
      <c r="D52" s="69">
        <v>75</v>
      </c>
      <c r="E52" s="69">
        <v>17</v>
      </c>
      <c r="F52" s="69">
        <v>90</v>
      </c>
      <c r="G52" s="69">
        <v>15</v>
      </c>
      <c r="H52" s="69">
        <v>95</v>
      </c>
      <c r="I52" s="69">
        <v>13</v>
      </c>
      <c r="J52" s="69">
        <v>93</v>
      </c>
      <c r="K52" s="69">
        <v>8</v>
      </c>
      <c r="L52" s="69">
        <v>86</v>
      </c>
      <c r="M52" s="69">
        <v>63</v>
      </c>
      <c r="N52" s="69">
        <v>46</v>
      </c>
      <c r="O52" s="69">
        <v>48</v>
      </c>
      <c r="P52" s="69">
        <v>92</v>
      </c>
      <c r="Q52" s="69">
        <v>17</v>
      </c>
      <c r="R52" s="69">
        <v>74</v>
      </c>
      <c r="S52" s="69">
        <v>10</v>
      </c>
      <c r="T52" s="69">
        <v>89</v>
      </c>
      <c r="U52" s="69">
        <v>9</v>
      </c>
      <c r="V52" s="69">
        <v>88</v>
      </c>
      <c r="W52" s="69">
        <v>64</v>
      </c>
      <c r="X52" s="69">
        <v>56</v>
      </c>
      <c r="Y52" s="69">
        <v>20</v>
      </c>
      <c r="Z52" s="69">
        <v>82</v>
      </c>
      <c r="AA52" s="69">
        <v>12</v>
      </c>
      <c r="AB52" s="69">
        <v>99</v>
      </c>
      <c r="AC52" s="69">
        <v>11</v>
      </c>
      <c r="AD52" s="69">
        <v>74</v>
      </c>
      <c r="AE52" s="69">
        <v>52</v>
      </c>
      <c r="AF52" s="69">
        <v>71</v>
      </c>
      <c r="AL52" s="70"/>
      <c r="BO52" s="22"/>
    </row>
    <row r="53" spans="1:67" x14ac:dyDescent="0.25">
      <c r="A53" s="69">
        <v>11</v>
      </c>
      <c r="B53" s="69">
        <v>70</v>
      </c>
      <c r="C53" s="69">
        <v>12</v>
      </c>
      <c r="D53" s="69">
        <v>58</v>
      </c>
      <c r="E53" s="69">
        <v>18</v>
      </c>
      <c r="F53" s="69">
        <v>3</v>
      </c>
      <c r="G53" s="69">
        <v>16</v>
      </c>
      <c r="H53" s="69">
        <v>77</v>
      </c>
      <c r="I53" s="69">
        <v>13</v>
      </c>
      <c r="J53" s="69">
        <v>98</v>
      </c>
      <c r="K53" s="69">
        <v>8</v>
      </c>
      <c r="L53" s="69">
        <v>86</v>
      </c>
      <c r="M53" s="69">
        <v>68</v>
      </c>
      <c r="N53" s="69">
        <v>40</v>
      </c>
      <c r="O53" s="69">
        <v>50</v>
      </c>
      <c r="P53" s="69">
        <v>23</v>
      </c>
      <c r="Q53" s="69">
        <v>18</v>
      </c>
      <c r="R53" s="69">
        <v>64</v>
      </c>
      <c r="S53" s="69">
        <v>10</v>
      </c>
      <c r="T53" s="69">
        <v>93</v>
      </c>
      <c r="U53" s="69">
        <v>10</v>
      </c>
      <c r="V53" s="69">
        <v>79</v>
      </c>
      <c r="W53" s="69">
        <v>65</v>
      </c>
      <c r="X53" s="69">
        <v>45</v>
      </c>
      <c r="Y53" s="69">
        <v>21</v>
      </c>
      <c r="Z53" s="69">
        <v>84</v>
      </c>
      <c r="AA53" s="69">
        <v>13</v>
      </c>
      <c r="AB53" s="69">
        <v>58</v>
      </c>
      <c r="AC53" s="69">
        <v>11</v>
      </c>
      <c r="AD53" s="69">
        <v>74</v>
      </c>
      <c r="AE53" s="69">
        <v>54</v>
      </c>
      <c r="AF53" s="69">
        <v>65</v>
      </c>
      <c r="AL53" s="70"/>
      <c r="BO53" s="22"/>
    </row>
    <row r="54" spans="1:67" x14ac:dyDescent="0.25">
      <c r="A54" s="69">
        <v>11</v>
      </c>
      <c r="B54" s="69">
        <v>76</v>
      </c>
      <c r="C54" s="69">
        <v>12</v>
      </c>
      <c r="D54" s="69">
        <v>67</v>
      </c>
      <c r="E54" s="69">
        <v>18</v>
      </c>
      <c r="F54" s="69">
        <v>7</v>
      </c>
      <c r="G54" s="69">
        <v>16</v>
      </c>
      <c r="H54" s="69">
        <v>77</v>
      </c>
      <c r="I54" s="69">
        <v>15</v>
      </c>
      <c r="J54" s="69">
        <v>92</v>
      </c>
      <c r="K54" s="69">
        <v>9</v>
      </c>
      <c r="L54" s="69">
        <v>77</v>
      </c>
      <c r="M54" s="69">
        <v>68</v>
      </c>
      <c r="N54" s="69">
        <v>51</v>
      </c>
      <c r="O54" s="69">
        <v>51</v>
      </c>
      <c r="P54" s="69">
        <v>51</v>
      </c>
      <c r="Q54" s="69">
        <v>18</v>
      </c>
      <c r="R54" s="69">
        <v>82</v>
      </c>
      <c r="S54" s="69">
        <v>11</v>
      </c>
      <c r="T54" s="69">
        <v>45</v>
      </c>
      <c r="U54" s="69">
        <v>10</v>
      </c>
      <c r="V54" s="69">
        <v>83</v>
      </c>
      <c r="W54" s="69">
        <v>65</v>
      </c>
      <c r="X54" s="69">
        <v>62</v>
      </c>
      <c r="Y54" s="69">
        <v>22</v>
      </c>
      <c r="Z54" s="69">
        <v>17</v>
      </c>
      <c r="AA54" s="69">
        <v>13</v>
      </c>
      <c r="AB54" s="69">
        <v>94</v>
      </c>
      <c r="AC54" s="69">
        <v>12</v>
      </c>
      <c r="AD54" s="69">
        <v>78</v>
      </c>
      <c r="AE54" s="69">
        <v>56</v>
      </c>
      <c r="AF54" s="69">
        <v>46</v>
      </c>
      <c r="AL54" s="70"/>
      <c r="AN54" s="22"/>
      <c r="AO54" s="22"/>
      <c r="AP54" s="22"/>
      <c r="AQ54" s="22"/>
      <c r="AR54" s="22"/>
      <c r="BO54" s="22"/>
    </row>
    <row r="55" spans="1:67" x14ac:dyDescent="0.25">
      <c r="A55" s="69">
        <v>11</v>
      </c>
      <c r="B55" s="69">
        <v>82</v>
      </c>
      <c r="C55" s="69">
        <v>12</v>
      </c>
      <c r="D55" s="69">
        <v>72</v>
      </c>
      <c r="E55" s="69">
        <v>18</v>
      </c>
      <c r="F55" s="69">
        <v>84</v>
      </c>
      <c r="G55" s="69">
        <v>16</v>
      </c>
      <c r="H55" s="69">
        <v>95</v>
      </c>
      <c r="I55" s="69">
        <v>15</v>
      </c>
      <c r="J55" s="69">
        <v>92</v>
      </c>
      <c r="K55" s="69">
        <v>9</v>
      </c>
      <c r="L55" s="69">
        <v>77</v>
      </c>
      <c r="M55" s="69">
        <v>68</v>
      </c>
      <c r="N55" s="69">
        <v>62</v>
      </c>
      <c r="O55" s="69">
        <v>52</v>
      </c>
      <c r="P55" s="69">
        <v>80</v>
      </c>
      <c r="Q55" s="69">
        <v>18</v>
      </c>
      <c r="R55" s="69">
        <v>86</v>
      </c>
      <c r="S55" s="69">
        <v>12</v>
      </c>
      <c r="T55" s="69">
        <v>78</v>
      </c>
      <c r="U55" s="69">
        <v>10</v>
      </c>
      <c r="V55" s="69">
        <v>90</v>
      </c>
      <c r="W55" s="69">
        <v>66</v>
      </c>
      <c r="X55" s="69">
        <v>19</v>
      </c>
      <c r="Y55" s="69">
        <v>22</v>
      </c>
      <c r="Z55" s="69">
        <v>60</v>
      </c>
      <c r="AA55" s="69">
        <v>13</v>
      </c>
      <c r="AB55" s="69">
        <v>96</v>
      </c>
      <c r="AC55" s="69">
        <v>12</v>
      </c>
      <c r="AD55" s="69">
        <v>80</v>
      </c>
      <c r="AE55" s="69">
        <v>57</v>
      </c>
      <c r="AF55" s="69">
        <v>89</v>
      </c>
      <c r="BO55" s="22"/>
    </row>
    <row r="56" spans="1:67" x14ac:dyDescent="0.25">
      <c r="A56" s="69">
        <v>11</v>
      </c>
      <c r="B56" s="69">
        <v>89</v>
      </c>
      <c r="C56" s="69">
        <v>12</v>
      </c>
      <c r="D56" s="69">
        <v>72</v>
      </c>
      <c r="E56" s="69">
        <v>19</v>
      </c>
      <c r="F56" s="69">
        <v>94</v>
      </c>
      <c r="G56" s="69">
        <v>16</v>
      </c>
      <c r="H56" s="69">
        <v>97</v>
      </c>
      <c r="I56" s="69">
        <v>15</v>
      </c>
      <c r="J56" s="69">
        <v>95</v>
      </c>
      <c r="K56" s="69">
        <v>9</v>
      </c>
      <c r="L56" s="69">
        <v>77</v>
      </c>
      <c r="M56" s="69">
        <v>69</v>
      </c>
      <c r="N56" s="69">
        <v>32</v>
      </c>
      <c r="O56" s="69">
        <v>57</v>
      </c>
      <c r="P56" s="69">
        <v>52</v>
      </c>
      <c r="Q56" s="69">
        <v>19</v>
      </c>
      <c r="R56" s="69">
        <v>77</v>
      </c>
      <c r="S56" s="69">
        <v>12</v>
      </c>
      <c r="T56" s="69">
        <v>79</v>
      </c>
      <c r="U56" s="69">
        <v>11</v>
      </c>
      <c r="V56" s="69">
        <v>77</v>
      </c>
      <c r="W56" s="69">
        <v>67</v>
      </c>
      <c r="X56" s="69">
        <v>78</v>
      </c>
      <c r="Y56" s="69">
        <v>22</v>
      </c>
      <c r="Z56" s="69">
        <v>71</v>
      </c>
      <c r="AA56" s="69">
        <v>13</v>
      </c>
      <c r="AB56" s="69">
        <v>96</v>
      </c>
      <c r="AC56" s="69">
        <v>12</v>
      </c>
      <c r="AD56" s="69">
        <v>83</v>
      </c>
      <c r="AE56" s="69">
        <v>58</v>
      </c>
      <c r="AF56" s="69">
        <v>94</v>
      </c>
      <c r="BO56" s="22"/>
    </row>
    <row r="57" spans="1:67" x14ac:dyDescent="0.25">
      <c r="A57" s="69">
        <v>12</v>
      </c>
      <c r="B57" s="69">
        <v>16</v>
      </c>
      <c r="C57" s="69">
        <v>13</v>
      </c>
      <c r="D57" s="69">
        <v>62</v>
      </c>
      <c r="E57" s="69">
        <v>19</v>
      </c>
      <c r="F57" s="69">
        <v>97</v>
      </c>
      <c r="G57" s="69">
        <v>17</v>
      </c>
      <c r="H57" s="69">
        <v>82</v>
      </c>
      <c r="I57" s="69">
        <v>15</v>
      </c>
      <c r="J57" s="69">
        <v>96</v>
      </c>
      <c r="K57" s="69">
        <v>9</v>
      </c>
      <c r="L57" s="69">
        <v>85</v>
      </c>
      <c r="M57" s="69">
        <v>70</v>
      </c>
      <c r="N57" s="69">
        <v>47</v>
      </c>
      <c r="O57" s="69">
        <v>59</v>
      </c>
      <c r="P57" s="69">
        <v>14</v>
      </c>
      <c r="Q57" s="69">
        <v>19</v>
      </c>
      <c r="R57" s="69">
        <v>80</v>
      </c>
      <c r="S57" s="69">
        <v>12</v>
      </c>
      <c r="T57" s="69">
        <v>82</v>
      </c>
      <c r="U57" s="69">
        <v>11</v>
      </c>
      <c r="V57" s="69">
        <v>82</v>
      </c>
      <c r="W57" s="69">
        <v>68</v>
      </c>
      <c r="X57" s="69">
        <v>34</v>
      </c>
      <c r="Y57" s="69">
        <v>22</v>
      </c>
      <c r="Z57" s="69">
        <v>80</v>
      </c>
      <c r="AA57" s="69">
        <v>14</v>
      </c>
      <c r="AB57" s="69">
        <v>98</v>
      </c>
      <c r="AC57" s="69">
        <v>13</v>
      </c>
      <c r="AD57" s="69">
        <v>52</v>
      </c>
      <c r="AE57" s="69">
        <v>59</v>
      </c>
      <c r="AF57" s="69">
        <v>45</v>
      </c>
      <c r="BO57" s="22"/>
    </row>
    <row r="58" spans="1:67" x14ac:dyDescent="0.25">
      <c r="A58" s="69">
        <v>12</v>
      </c>
      <c r="B58" s="69">
        <v>65</v>
      </c>
      <c r="C58" s="69">
        <v>13</v>
      </c>
      <c r="D58" s="69">
        <v>74</v>
      </c>
      <c r="E58" s="69">
        <v>20</v>
      </c>
      <c r="F58" s="69">
        <v>98</v>
      </c>
      <c r="G58" s="69">
        <v>17</v>
      </c>
      <c r="H58" s="69">
        <v>87</v>
      </c>
      <c r="I58" s="69">
        <v>16</v>
      </c>
      <c r="J58" s="69">
        <v>91</v>
      </c>
      <c r="K58" s="69">
        <v>10</v>
      </c>
      <c r="L58" s="69">
        <v>79</v>
      </c>
      <c r="M58" s="69">
        <v>70</v>
      </c>
      <c r="N58" s="69">
        <v>56</v>
      </c>
      <c r="O58" s="69">
        <v>60</v>
      </c>
      <c r="P58" s="69">
        <v>92</v>
      </c>
      <c r="Q58" s="69">
        <v>20</v>
      </c>
      <c r="R58" s="69">
        <v>30</v>
      </c>
      <c r="S58" s="69">
        <v>12</v>
      </c>
      <c r="T58" s="69">
        <v>92</v>
      </c>
      <c r="U58" s="69">
        <v>12</v>
      </c>
      <c r="V58" s="69">
        <v>21</v>
      </c>
      <c r="W58" s="69">
        <v>68</v>
      </c>
      <c r="X58" s="69">
        <v>74</v>
      </c>
      <c r="Y58" s="69">
        <v>23</v>
      </c>
      <c r="Z58" s="69">
        <v>65</v>
      </c>
      <c r="AA58" s="69">
        <v>15</v>
      </c>
      <c r="AB58" s="69">
        <v>88</v>
      </c>
      <c r="AC58" s="69">
        <v>13</v>
      </c>
      <c r="AD58" s="69">
        <v>61</v>
      </c>
      <c r="AE58" s="69">
        <v>62</v>
      </c>
      <c r="AF58" s="69">
        <v>22</v>
      </c>
      <c r="BO58" s="22"/>
    </row>
    <row r="59" spans="1:67" x14ac:dyDescent="0.25">
      <c r="A59" s="69">
        <v>12</v>
      </c>
      <c r="B59" s="69">
        <v>77</v>
      </c>
      <c r="C59" s="69">
        <v>13</v>
      </c>
      <c r="D59" s="69">
        <v>75</v>
      </c>
      <c r="E59" s="69">
        <v>21</v>
      </c>
      <c r="F59" s="69">
        <v>93</v>
      </c>
      <c r="G59" s="69">
        <v>17</v>
      </c>
      <c r="H59" s="69">
        <v>90</v>
      </c>
      <c r="I59" s="69">
        <v>16</v>
      </c>
      <c r="J59" s="69">
        <v>98</v>
      </c>
      <c r="K59" s="69">
        <v>10</v>
      </c>
      <c r="L59" s="69">
        <v>84</v>
      </c>
      <c r="M59" s="69">
        <v>71</v>
      </c>
      <c r="N59" s="69">
        <v>44</v>
      </c>
      <c r="O59" s="69">
        <v>62</v>
      </c>
      <c r="P59" s="69">
        <v>48</v>
      </c>
      <c r="Q59" s="69">
        <v>22</v>
      </c>
      <c r="R59" s="69">
        <v>60</v>
      </c>
      <c r="S59" s="69">
        <v>12</v>
      </c>
      <c r="T59" s="69">
        <v>95</v>
      </c>
      <c r="U59" s="69">
        <v>12</v>
      </c>
      <c r="V59" s="69">
        <v>83</v>
      </c>
      <c r="W59" s="69">
        <v>69</v>
      </c>
      <c r="X59" s="69">
        <v>49</v>
      </c>
      <c r="Y59" s="69">
        <v>23</v>
      </c>
      <c r="Z59" s="69">
        <v>82</v>
      </c>
      <c r="AA59" s="69">
        <v>16</v>
      </c>
      <c r="AB59" s="69">
        <v>100</v>
      </c>
      <c r="AC59" s="69">
        <v>13</v>
      </c>
      <c r="AD59" s="69">
        <v>72</v>
      </c>
      <c r="AE59" s="69">
        <v>62</v>
      </c>
      <c r="AF59" s="69">
        <v>22</v>
      </c>
      <c r="BO59" s="22"/>
    </row>
    <row r="60" spans="1:67" x14ac:dyDescent="0.25">
      <c r="A60" s="69">
        <v>12</v>
      </c>
      <c r="B60" s="69">
        <v>80</v>
      </c>
      <c r="C60" s="69">
        <v>14</v>
      </c>
      <c r="D60" s="69">
        <v>68</v>
      </c>
      <c r="E60" s="69">
        <v>22</v>
      </c>
      <c r="F60" s="69">
        <v>73</v>
      </c>
      <c r="G60" s="69">
        <v>17</v>
      </c>
      <c r="H60" s="69">
        <v>95</v>
      </c>
      <c r="I60" s="69">
        <v>17</v>
      </c>
      <c r="J60" s="69">
        <v>94</v>
      </c>
      <c r="K60" s="69">
        <v>10</v>
      </c>
      <c r="L60" s="69">
        <v>86</v>
      </c>
      <c r="M60" s="69">
        <v>74</v>
      </c>
      <c r="N60" s="69">
        <v>56</v>
      </c>
      <c r="O60" s="69">
        <v>62</v>
      </c>
      <c r="P60" s="69">
        <v>52</v>
      </c>
      <c r="Q60" s="69">
        <v>23</v>
      </c>
      <c r="R60" s="69">
        <v>41</v>
      </c>
      <c r="S60" s="69">
        <v>12</v>
      </c>
      <c r="T60" s="69">
        <v>96</v>
      </c>
      <c r="U60" s="69">
        <v>12</v>
      </c>
      <c r="V60" s="69">
        <v>92</v>
      </c>
      <c r="W60" s="69">
        <v>70</v>
      </c>
      <c r="X60" s="69">
        <v>39</v>
      </c>
      <c r="Y60" s="69">
        <v>24</v>
      </c>
      <c r="Z60" s="69">
        <v>58</v>
      </c>
      <c r="AA60" s="69">
        <v>17</v>
      </c>
      <c r="AB60" s="69">
        <v>59</v>
      </c>
      <c r="AC60" s="69">
        <v>13</v>
      </c>
      <c r="AD60" s="69">
        <v>77</v>
      </c>
      <c r="AE60" s="69">
        <v>62</v>
      </c>
      <c r="AF60" s="69">
        <v>39</v>
      </c>
      <c r="BO60" s="22"/>
    </row>
    <row r="61" spans="1:67" x14ac:dyDescent="0.25">
      <c r="A61" s="69">
        <v>13</v>
      </c>
      <c r="B61" s="69">
        <v>79</v>
      </c>
      <c r="C61" s="69">
        <v>14</v>
      </c>
      <c r="D61" s="69">
        <v>71</v>
      </c>
      <c r="E61" s="69">
        <v>23</v>
      </c>
      <c r="F61" s="69">
        <v>91</v>
      </c>
      <c r="G61" s="69">
        <v>18</v>
      </c>
      <c r="H61" s="69">
        <v>85</v>
      </c>
      <c r="I61" s="69">
        <v>17</v>
      </c>
      <c r="J61" s="69">
        <v>95</v>
      </c>
      <c r="K61" s="69">
        <v>10</v>
      </c>
      <c r="L61" s="69">
        <v>87</v>
      </c>
      <c r="M61" s="69">
        <v>75</v>
      </c>
      <c r="N61" s="69">
        <v>49</v>
      </c>
      <c r="O61" s="69">
        <v>65</v>
      </c>
      <c r="P61" s="69">
        <v>74</v>
      </c>
      <c r="Q61" s="69">
        <v>23</v>
      </c>
      <c r="R61" s="69">
        <v>94</v>
      </c>
      <c r="S61" s="69">
        <v>13</v>
      </c>
      <c r="T61" s="69">
        <v>73</v>
      </c>
      <c r="U61" s="69">
        <v>12</v>
      </c>
      <c r="V61" s="69">
        <v>93</v>
      </c>
      <c r="W61" s="69">
        <v>74</v>
      </c>
      <c r="X61" s="69">
        <v>66</v>
      </c>
      <c r="Y61" s="69">
        <v>24</v>
      </c>
      <c r="Z61" s="69">
        <v>68</v>
      </c>
      <c r="AA61" s="69">
        <v>17</v>
      </c>
      <c r="AB61" s="69">
        <v>66</v>
      </c>
      <c r="AC61" s="69">
        <v>13</v>
      </c>
      <c r="AD61" s="69">
        <v>83</v>
      </c>
      <c r="AE61" s="69">
        <v>63</v>
      </c>
      <c r="AF61" s="69">
        <v>67</v>
      </c>
      <c r="BO61" s="22"/>
    </row>
    <row r="62" spans="1:67" x14ac:dyDescent="0.25">
      <c r="A62" s="69">
        <v>13</v>
      </c>
      <c r="B62" s="69">
        <v>79</v>
      </c>
      <c r="C62" s="69">
        <v>14</v>
      </c>
      <c r="D62" s="69">
        <v>72</v>
      </c>
      <c r="E62" s="69">
        <v>23</v>
      </c>
      <c r="F62" s="69">
        <v>92</v>
      </c>
      <c r="G62" s="69">
        <v>18</v>
      </c>
      <c r="H62" s="69">
        <v>88</v>
      </c>
      <c r="I62" s="69">
        <v>17</v>
      </c>
      <c r="J62" s="69">
        <v>96</v>
      </c>
      <c r="K62" s="69">
        <v>11</v>
      </c>
      <c r="L62" s="69">
        <v>33</v>
      </c>
      <c r="M62" s="69">
        <v>78</v>
      </c>
      <c r="N62" s="69">
        <v>68</v>
      </c>
      <c r="O62" s="69">
        <v>67</v>
      </c>
      <c r="P62" s="69">
        <v>85</v>
      </c>
      <c r="Q62" s="69">
        <v>25</v>
      </c>
      <c r="R62" s="69">
        <v>65</v>
      </c>
      <c r="S62" s="69">
        <v>13</v>
      </c>
      <c r="T62" s="69">
        <v>75</v>
      </c>
      <c r="U62" s="69">
        <v>13</v>
      </c>
      <c r="V62" s="69">
        <v>75</v>
      </c>
      <c r="W62" s="69">
        <v>74</v>
      </c>
      <c r="X62" s="69">
        <v>83</v>
      </c>
      <c r="Y62" s="69">
        <v>25</v>
      </c>
      <c r="Z62" s="69">
        <v>64</v>
      </c>
      <c r="AA62" s="69">
        <v>17</v>
      </c>
      <c r="AB62" s="69">
        <v>99</v>
      </c>
      <c r="AC62" s="69">
        <v>13</v>
      </c>
      <c r="AD62" s="69">
        <v>88</v>
      </c>
      <c r="AE62" s="69">
        <v>66</v>
      </c>
      <c r="AF62" s="69">
        <v>94</v>
      </c>
      <c r="AN62" s="22"/>
      <c r="AO62" s="22"/>
      <c r="AP62" s="22"/>
      <c r="AQ62" s="22"/>
      <c r="AR62" s="22"/>
      <c r="BO62" s="22"/>
    </row>
    <row r="63" spans="1:67" x14ac:dyDescent="0.25">
      <c r="A63" s="69">
        <v>13</v>
      </c>
      <c r="B63" s="69">
        <v>91</v>
      </c>
      <c r="C63" s="69">
        <v>14</v>
      </c>
      <c r="D63" s="69">
        <v>73</v>
      </c>
      <c r="E63" s="69">
        <v>24</v>
      </c>
      <c r="F63" s="69">
        <v>88</v>
      </c>
      <c r="G63" s="69">
        <v>18</v>
      </c>
      <c r="H63" s="69">
        <v>91</v>
      </c>
      <c r="I63" s="69">
        <v>18</v>
      </c>
      <c r="J63" s="69">
        <v>95</v>
      </c>
      <c r="K63" s="69">
        <v>11</v>
      </c>
      <c r="L63" s="69">
        <v>60</v>
      </c>
      <c r="M63" s="69">
        <v>82</v>
      </c>
      <c r="N63" s="69">
        <v>48</v>
      </c>
      <c r="O63" s="69">
        <v>67</v>
      </c>
      <c r="P63" s="69">
        <v>86</v>
      </c>
      <c r="Q63" s="69">
        <v>27</v>
      </c>
      <c r="R63" s="69">
        <v>48</v>
      </c>
      <c r="S63" s="69">
        <v>13</v>
      </c>
      <c r="T63" s="69">
        <v>90</v>
      </c>
      <c r="U63" s="69">
        <v>13</v>
      </c>
      <c r="V63" s="69">
        <v>82</v>
      </c>
      <c r="W63" s="69">
        <v>75</v>
      </c>
      <c r="X63" s="69">
        <v>8</v>
      </c>
      <c r="Y63" s="69">
        <v>25</v>
      </c>
      <c r="Z63" s="69">
        <v>83</v>
      </c>
      <c r="AA63" s="69">
        <v>17</v>
      </c>
      <c r="AB63" s="69">
        <v>99</v>
      </c>
      <c r="AC63" s="69">
        <v>14</v>
      </c>
      <c r="AD63" s="69">
        <v>69</v>
      </c>
      <c r="AE63" s="69">
        <v>67</v>
      </c>
      <c r="AF63" s="69">
        <v>90</v>
      </c>
      <c r="BO63" s="22"/>
    </row>
    <row r="64" spans="1:67" x14ac:dyDescent="0.25">
      <c r="A64" s="69">
        <v>14</v>
      </c>
      <c r="B64" s="69">
        <v>77</v>
      </c>
      <c r="C64" s="69">
        <v>14</v>
      </c>
      <c r="D64" s="69">
        <v>75</v>
      </c>
      <c r="E64" s="69">
        <v>24</v>
      </c>
      <c r="F64" s="69">
        <v>92</v>
      </c>
      <c r="G64" s="69">
        <v>20</v>
      </c>
      <c r="H64" s="69">
        <v>4</v>
      </c>
      <c r="I64" s="69">
        <v>18</v>
      </c>
      <c r="J64" s="69">
        <v>95</v>
      </c>
      <c r="K64" s="69">
        <v>11</v>
      </c>
      <c r="L64" s="69">
        <v>81</v>
      </c>
      <c r="M64" s="69">
        <v>83</v>
      </c>
      <c r="N64" s="69">
        <v>43</v>
      </c>
      <c r="O64" s="69">
        <v>69</v>
      </c>
      <c r="P64" s="69">
        <v>71</v>
      </c>
      <c r="Q64" s="69">
        <v>28</v>
      </c>
      <c r="R64" s="69">
        <v>68</v>
      </c>
      <c r="S64" s="69">
        <v>15</v>
      </c>
      <c r="T64" s="69">
        <v>46</v>
      </c>
      <c r="U64" s="69">
        <v>13</v>
      </c>
      <c r="V64" s="69">
        <v>86</v>
      </c>
      <c r="W64" s="69">
        <v>79</v>
      </c>
      <c r="X64" s="69">
        <v>35</v>
      </c>
      <c r="Y64" s="69">
        <v>28</v>
      </c>
      <c r="Z64" s="69">
        <v>18</v>
      </c>
      <c r="AA64" s="69">
        <v>18</v>
      </c>
      <c r="AB64" s="69">
        <v>99</v>
      </c>
      <c r="AC64" s="69">
        <v>14</v>
      </c>
      <c r="AD64" s="69">
        <v>75</v>
      </c>
      <c r="AE64" s="69">
        <v>73</v>
      </c>
      <c r="AF64" s="69">
        <v>12</v>
      </c>
      <c r="AN64" s="22"/>
      <c r="AO64" s="22"/>
      <c r="AP64" s="22"/>
      <c r="AQ64" s="22"/>
      <c r="AR64" s="22"/>
      <c r="BO64" s="22"/>
    </row>
    <row r="65" spans="1:67" x14ac:dyDescent="0.25">
      <c r="A65" s="69">
        <v>14</v>
      </c>
      <c r="B65" s="69">
        <v>78</v>
      </c>
      <c r="C65" s="69">
        <v>15</v>
      </c>
      <c r="D65" s="69">
        <v>66</v>
      </c>
      <c r="E65" s="69">
        <v>24</v>
      </c>
      <c r="F65" s="69">
        <v>94</v>
      </c>
      <c r="G65" s="69">
        <v>20</v>
      </c>
      <c r="H65" s="69">
        <v>82</v>
      </c>
      <c r="I65" s="69">
        <v>18</v>
      </c>
      <c r="J65" s="69">
        <v>95</v>
      </c>
      <c r="K65" s="69">
        <v>12</v>
      </c>
      <c r="L65" s="69">
        <v>79</v>
      </c>
      <c r="M65" s="69">
        <v>86</v>
      </c>
      <c r="N65" s="69">
        <v>38</v>
      </c>
      <c r="O65" s="69">
        <v>71</v>
      </c>
      <c r="P65" s="69">
        <v>83</v>
      </c>
      <c r="Q65" s="69">
        <v>29</v>
      </c>
      <c r="R65" s="69">
        <v>87</v>
      </c>
      <c r="S65" s="69">
        <v>15</v>
      </c>
      <c r="T65" s="69">
        <v>73</v>
      </c>
      <c r="U65" s="69">
        <v>13</v>
      </c>
      <c r="V65" s="69">
        <v>94</v>
      </c>
      <c r="W65" s="69">
        <v>82</v>
      </c>
      <c r="X65" s="69">
        <v>14</v>
      </c>
      <c r="Y65" s="69">
        <v>28</v>
      </c>
      <c r="Z65" s="69">
        <v>18</v>
      </c>
      <c r="AA65" s="69">
        <v>19</v>
      </c>
      <c r="AB65" s="69">
        <v>94</v>
      </c>
      <c r="AC65" s="69">
        <v>14</v>
      </c>
      <c r="AD65" s="69">
        <v>76</v>
      </c>
      <c r="AE65" s="69">
        <v>75</v>
      </c>
      <c r="AF65" s="69">
        <v>83</v>
      </c>
      <c r="AN65" s="22"/>
      <c r="AO65" s="22"/>
      <c r="AP65" s="22"/>
      <c r="AQ65" s="22"/>
      <c r="AR65" s="22"/>
      <c r="BO65" s="22"/>
    </row>
    <row r="66" spans="1:67" x14ac:dyDescent="0.25">
      <c r="A66" s="69">
        <v>14</v>
      </c>
      <c r="B66" s="69">
        <v>82</v>
      </c>
      <c r="C66" s="69">
        <v>15</v>
      </c>
      <c r="D66" s="69">
        <v>69</v>
      </c>
      <c r="E66" s="69">
        <v>24</v>
      </c>
      <c r="F66" s="69">
        <v>96</v>
      </c>
      <c r="G66" s="69">
        <v>20</v>
      </c>
      <c r="H66" s="69">
        <v>96</v>
      </c>
      <c r="I66" s="69">
        <v>19</v>
      </c>
      <c r="J66" s="69">
        <v>93</v>
      </c>
      <c r="K66" s="69">
        <v>12</v>
      </c>
      <c r="L66" s="69">
        <v>83</v>
      </c>
      <c r="M66" s="69">
        <v>87</v>
      </c>
      <c r="N66" s="69">
        <v>27</v>
      </c>
      <c r="O66" s="69">
        <v>72</v>
      </c>
      <c r="P66" s="69">
        <v>28</v>
      </c>
      <c r="Q66" s="69">
        <v>33</v>
      </c>
      <c r="R66" s="69">
        <v>60</v>
      </c>
      <c r="S66" s="69">
        <v>15</v>
      </c>
      <c r="T66" s="69">
        <v>77</v>
      </c>
      <c r="U66" s="69">
        <v>13</v>
      </c>
      <c r="V66" s="69">
        <v>96</v>
      </c>
      <c r="W66" s="69">
        <v>83</v>
      </c>
      <c r="X66" s="69">
        <v>65</v>
      </c>
      <c r="Y66" s="69">
        <v>29</v>
      </c>
      <c r="Z66" s="69">
        <v>56</v>
      </c>
      <c r="AA66" s="69">
        <v>19</v>
      </c>
      <c r="AB66" s="69">
        <v>97</v>
      </c>
      <c r="AC66" s="69">
        <v>14</v>
      </c>
      <c r="AD66" s="69">
        <v>81</v>
      </c>
      <c r="AE66" s="69">
        <v>76</v>
      </c>
      <c r="AF66" s="69">
        <v>83</v>
      </c>
      <c r="BO66" s="22"/>
    </row>
    <row r="67" spans="1:67" x14ac:dyDescent="0.25">
      <c r="A67" s="69">
        <v>14</v>
      </c>
      <c r="B67" s="69">
        <v>86</v>
      </c>
      <c r="C67" s="69">
        <v>15</v>
      </c>
      <c r="D67" s="69">
        <v>82</v>
      </c>
      <c r="E67" s="69">
        <v>26</v>
      </c>
      <c r="F67" s="69">
        <v>49</v>
      </c>
      <c r="G67" s="69">
        <v>21</v>
      </c>
      <c r="H67" s="69">
        <v>85</v>
      </c>
      <c r="I67" s="69">
        <v>20</v>
      </c>
      <c r="J67" s="69">
        <v>91</v>
      </c>
      <c r="K67" s="69">
        <v>13</v>
      </c>
      <c r="L67" s="69">
        <v>77</v>
      </c>
      <c r="M67" s="69">
        <v>88</v>
      </c>
      <c r="N67" s="69">
        <v>78</v>
      </c>
      <c r="O67" s="69">
        <v>74</v>
      </c>
      <c r="P67" s="69">
        <v>52</v>
      </c>
      <c r="Q67" s="69">
        <v>33</v>
      </c>
      <c r="R67" s="69">
        <v>84</v>
      </c>
      <c r="S67" s="69">
        <v>16</v>
      </c>
      <c r="T67" s="69">
        <v>86</v>
      </c>
      <c r="U67" s="69">
        <v>14</v>
      </c>
      <c r="V67" s="69">
        <v>76</v>
      </c>
      <c r="W67" s="69">
        <v>85</v>
      </c>
      <c r="X67" s="69">
        <v>26</v>
      </c>
      <c r="Y67" s="69">
        <v>29</v>
      </c>
      <c r="Z67" s="69">
        <v>62</v>
      </c>
      <c r="AA67" s="69">
        <v>20</v>
      </c>
      <c r="AB67" s="69">
        <v>66</v>
      </c>
      <c r="AC67" s="69">
        <v>15</v>
      </c>
      <c r="AD67" s="69">
        <v>74</v>
      </c>
      <c r="AE67" s="69">
        <v>76</v>
      </c>
      <c r="AF67" s="69">
        <v>87</v>
      </c>
      <c r="BO67" s="22"/>
    </row>
    <row r="68" spans="1:67" x14ac:dyDescent="0.25">
      <c r="A68" s="69">
        <v>14</v>
      </c>
      <c r="B68" s="69">
        <v>91</v>
      </c>
      <c r="C68" s="69">
        <v>15</v>
      </c>
      <c r="D68" s="69">
        <v>82</v>
      </c>
      <c r="E68" s="69">
        <v>26</v>
      </c>
      <c r="F68" s="69">
        <v>90</v>
      </c>
      <c r="G68" s="69">
        <v>21</v>
      </c>
      <c r="H68" s="69">
        <v>90</v>
      </c>
      <c r="I68" s="69">
        <v>20</v>
      </c>
      <c r="J68" s="69">
        <v>95</v>
      </c>
      <c r="K68" s="69">
        <v>13</v>
      </c>
      <c r="L68" s="69">
        <v>89</v>
      </c>
      <c r="M68" s="69">
        <v>94</v>
      </c>
      <c r="N68" s="69">
        <v>44</v>
      </c>
      <c r="O68" s="69">
        <v>78</v>
      </c>
      <c r="P68" s="69">
        <v>27</v>
      </c>
      <c r="Q68" s="69">
        <v>35</v>
      </c>
      <c r="R68" s="69">
        <v>70</v>
      </c>
      <c r="S68" s="69">
        <v>17</v>
      </c>
      <c r="T68" s="69">
        <v>73</v>
      </c>
      <c r="U68" s="69">
        <v>15</v>
      </c>
      <c r="V68" s="69">
        <v>78</v>
      </c>
      <c r="W68" s="69">
        <v>86</v>
      </c>
      <c r="X68" s="69">
        <v>51</v>
      </c>
      <c r="Y68" s="69">
        <v>31</v>
      </c>
      <c r="Z68" s="69">
        <v>18</v>
      </c>
      <c r="AA68" s="69">
        <v>20</v>
      </c>
      <c r="AB68" s="69">
        <v>97</v>
      </c>
      <c r="AC68" s="69">
        <v>15</v>
      </c>
      <c r="AD68" s="69">
        <v>81</v>
      </c>
      <c r="AE68" s="69">
        <v>77</v>
      </c>
      <c r="AF68" s="69">
        <v>82</v>
      </c>
      <c r="BO68" s="22"/>
    </row>
    <row r="69" spans="1:67" x14ac:dyDescent="0.25">
      <c r="A69" s="69">
        <v>15</v>
      </c>
      <c r="B69" s="69">
        <v>78</v>
      </c>
      <c r="C69" s="69">
        <v>16</v>
      </c>
      <c r="D69" s="69">
        <v>46</v>
      </c>
      <c r="E69" s="69">
        <v>28</v>
      </c>
      <c r="F69" s="69">
        <v>96</v>
      </c>
      <c r="G69" s="69">
        <v>21</v>
      </c>
      <c r="H69" s="69">
        <v>96</v>
      </c>
      <c r="I69" s="69">
        <v>20</v>
      </c>
      <c r="J69" s="69">
        <v>96</v>
      </c>
      <c r="K69" s="69">
        <v>14</v>
      </c>
      <c r="L69" s="69">
        <v>76</v>
      </c>
      <c r="M69" s="69">
        <v>95</v>
      </c>
      <c r="N69" s="69">
        <v>29</v>
      </c>
      <c r="O69" s="69">
        <v>80</v>
      </c>
      <c r="P69" s="69">
        <v>48</v>
      </c>
      <c r="Q69" s="69">
        <v>36</v>
      </c>
      <c r="R69" s="69">
        <v>26</v>
      </c>
      <c r="S69" s="69">
        <v>17</v>
      </c>
      <c r="T69" s="69">
        <v>88</v>
      </c>
      <c r="U69" s="69">
        <v>15</v>
      </c>
      <c r="V69" s="69">
        <v>84</v>
      </c>
      <c r="W69" s="69">
        <v>87</v>
      </c>
      <c r="X69" s="69">
        <v>53</v>
      </c>
      <c r="Y69" s="69">
        <v>31</v>
      </c>
      <c r="Z69" s="69">
        <v>81</v>
      </c>
      <c r="AA69" s="69">
        <v>20</v>
      </c>
      <c r="AB69" s="69">
        <v>98</v>
      </c>
      <c r="AC69" s="69">
        <v>16</v>
      </c>
      <c r="AD69" s="69">
        <v>66</v>
      </c>
      <c r="AE69" s="69">
        <v>82</v>
      </c>
      <c r="AF69" s="69">
        <v>92</v>
      </c>
      <c r="BO69" s="22"/>
    </row>
    <row r="70" spans="1:67" x14ac:dyDescent="0.25">
      <c r="A70" s="69">
        <v>15</v>
      </c>
      <c r="B70" s="69">
        <v>83</v>
      </c>
      <c r="C70" s="69">
        <v>16</v>
      </c>
      <c r="D70" s="69">
        <v>55</v>
      </c>
      <c r="E70" s="69">
        <v>29</v>
      </c>
      <c r="F70" s="69">
        <v>85</v>
      </c>
      <c r="G70" s="69">
        <v>21</v>
      </c>
      <c r="H70" s="69">
        <v>97</v>
      </c>
      <c r="I70" s="69">
        <v>21</v>
      </c>
      <c r="J70" s="69">
        <v>91</v>
      </c>
      <c r="K70" s="69">
        <v>14</v>
      </c>
      <c r="L70" s="69">
        <v>92</v>
      </c>
      <c r="M70" s="69">
        <v>95</v>
      </c>
      <c r="N70" s="69">
        <v>34</v>
      </c>
      <c r="O70" s="69">
        <v>81</v>
      </c>
      <c r="P70" s="69">
        <v>83</v>
      </c>
      <c r="Q70" s="69">
        <v>38</v>
      </c>
      <c r="R70" s="69">
        <v>47</v>
      </c>
      <c r="S70" s="69">
        <v>17</v>
      </c>
      <c r="T70" s="69">
        <v>96</v>
      </c>
      <c r="U70" s="69">
        <v>15</v>
      </c>
      <c r="V70" s="69">
        <v>88</v>
      </c>
      <c r="W70" s="69">
        <v>90</v>
      </c>
      <c r="X70" s="69">
        <v>71</v>
      </c>
      <c r="Y70" s="69">
        <v>33</v>
      </c>
      <c r="Z70" s="69">
        <v>41</v>
      </c>
      <c r="AA70" s="69">
        <v>21</v>
      </c>
      <c r="AB70" s="69">
        <v>6</v>
      </c>
      <c r="AC70" s="69">
        <v>16</v>
      </c>
      <c r="AD70" s="69">
        <v>77</v>
      </c>
      <c r="AE70" s="69">
        <v>83</v>
      </c>
      <c r="AF70" s="69">
        <v>68</v>
      </c>
      <c r="BO70" s="22"/>
    </row>
    <row r="71" spans="1:67" x14ac:dyDescent="0.25">
      <c r="A71" s="69">
        <v>16</v>
      </c>
      <c r="B71" s="69">
        <v>62</v>
      </c>
      <c r="C71" s="69">
        <v>17</v>
      </c>
      <c r="D71" s="69">
        <v>65</v>
      </c>
      <c r="E71" s="69">
        <v>31</v>
      </c>
      <c r="F71" s="69">
        <v>93</v>
      </c>
      <c r="G71" s="69">
        <v>22</v>
      </c>
      <c r="H71" s="69">
        <v>78</v>
      </c>
      <c r="I71" s="69">
        <v>21</v>
      </c>
      <c r="J71" s="69">
        <v>95</v>
      </c>
      <c r="K71" s="69">
        <v>15</v>
      </c>
      <c r="L71" s="69">
        <v>78</v>
      </c>
      <c r="M71" s="69">
        <v>98</v>
      </c>
      <c r="N71" s="69">
        <v>47</v>
      </c>
      <c r="O71" s="69">
        <v>82</v>
      </c>
      <c r="P71" s="69">
        <v>74</v>
      </c>
      <c r="Q71" s="69">
        <v>38</v>
      </c>
      <c r="R71" s="69">
        <v>66</v>
      </c>
      <c r="S71" s="69">
        <v>19</v>
      </c>
      <c r="T71" s="69">
        <v>42</v>
      </c>
      <c r="U71" s="69">
        <v>15</v>
      </c>
      <c r="V71" s="69">
        <v>88</v>
      </c>
      <c r="W71" s="69">
        <v>97</v>
      </c>
      <c r="X71" s="69">
        <v>59</v>
      </c>
      <c r="Y71" s="69">
        <v>35</v>
      </c>
      <c r="Z71" s="69">
        <v>75</v>
      </c>
      <c r="AA71" s="69">
        <v>21</v>
      </c>
      <c r="AB71" s="69">
        <v>90</v>
      </c>
      <c r="AC71" s="69">
        <v>16</v>
      </c>
      <c r="AD71" s="69">
        <v>85</v>
      </c>
      <c r="AE71" s="69">
        <v>83</v>
      </c>
      <c r="AF71" s="69">
        <v>84</v>
      </c>
      <c r="BO71" s="22"/>
    </row>
    <row r="72" spans="1:67" x14ac:dyDescent="0.25">
      <c r="A72" s="69">
        <v>16</v>
      </c>
      <c r="B72" s="69">
        <v>78</v>
      </c>
      <c r="C72" s="69">
        <v>17</v>
      </c>
      <c r="D72" s="69">
        <v>68</v>
      </c>
      <c r="E72" s="69">
        <v>32</v>
      </c>
      <c r="F72" s="69">
        <v>90</v>
      </c>
      <c r="G72" s="69">
        <v>22</v>
      </c>
      <c r="H72" s="69">
        <v>92</v>
      </c>
      <c r="I72" s="69">
        <v>25</v>
      </c>
      <c r="J72" s="69">
        <v>92</v>
      </c>
      <c r="K72" s="69">
        <v>15</v>
      </c>
      <c r="L72" s="69">
        <v>79</v>
      </c>
      <c r="M72" s="69">
        <v>99</v>
      </c>
      <c r="N72" s="69">
        <v>32</v>
      </c>
      <c r="O72" s="69">
        <v>83</v>
      </c>
      <c r="P72" s="69">
        <v>67</v>
      </c>
      <c r="Q72" s="69">
        <v>41</v>
      </c>
      <c r="R72" s="69">
        <v>69</v>
      </c>
      <c r="S72" s="69">
        <v>19</v>
      </c>
      <c r="T72" s="69">
        <v>90</v>
      </c>
      <c r="U72" s="69">
        <v>15</v>
      </c>
      <c r="V72" s="69">
        <v>98</v>
      </c>
      <c r="W72" s="69">
        <v>97</v>
      </c>
      <c r="X72" s="69">
        <v>70</v>
      </c>
      <c r="Y72" s="69">
        <v>36</v>
      </c>
      <c r="Z72" s="69">
        <v>58</v>
      </c>
      <c r="AA72" s="69">
        <v>22</v>
      </c>
      <c r="AB72" s="69">
        <v>6</v>
      </c>
      <c r="AC72" s="69">
        <v>16</v>
      </c>
      <c r="AD72" s="69">
        <v>88</v>
      </c>
      <c r="AE72" s="69">
        <v>83</v>
      </c>
      <c r="AF72" s="69">
        <v>88</v>
      </c>
      <c r="AN72" s="22"/>
      <c r="AO72" s="22"/>
      <c r="AP72" s="22"/>
      <c r="AQ72" s="22"/>
      <c r="AR72" s="22"/>
      <c r="BO72" s="22"/>
    </row>
    <row r="73" spans="1:67" x14ac:dyDescent="0.25">
      <c r="A73" s="69">
        <v>17</v>
      </c>
      <c r="B73" s="69">
        <v>81</v>
      </c>
      <c r="C73" s="69">
        <v>17</v>
      </c>
      <c r="D73" s="69">
        <v>70</v>
      </c>
      <c r="E73" s="69">
        <v>33</v>
      </c>
      <c r="F73" s="69">
        <v>88</v>
      </c>
      <c r="G73" s="69">
        <v>24</v>
      </c>
      <c r="H73" s="69">
        <v>92</v>
      </c>
      <c r="I73" s="69">
        <v>27</v>
      </c>
      <c r="J73" s="69">
        <v>90</v>
      </c>
      <c r="K73" s="69">
        <v>15</v>
      </c>
      <c r="L73" s="69">
        <v>80</v>
      </c>
      <c r="M73" s="69">
        <v>99</v>
      </c>
      <c r="N73" s="69">
        <v>37</v>
      </c>
      <c r="O73" s="69">
        <v>84</v>
      </c>
      <c r="P73" s="69">
        <v>85</v>
      </c>
      <c r="Q73" s="69">
        <v>43</v>
      </c>
      <c r="R73" s="69">
        <v>33</v>
      </c>
      <c r="S73" s="69">
        <v>19</v>
      </c>
      <c r="T73" s="69">
        <v>96</v>
      </c>
      <c r="U73" s="69">
        <v>16</v>
      </c>
      <c r="V73" s="69">
        <v>90</v>
      </c>
      <c r="W73" s="69">
        <v>98</v>
      </c>
      <c r="X73" s="69">
        <v>68</v>
      </c>
      <c r="Y73" s="69">
        <v>40</v>
      </c>
      <c r="Z73" s="69">
        <v>70</v>
      </c>
      <c r="AA73" s="69">
        <v>23</v>
      </c>
      <c r="AB73" s="69">
        <v>29</v>
      </c>
      <c r="AC73" s="69">
        <v>17</v>
      </c>
      <c r="AD73" s="69">
        <v>64</v>
      </c>
      <c r="AE73" s="69">
        <v>85</v>
      </c>
      <c r="AF73" s="69">
        <v>61</v>
      </c>
      <c r="BO73" s="22"/>
    </row>
    <row r="74" spans="1:67" x14ac:dyDescent="0.25">
      <c r="A74" s="69">
        <v>17</v>
      </c>
      <c r="B74" s="69">
        <v>87</v>
      </c>
      <c r="C74" s="69">
        <v>17</v>
      </c>
      <c r="D74" s="69">
        <v>73</v>
      </c>
      <c r="E74" s="69">
        <v>34</v>
      </c>
      <c r="F74" s="69">
        <v>90</v>
      </c>
      <c r="G74" s="69">
        <v>26</v>
      </c>
      <c r="H74" s="69">
        <v>76</v>
      </c>
      <c r="I74" s="69">
        <v>28</v>
      </c>
      <c r="J74" s="69">
        <v>88</v>
      </c>
      <c r="K74" s="69">
        <v>15</v>
      </c>
      <c r="L74" s="69">
        <v>84</v>
      </c>
      <c r="M74" s="69">
        <v>100</v>
      </c>
      <c r="N74" s="69">
        <v>52</v>
      </c>
      <c r="O74" s="69">
        <v>85</v>
      </c>
      <c r="P74" s="69">
        <v>91</v>
      </c>
      <c r="Q74" s="69">
        <v>45</v>
      </c>
      <c r="R74" s="69">
        <v>36</v>
      </c>
      <c r="S74" s="69">
        <v>20</v>
      </c>
      <c r="T74" s="69">
        <v>37</v>
      </c>
      <c r="U74" s="69">
        <v>16</v>
      </c>
      <c r="V74" s="69">
        <v>92</v>
      </c>
      <c r="W74" s="69">
        <v>99</v>
      </c>
      <c r="X74" s="69">
        <v>14</v>
      </c>
      <c r="Y74" s="69">
        <v>41</v>
      </c>
      <c r="Z74" s="69">
        <v>80</v>
      </c>
      <c r="AA74" s="69">
        <v>24</v>
      </c>
      <c r="AB74" s="69">
        <v>98</v>
      </c>
      <c r="AC74" s="69">
        <v>17</v>
      </c>
      <c r="AD74" s="69">
        <v>80</v>
      </c>
      <c r="AE74" s="69">
        <v>85</v>
      </c>
      <c r="AF74" s="69">
        <v>88</v>
      </c>
      <c r="BO74" s="22"/>
    </row>
    <row r="75" spans="1:67" x14ac:dyDescent="0.25">
      <c r="A75" s="69">
        <v>17</v>
      </c>
      <c r="B75" s="69">
        <v>87</v>
      </c>
      <c r="C75" s="69">
        <v>17</v>
      </c>
      <c r="D75" s="69">
        <v>79</v>
      </c>
      <c r="E75" s="69">
        <v>35</v>
      </c>
      <c r="F75" s="69">
        <v>2</v>
      </c>
      <c r="G75" s="69">
        <v>28</v>
      </c>
      <c r="H75" s="69">
        <v>93</v>
      </c>
      <c r="I75" s="69">
        <v>28</v>
      </c>
      <c r="J75" s="69">
        <v>94</v>
      </c>
      <c r="K75" s="69">
        <v>16</v>
      </c>
      <c r="L75" s="69">
        <v>80</v>
      </c>
      <c r="M75" s="69">
        <v>103</v>
      </c>
      <c r="N75" s="69">
        <v>52</v>
      </c>
      <c r="O75" s="69">
        <v>90</v>
      </c>
      <c r="P75" s="69">
        <v>19</v>
      </c>
      <c r="Q75" s="69">
        <v>47</v>
      </c>
      <c r="R75" s="69">
        <v>57</v>
      </c>
      <c r="S75" s="69">
        <v>20</v>
      </c>
      <c r="T75" s="69">
        <v>66</v>
      </c>
      <c r="U75" s="69">
        <v>17</v>
      </c>
      <c r="V75" s="69">
        <v>31</v>
      </c>
      <c r="W75" s="69">
        <v>102</v>
      </c>
      <c r="X75" s="69">
        <v>12</v>
      </c>
      <c r="Y75" s="69">
        <v>42</v>
      </c>
      <c r="Z75" s="69">
        <v>74</v>
      </c>
      <c r="AA75" s="69">
        <v>25</v>
      </c>
      <c r="AB75" s="69">
        <v>16</v>
      </c>
      <c r="AC75" s="69">
        <v>17</v>
      </c>
      <c r="AD75" s="69">
        <v>83</v>
      </c>
      <c r="AE75" s="69">
        <v>87</v>
      </c>
      <c r="AF75" s="69">
        <v>85</v>
      </c>
      <c r="BO75" s="22"/>
    </row>
    <row r="76" spans="1:67" x14ac:dyDescent="0.25">
      <c r="A76" s="69">
        <v>18</v>
      </c>
      <c r="B76" s="69">
        <v>40</v>
      </c>
      <c r="C76" s="69">
        <v>18</v>
      </c>
      <c r="D76" s="69">
        <v>50</v>
      </c>
      <c r="E76" s="69">
        <v>36</v>
      </c>
      <c r="F76" s="69">
        <v>80</v>
      </c>
      <c r="G76" s="69">
        <v>29</v>
      </c>
      <c r="H76" s="69">
        <v>96</v>
      </c>
      <c r="I76" s="69">
        <v>28</v>
      </c>
      <c r="J76" s="69">
        <v>94</v>
      </c>
      <c r="K76" s="69">
        <v>16</v>
      </c>
      <c r="L76" s="69">
        <v>82</v>
      </c>
      <c r="M76" s="69">
        <v>103</v>
      </c>
      <c r="N76" s="69">
        <v>58</v>
      </c>
      <c r="O76" s="69">
        <v>92</v>
      </c>
      <c r="P76" s="69">
        <v>43</v>
      </c>
      <c r="Q76" s="69">
        <v>49</v>
      </c>
      <c r="R76" s="69">
        <v>16</v>
      </c>
      <c r="S76" s="69">
        <v>20</v>
      </c>
      <c r="T76" s="69">
        <v>70</v>
      </c>
      <c r="U76" s="69">
        <v>17</v>
      </c>
      <c r="V76" s="69">
        <v>36</v>
      </c>
      <c r="W76" s="69">
        <v>103</v>
      </c>
      <c r="X76" s="69">
        <v>39</v>
      </c>
      <c r="Y76" s="69">
        <v>42</v>
      </c>
      <c r="Z76" s="69">
        <v>85</v>
      </c>
      <c r="AA76" s="69">
        <v>25</v>
      </c>
      <c r="AB76" s="69">
        <v>95</v>
      </c>
      <c r="AC76" s="69">
        <v>18</v>
      </c>
      <c r="AD76" s="69">
        <v>71</v>
      </c>
      <c r="AE76" s="69">
        <v>88</v>
      </c>
      <c r="AF76" s="69">
        <v>14</v>
      </c>
      <c r="BO76" s="22"/>
    </row>
    <row r="77" spans="1:67" x14ac:dyDescent="0.25">
      <c r="A77" s="69">
        <v>18</v>
      </c>
      <c r="B77" s="69">
        <v>72</v>
      </c>
      <c r="C77" s="69">
        <v>19</v>
      </c>
      <c r="D77" s="69">
        <v>24</v>
      </c>
      <c r="E77" s="69">
        <v>37</v>
      </c>
      <c r="F77" s="69">
        <v>14</v>
      </c>
      <c r="G77" s="69">
        <v>29</v>
      </c>
      <c r="H77" s="69">
        <v>98</v>
      </c>
      <c r="I77" s="69">
        <v>29</v>
      </c>
      <c r="J77" s="69">
        <v>96</v>
      </c>
      <c r="K77" s="69">
        <v>16</v>
      </c>
      <c r="L77" s="69">
        <v>82</v>
      </c>
      <c r="M77" s="69">
        <v>103</v>
      </c>
      <c r="N77" s="69">
        <v>85</v>
      </c>
      <c r="O77" s="69">
        <v>92</v>
      </c>
      <c r="P77" s="69">
        <v>76</v>
      </c>
      <c r="Q77" s="69">
        <v>50</v>
      </c>
      <c r="R77" s="69">
        <v>26</v>
      </c>
      <c r="S77" s="69">
        <v>20</v>
      </c>
      <c r="T77" s="69">
        <v>76</v>
      </c>
      <c r="U77" s="69">
        <v>17</v>
      </c>
      <c r="V77" s="69">
        <v>77</v>
      </c>
      <c r="W77" s="69">
        <v>105</v>
      </c>
      <c r="X77" s="69">
        <v>22</v>
      </c>
      <c r="Y77" s="69">
        <v>43</v>
      </c>
      <c r="Z77" s="69">
        <v>85</v>
      </c>
      <c r="AA77" s="69">
        <v>27</v>
      </c>
      <c r="AB77" s="69">
        <v>98</v>
      </c>
      <c r="AC77" s="69">
        <v>18</v>
      </c>
      <c r="AD77" s="69">
        <v>77</v>
      </c>
      <c r="AE77" s="69">
        <v>88</v>
      </c>
      <c r="AF77" s="69">
        <v>44</v>
      </c>
      <c r="AN77" s="22"/>
      <c r="AO77" s="22"/>
      <c r="AP77" s="22"/>
      <c r="AQ77" s="22"/>
      <c r="AR77" s="22"/>
      <c r="AS77" s="22"/>
      <c r="BO77" s="22"/>
    </row>
    <row r="78" spans="1:67" x14ac:dyDescent="0.25">
      <c r="A78" s="69">
        <v>19</v>
      </c>
      <c r="B78" s="69">
        <v>86</v>
      </c>
      <c r="C78" s="69">
        <v>19</v>
      </c>
      <c r="D78" s="69">
        <v>53</v>
      </c>
      <c r="E78" s="69">
        <v>37</v>
      </c>
      <c r="F78" s="69">
        <v>52</v>
      </c>
      <c r="G78" s="69">
        <v>30</v>
      </c>
      <c r="H78" s="69">
        <v>97</v>
      </c>
      <c r="I78" s="69">
        <v>31</v>
      </c>
      <c r="J78" s="69">
        <v>49</v>
      </c>
      <c r="K78" s="69">
        <v>16</v>
      </c>
      <c r="L78" s="69">
        <v>84</v>
      </c>
      <c r="M78" s="69">
        <v>104</v>
      </c>
      <c r="N78" s="69">
        <v>60</v>
      </c>
      <c r="O78" s="69">
        <v>93</v>
      </c>
      <c r="P78" s="69">
        <v>52</v>
      </c>
      <c r="Q78" s="69">
        <v>54</v>
      </c>
      <c r="R78" s="69">
        <v>71</v>
      </c>
      <c r="S78" s="69">
        <v>20</v>
      </c>
      <c r="T78" s="69">
        <v>88</v>
      </c>
      <c r="U78" s="69">
        <v>17</v>
      </c>
      <c r="V78" s="69">
        <v>84</v>
      </c>
      <c r="W78" s="69">
        <v>106</v>
      </c>
      <c r="X78" s="69">
        <v>26</v>
      </c>
      <c r="Y78" s="69">
        <v>45</v>
      </c>
      <c r="Z78" s="69">
        <v>72</v>
      </c>
      <c r="AA78" s="69">
        <v>29</v>
      </c>
      <c r="AB78" s="69">
        <v>87</v>
      </c>
      <c r="AC78" s="69">
        <v>18</v>
      </c>
      <c r="AD78" s="69">
        <v>88</v>
      </c>
      <c r="AE78" s="69">
        <v>88</v>
      </c>
      <c r="AF78" s="69">
        <v>64</v>
      </c>
      <c r="BO78" s="22"/>
    </row>
    <row r="79" spans="1:67" x14ac:dyDescent="0.25">
      <c r="A79" s="69">
        <v>19</v>
      </c>
      <c r="B79" s="69">
        <v>89</v>
      </c>
      <c r="C79" s="69">
        <v>19</v>
      </c>
      <c r="D79" s="69">
        <v>72</v>
      </c>
      <c r="E79" s="69">
        <v>38</v>
      </c>
      <c r="F79" s="69">
        <v>2</v>
      </c>
      <c r="G79" s="69">
        <v>32</v>
      </c>
      <c r="H79" s="69">
        <v>19</v>
      </c>
      <c r="I79" s="69">
        <v>33</v>
      </c>
      <c r="J79" s="69">
        <v>96</v>
      </c>
      <c r="K79" s="69">
        <v>16</v>
      </c>
      <c r="L79" s="69">
        <v>92</v>
      </c>
      <c r="M79" s="69">
        <v>105</v>
      </c>
      <c r="N79" s="69">
        <v>58</v>
      </c>
      <c r="O79" s="69">
        <v>93</v>
      </c>
      <c r="P79" s="69">
        <v>73</v>
      </c>
      <c r="Q79" s="69">
        <v>55</v>
      </c>
      <c r="R79" s="69">
        <v>71</v>
      </c>
      <c r="S79" s="69">
        <v>21</v>
      </c>
      <c r="T79" s="69">
        <v>54</v>
      </c>
      <c r="U79" s="69">
        <v>18</v>
      </c>
      <c r="V79" s="69">
        <v>26</v>
      </c>
      <c r="W79" s="69">
        <v>108</v>
      </c>
      <c r="X79" s="69">
        <v>33</v>
      </c>
      <c r="Y79" s="69">
        <v>46</v>
      </c>
      <c r="Z79" s="69">
        <v>30</v>
      </c>
      <c r="AA79" s="69">
        <v>29</v>
      </c>
      <c r="AB79" s="69">
        <v>97</v>
      </c>
      <c r="AC79" s="69">
        <v>19</v>
      </c>
      <c r="AD79" s="69">
        <v>57</v>
      </c>
      <c r="AE79" s="69">
        <v>88</v>
      </c>
      <c r="AF79" s="69">
        <v>73</v>
      </c>
      <c r="BO79" s="22"/>
    </row>
    <row r="80" spans="1:67" x14ac:dyDescent="0.25">
      <c r="A80" s="69">
        <v>20</v>
      </c>
      <c r="B80" s="69">
        <v>68</v>
      </c>
      <c r="C80" s="69">
        <v>20</v>
      </c>
      <c r="D80" s="69">
        <v>76</v>
      </c>
      <c r="E80" s="69">
        <v>38</v>
      </c>
      <c r="F80" s="69">
        <v>90</v>
      </c>
      <c r="G80" s="69">
        <v>32</v>
      </c>
      <c r="H80" s="69">
        <v>95</v>
      </c>
      <c r="I80" s="69">
        <v>34</v>
      </c>
      <c r="J80" s="69">
        <v>38</v>
      </c>
      <c r="K80" s="69">
        <v>16</v>
      </c>
      <c r="L80" s="69">
        <v>92</v>
      </c>
      <c r="M80" s="69">
        <v>108</v>
      </c>
      <c r="N80" s="69">
        <v>40</v>
      </c>
      <c r="O80" s="69">
        <v>96</v>
      </c>
      <c r="P80" s="69">
        <v>50</v>
      </c>
      <c r="Q80" s="69">
        <v>58</v>
      </c>
      <c r="R80" s="69">
        <v>49</v>
      </c>
      <c r="S80" s="69">
        <v>22</v>
      </c>
      <c r="T80" s="69">
        <v>46</v>
      </c>
      <c r="U80" s="69">
        <v>20</v>
      </c>
      <c r="V80" s="69">
        <v>61</v>
      </c>
      <c r="W80" s="69">
        <v>108</v>
      </c>
      <c r="X80" s="69">
        <v>43</v>
      </c>
      <c r="Y80" s="69">
        <v>46</v>
      </c>
      <c r="Z80" s="69">
        <v>84</v>
      </c>
      <c r="AA80" s="69">
        <v>30</v>
      </c>
      <c r="AB80" s="69">
        <v>97</v>
      </c>
      <c r="AC80" s="69">
        <v>19</v>
      </c>
      <c r="AD80" s="69">
        <v>60</v>
      </c>
      <c r="AE80" s="69">
        <v>91</v>
      </c>
      <c r="AF80" s="69">
        <v>82</v>
      </c>
      <c r="AN80" s="22"/>
      <c r="AO80" s="22"/>
      <c r="AP80" s="22"/>
      <c r="AQ80" s="22"/>
      <c r="AR80" s="22"/>
      <c r="AS80" s="22"/>
      <c r="BO80" s="22"/>
    </row>
    <row r="81" spans="1:67" x14ac:dyDescent="0.25">
      <c r="A81" s="69">
        <v>20</v>
      </c>
      <c r="B81" s="69">
        <v>75</v>
      </c>
      <c r="C81" s="69">
        <v>21</v>
      </c>
      <c r="D81" s="69">
        <v>64</v>
      </c>
      <c r="E81" s="69">
        <v>38</v>
      </c>
      <c r="F81" s="69">
        <v>92</v>
      </c>
      <c r="G81" s="69">
        <v>32</v>
      </c>
      <c r="H81" s="69">
        <v>97</v>
      </c>
      <c r="I81" s="69">
        <v>34</v>
      </c>
      <c r="J81" s="69">
        <v>94</v>
      </c>
      <c r="K81" s="69">
        <v>17</v>
      </c>
      <c r="L81" s="69">
        <v>79</v>
      </c>
      <c r="M81" s="69">
        <v>108</v>
      </c>
      <c r="N81" s="69">
        <v>41</v>
      </c>
      <c r="O81" s="69">
        <v>96</v>
      </c>
      <c r="P81" s="69">
        <v>76</v>
      </c>
      <c r="Q81" s="69">
        <v>60</v>
      </c>
      <c r="R81" s="69">
        <v>24</v>
      </c>
      <c r="S81" s="69">
        <v>24</v>
      </c>
      <c r="T81" s="69">
        <v>68</v>
      </c>
      <c r="U81" s="69">
        <v>22</v>
      </c>
      <c r="V81" s="69">
        <v>25</v>
      </c>
      <c r="W81" s="69">
        <v>108</v>
      </c>
      <c r="X81" s="69">
        <v>59</v>
      </c>
      <c r="Y81" s="69">
        <v>48</v>
      </c>
      <c r="Z81" s="69">
        <v>59</v>
      </c>
      <c r="AA81" s="69">
        <v>31</v>
      </c>
      <c r="AB81" s="69">
        <v>3</v>
      </c>
      <c r="AC81" s="69">
        <v>19</v>
      </c>
      <c r="AD81" s="69">
        <v>70</v>
      </c>
      <c r="AE81" s="69">
        <v>96</v>
      </c>
      <c r="AF81" s="69">
        <v>30</v>
      </c>
      <c r="BO81" s="22"/>
    </row>
    <row r="82" spans="1:67" x14ac:dyDescent="0.25">
      <c r="A82" s="69">
        <v>20</v>
      </c>
      <c r="B82" s="69">
        <v>83</v>
      </c>
      <c r="C82" s="69">
        <v>21</v>
      </c>
      <c r="D82" s="69">
        <v>67</v>
      </c>
      <c r="E82" s="69">
        <v>38</v>
      </c>
      <c r="F82" s="69">
        <v>93</v>
      </c>
      <c r="G82" s="69">
        <v>32</v>
      </c>
      <c r="H82" s="69">
        <v>97</v>
      </c>
      <c r="I82" s="69">
        <v>35</v>
      </c>
      <c r="J82" s="69">
        <v>91</v>
      </c>
      <c r="K82" s="69">
        <v>17</v>
      </c>
      <c r="L82" s="69">
        <v>81</v>
      </c>
      <c r="M82" s="69">
        <v>110</v>
      </c>
      <c r="N82" s="69">
        <v>50</v>
      </c>
      <c r="O82" s="69">
        <v>97</v>
      </c>
      <c r="P82" s="69">
        <v>24</v>
      </c>
      <c r="Q82" s="69">
        <v>62</v>
      </c>
      <c r="R82" s="69">
        <v>36</v>
      </c>
      <c r="S82" s="69">
        <v>25</v>
      </c>
      <c r="T82" s="69">
        <v>87</v>
      </c>
      <c r="U82" s="69">
        <v>22</v>
      </c>
      <c r="V82" s="69">
        <v>66</v>
      </c>
      <c r="W82" s="69">
        <v>109</v>
      </c>
      <c r="X82" s="69">
        <v>45</v>
      </c>
      <c r="Y82" s="69">
        <v>50</v>
      </c>
      <c r="Z82" s="69">
        <v>22</v>
      </c>
      <c r="AA82" s="69">
        <v>31</v>
      </c>
      <c r="AB82" s="69">
        <v>42</v>
      </c>
      <c r="AC82" s="69">
        <v>19</v>
      </c>
      <c r="AD82" s="69">
        <v>78</v>
      </c>
      <c r="AE82" s="69">
        <v>98</v>
      </c>
      <c r="AF82" s="69">
        <v>36</v>
      </c>
      <c r="BO82" s="22"/>
    </row>
    <row r="83" spans="1:67" x14ac:dyDescent="0.25">
      <c r="A83" s="69">
        <v>20</v>
      </c>
      <c r="B83" s="69">
        <v>84</v>
      </c>
      <c r="C83" s="69">
        <v>22</v>
      </c>
      <c r="D83" s="69">
        <v>70</v>
      </c>
      <c r="E83" s="69">
        <v>42</v>
      </c>
      <c r="F83" s="69">
        <v>20</v>
      </c>
      <c r="G83" s="69">
        <v>34</v>
      </c>
      <c r="H83" s="69">
        <v>97</v>
      </c>
      <c r="I83" s="69">
        <v>35</v>
      </c>
      <c r="J83" s="69">
        <v>94</v>
      </c>
      <c r="K83" s="69">
        <v>18</v>
      </c>
      <c r="L83" s="69">
        <v>74</v>
      </c>
      <c r="M83" s="69">
        <v>111</v>
      </c>
      <c r="N83" s="69">
        <v>60</v>
      </c>
      <c r="O83" s="69">
        <v>97</v>
      </c>
      <c r="P83" s="69">
        <v>70</v>
      </c>
      <c r="Q83" s="69">
        <v>70</v>
      </c>
      <c r="R83" s="69">
        <v>75</v>
      </c>
      <c r="S83" s="69">
        <v>28</v>
      </c>
      <c r="T83" s="69">
        <v>57</v>
      </c>
      <c r="U83" s="69">
        <v>22</v>
      </c>
      <c r="V83" s="69">
        <v>93</v>
      </c>
      <c r="W83" s="69">
        <v>110</v>
      </c>
      <c r="X83" s="69">
        <v>14</v>
      </c>
      <c r="Y83" s="69">
        <v>54</v>
      </c>
      <c r="Z83" s="69">
        <v>57</v>
      </c>
      <c r="AA83" s="69">
        <v>32</v>
      </c>
      <c r="AB83" s="69">
        <v>87</v>
      </c>
      <c r="AC83" s="69">
        <v>19</v>
      </c>
      <c r="AD83" s="69">
        <v>86</v>
      </c>
      <c r="AE83" s="69">
        <v>98</v>
      </c>
      <c r="AF83" s="69">
        <v>74</v>
      </c>
      <c r="BO83" s="22"/>
    </row>
    <row r="84" spans="1:67" x14ac:dyDescent="0.25">
      <c r="A84" s="69">
        <v>21</v>
      </c>
      <c r="B84" s="69">
        <v>26</v>
      </c>
      <c r="C84" s="69">
        <v>22</v>
      </c>
      <c r="D84" s="69">
        <v>71</v>
      </c>
      <c r="E84" s="69">
        <v>44</v>
      </c>
      <c r="F84" s="69">
        <v>39</v>
      </c>
      <c r="G84" s="69">
        <v>35</v>
      </c>
      <c r="H84" s="69">
        <v>98</v>
      </c>
      <c r="I84" s="69">
        <v>36</v>
      </c>
      <c r="J84" s="69">
        <v>97</v>
      </c>
      <c r="K84" s="69">
        <v>19</v>
      </c>
      <c r="L84" s="69">
        <v>81</v>
      </c>
      <c r="M84" s="69">
        <v>112</v>
      </c>
      <c r="N84" s="69">
        <v>34</v>
      </c>
      <c r="O84" s="69">
        <v>100</v>
      </c>
      <c r="P84" s="69">
        <v>17</v>
      </c>
      <c r="Q84" s="69">
        <v>76</v>
      </c>
      <c r="R84" s="69">
        <v>34</v>
      </c>
      <c r="S84" s="69">
        <v>29</v>
      </c>
      <c r="T84" s="69">
        <v>72</v>
      </c>
      <c r="U84" s="69">
        <v>24</v>
      </c>
      <c r="V84" s="69">
        <v>74</v>
      </c>
      <c r="W84" s="69">
        <v>111</v>
      </c>
      <c r="X84" s="69">
        <v>56</v>
      </c>
      <c r="Y84" s="69">
        <v>60</v>
      </c>
      <c r="Z84" s="69">
        <v>68</v>
      </c>
      <c r="AA84" s="69">
        <v>34</v>
      </c>
      <c r="AB84" s="69">
        <v>12</v>
      </c>
      <c r="AC84" s="69">
        <v>20</v>
      </c>
      <c r="AD84" s="69">
        <v>65</v>
      </c>
      <c r="AE84" s="69">
        <v>99</v>
      </c>
      <c r="AF84" s="69">
        <v>92</v>
      </c>
      <c r="AO84" s="22"/>
      <c r="AP84" s="22"/>
      <c r="AQ84" s="22"/>
      <c r="AR84" s="22"/>
      <c r="AS84" s="22"/>
      <c r="BO84" s="22"/>
    </row>
    <row r="85" spans="1:67" x14ac:dyDescent="0.25">
      <c r="A85" s="69">
        <v>21</v>
      </c>
      <c r="B85" s="69">
        <v>72</v>
      </c>
      <c r="C85" s="69">
        <v>23</v>
      </c>
      <c r="D85" s="69">
        <v>72</v>
      </c>
      <c r="E85" s="69">
        <v>44</v>
      </c>
      <c r="F85" s="69">
        <v>79</v>
      </c>
      <c r="G85" s="69">
        <v>36</v>
      </c>
      <c r="H85" s="69">
        <v>70</v>
      </c>
      <c r="I85" s="69">
        <v>38</v>
      </c>
      <c r="J85" s="69">
        <v>94</v>
      </c>
      <c r="K85" s="69">
        <v>19</v>
      </c>
      <c r="L85" s="69">
        <v>81</v>
      </c>
      <c r="M85" s="69">
        <v>115</v>
      </c>
      <c r="N85" s="69">
        <v>38</v>
      </c>
      <c r="O85" s="69">
        <v>101</v>
      </c>
      <c r="P85" s="69">
        <v>82</v>
      </c>
      <c r="Q85" s="69">
        <v>76</v>
      </c>
      <c r="R85" s="69">
        <v>63</v>
      </c>
      <c r="S85" s="69">
        <v>29</v>
      </c>
      <c r="T85" s="69">
        <v>91</v>
      </c>
      <c r="U85" s="69">
        <v>25</v>
      </c>
      <c r="V85" s="69">
        <v>23</v>
      </c>
      <c r="W85" s="69">
        <v>112</v>
      </c>
      <c r="X85" s="69">
        <v>54</v>
      </c>
      <c r="Y85" s="69">
        <v>62</v>
      </c>
      <c r="Z85" s="69">
        <v>62</v>
      </c>
      <c r="AA85" s="69">
        <v>34</v>
      </c>
      <c r="AB85" s="69">
        <v>77</v>
      </c>
      <c r="AC85" s="69">
        <v>20</v>
      </c>
      <c r="AD85" s="69">
        <v>84</v>
      </c>
      <c r="AE85" s="69">
        <v>100</v>
      </c>
      <c r="AF85" s="69">
        <v>34</v>
      </c>
      <c r="BO85" s="22"/>
    </row>
    <row r="86" spans="1:67" x14ac:dyDescent="0.25">
      <c r="A86" s="69">
        <v>23</v>
      </c>
      <c r="B86" s="69">
        <v>87</v>
      </c>
      <c r="C86" s="69">
        <v>24</v>
      </c>
      <c r="D86" s="69">
        <v>42</v>
      </c>
      <c r="E86" s="69">
        <v>44</v>
      </c>
      <c r="F86" s="69">
        <v>89</v>
      </c>
      <c r="G86" s="69">
        <v>37</v>
      </c>
      <c r="H86" s="69">
        <v>70</v>
      </c>
      <c r="I86" s="69">
        <v>41</v>
      </c>
      <c r="J86" s="69">
        <v>92</v>
      </c>
      <c r="K86" s="69">
        <v>22</v>
      </c>
      <c r="L86" s="69">
        <v>86</v>
      </c>
      <c r="M86" s="69">
        <v>117</v>
      </c>
      <c r="N86" s="69">
        <v>54</v>
      </c>
      <c r="O86" s="69">
        <v>105</v>
      </c>
      <c r="P86" s="69">
        <v>62</v>
      </c>
      <c r="Q86" s="69">
        <v>77</v>
      </c>
      <c r="R86" s="69">
        <v>13</v>
      </c>
      <c r="S86" s="69">
        <v>31</v>
      </c>
      <c r="T86" s="69">
        <v>57</v>
      </c>
      <c r="U86" s="69">
        <v>27</v>
      </c>
      <c r="V86" s="69">
        <v>65</v>
      </c>
      <c r="W86" s="69">
        <v>118</v>
      </c>
      <c r="X86" s="69">
        <v>28</v>
      </c>
      <c r="Y86" s="69">
        <v>63</v>
      </c>
      <c r="Z86" s="69">
        <v>32</v>
      </c>
      <c r="AA86" s="69">
        <v>37</v>
      </c>
      <c r="AB86" s="69">
        <v>84</v>
      </c>
      <c r="AC86" s="69">
        <v>21</v>
      </c>
      <c r="AD86" s="69">
        <v>86</v>
      </c>
      <c r="AE86" s="69">
        <v>102</v>
      </c>
      <c r="AF86" s="69">
        <v>13</v>
      </c>
      <c r="BO86" s="22"/>
    </row>
    <row r="87" spans="1:67" x14ac:dyDescent="0.25">
      <c r="A87" s="69">
        <v>26</v>
      </c>
      <c r="B87" s="69">
        <v>82</v>
      </c>
      <c r="C87" s="69">
        <v>24</v>
      </c>
      <c r="D87" s="69">
        <v>58</v>
      </c>
      <c r="E87" s="69">
        <v>47</v>
      </c>
      <c r="F87" s="69">
        <v>6</v>
      </c>
      <c r="G87" s="69">
        <v>37</v>
      </c>
      <c r="H87" s="69">
        <v>93</v>
      </c>
      <c r="I87" s="69">
        <v>41</v>
      </c>
      <c r="J87" s="69">
        <v>96</v>
      </c>
      <c r="K87" s="69">
        <v>24</v>
      </c>
      <c r="L87" s="69">
        <v>76</v>
      </c>
      <c r="M87" s="69">
        <v>117</v>
      </c>
      <c r="N87" s="69">
        <v>62</v>
      </c>
      <c r="O87" s="69">
        <v>105</v>
      </c>
      <c r="P87" s="69">
        <v>88</v>
      </c>
      <c r="Q87" s="69">
        <v>83</v>
      </c>
      <c r="R87" s="69">
        <v>54</v>
      </c>
      <c r="S87" s="69">
        <v>31</v>
      </c>
      <c r="T87" s="69">
        <v>91</v>
      </c>
      <c r="U87" s="69">
        <v>29</v>
      </c>
      <c r="V87" s="69">
        <v>29</v>
      </c>
      <c r="W87" s="69">
        <v>119</v>
      </c>
      <c r="X87" s="69">
        <v>69</v>
      </c>
      <c r="Y87" s="69">
        <v>66</v>
      </c>
      <c r="Z87" s="69">
        <v>55</v>
      </c>
      <c r="AA87" s="69">
        <v>41</v>
      </c>
      <c r="AB87" s="69">
        <v>14</v>
      </c>
      <c r="AC87" s="69">
        <v>22</v>
      </c>
      <c r="AD87" s="69">
        <v>72</v>
      </c>
      <c r="AE87" s="69">
        <v>103</v>
      </c>
      <c r="AF87" s="69">
        <v>29</v>
      </c>
      <c r="BO87" s="22"/>
    </row>
    <row r="88" spans="1:67" x14ac:dyDescent="0.25">
      <c r="A88" s="69">
        <v>26</v>
      </c>
      <c r="B88" s="69">
        <v>85</v>
      </c>
      <c r="C88" s="69">
        <v>24</v>
      </c>
      <c r="D88" s="69">
        <v>60</v>
      </c>
      <c r="E88" s="69">
        <v>52</v>
      </c>
      <c r="F88" s="69">
        <v>59</v>
      </c>
      <c r="G88" s="69">
        <v>39</v>
      </c>
      <c r="H88" s="69">
        <v>89</v>
      </c>
      <c r="I88" s="69">
        <v>42</v>
      </c>
      <c r="J88" s="69">
        <v>96</v>
      </c>
      <c r="K88" s="69">
        <v>27</v>
      </c>
      <c r="L88" s="69">
        <v>85</v>
      </c>
      <c r="M88" s="69">
        <v>127</v>
      </c>
      <c r="N88" s="69">
        <v>43</v>
      </c>
      <c r="O88" s="69">
        <v>106</v>
      </c>
      <c r="P88" s="69">
        <v>78</v>
      </c>
      <c r="Q88" s="69">
        <v>86</v>
      </c>
      <c r="R88" s="69">
        <v>32</v>
      </c>
      <c r="S88" s="69">
        <v>35</v>
      </c>
      <c r="T88" s="69">
        <v>89</v>
      </c>
      <c r="U88" s="69">
        <v>30</v>
      </c>
      <c r="V88" s="69">
        <v>78</v>
      </c>
      <c r="W88" s="69">
        <v>120</v>
      </c>
      <c r="X88" s="69">
        <v>25</v>
      </c>
      <c r="Y88" s="69">
        <v>76</v>
      </c>
      <c r="Z88" s="69">
        <v>41</v>
      </c>
      <c r="AA88" s="69">
        <v>42</v>
      </c>
      <c r="AB88" s="69">
        <v>28</v>
      </c>
      <c r="AC88" s="69">
        <v>22</v>
      </c>
      <c r="AD88" s="69">
        <v>73</v>
      </c>
      <c r="AE88" s="69">
        <v>105</v>
      </c>
      <c r="AF88" s="69">
        <v>58</v>
      </c>
      <c r="BO88" s="22"/>
    </row>
    <row r="89" spans="1:67" x14ac:dyDescent="0.25">
      <c r="A89" s="69">
        <v>31</v>
      </c>
      <c r="B89" s="69">
        <v>62</v>
      </c>
      <c r="C89" s="69">
        <v>25</v>
      </c>
      <c r="D89" s="69">
        <v>66</v>
      </c>
      <c r="E89" s="69">
        <v>54</v>
      </c>
      <c r="F89" s="69">
        <v>75</v>
      </c>
      <c r="G89" s="69">
        <v>40</v>
      </c>
      <c r="H89" s="69">
        <v>79</v>
      </c>
      <c r="I89" s="69">
        <v>44</v>
      </c>
      <c r="J89" s="69">
        <v>96</v>
      </c>
      <c r="K89" s="69">
        <v>27</v>
      </c>
      <c r="L89" s="69">
        <v>90</v>
      </c>
      <c r="M89" s="69">
        <v>127</v>
      </c>
      <c r="N89" s="69">
        <v>58</v>
      </c>
      <c r="O89" s="69">
        <v>108</v>
      </c>
      <c r="P89" s="69">
        <v>53</v>
      </c>
      <c r="Q89" s="69">
        <v>93</v>
      </c>
      <c r="R89" s="69">
        <v>28</v>
      </c>
      <c r="S89" s="69">
        <v>36</v>
      </c>
      <c r="T89" s="69">
        <v>62</v>
      </c>
      <c r="U89" s="69">
        <v>35</v>
      </c>
      <c r="V89" s="69">
        <v>61</v>
      </c>
      <c r="W89" s="69">
        <v>124</v>
      </c>
      <c r="X89" s="69">
        <v>24</v>
      </c>
      <c r="Y89" s="69">
        <v>76</v>
      </c>
      <c r="Z89" s="69">
        <v>74</v>
      </c>
      <c r="AA89" s="69">
        <v>42</v>
      </c>
      <c r="AB89" s="69">
        <v>72</v>
      </c>
      <c r="AC89" s="69">
        <v>22</v>
      </c>
      <c r="AD89" s="69">
        <v>76</v>
      </c>
      <c r="AE89" s="69">
        <v>106</v>
      </c>
      <c r="AF89" s="69">
        <v>91</v>
      </c>
      <c r="BO89" s="22"/>
    </row>
    <row r="90" spans="1:67" x14ac:dyDescent="0.25">
      <c r="A90" s="69">
        <v>40</v>
      </c>
      <c r="B90" s="69">
        <v>86</v>
      </c>
      <c r="C90" s="69">
        <v>25</v>
      </c>
      <c r="D90" s="69">
        <v>73</v>
      </c>
      <c r="E90" s="69">
        <v>56</v>
      </c>
      <c r="F90" s="69">
        <v>90</v>
      </c>
      <c r="G90" s="69">
        <v>42</v>
      </c>
      <c r="H90" s="69">
        <v>4</v>
      </c>
      <c r="I90" s="69">
        <v>44</v>
      </c>
      <c r="J90" s="69">
        <v>98</v>
      </c>
      <c r="K90" s="69">
        <v>28</v>
      </c>
      <c r="L90" s="69">
        <v>47</v>
      </c>
      <c r="M90" s="69">
        <v>131</v>
      </c>
      <c r="N90" s="69">
        <v>59</v>
      </c>
      <c r="O90" s="69">
        <v>111</v>
      </c>
      <c r="P90" s="69">
        <v>26</v>
      </c>
      <c r="Q90" s="69">
        <v>95</v>
      </c>
      <c r="R90" s="69">
        <v>2</v>
      </c>
      <c r="S90" s="69">
        <v>39</v>
      </c>
      <c r="T90" s="69">
        <v>93</v>
      </c>
      <c r="U90" s="69">
        <v>38</v>
      </c>
      <c r="V90" s="69">
        <v>24</v>
      </c>
      <c r="W90" s="69">
        <v>124</v>
      </c>
      <c r="X90" s="69">
        <v>66</v>
      </c>
      <c r="Y90" s="69">
        <v>87</v>
      </c>
      <c r="Z90" s="69">
        <v>70</v>
      </c>
      <c r="AA90" s="69">
        <v>43</v>
      </c>
      <c r="AB90" s="69">
        <v>83</v>
      </c>
      <c r="AC90" s="69">
        <v>22</v>
      </c>
      <c r="AD90" s="69">
        <v>81</v>
      </c>
      <c r="AE90" s="69">
        <v>110</v>
      </c>
      <c r="AF90" s="69">
        <v>9</v>
      </c>
      <c r="BO90" s="22"/>
    </row>
    <row r="91" spans="1:67" x14ac:dyDescent="0.25">
      <c r="A91" s="69">
        <v>41</v>
      </c>
      <c r="B91" s="69">
        <v>85</v>
      </c>
      <c r="C91" s="69">
        <v>26</v>
      </c>
      <c r="D91" s="69">
        <v>74</v>
      </c>
      <c r="E91" s="69">
        <v>60</v>
      </c>
      <c r="F91" s="69">
        <v>93</v>
      </c>
      <c r="G91" s="69">
        <v>50</v>
      </c>
      <c r="H91" s="69">
        <v>33</v>
      </c>
      <c r="I91" s="69">
        <v>47</v>
      </c>
      <c r="J91" s="69">
        <v>92</v>
      </c>
      <c r="K91" s="69">
        <v>29</v>
      </c>
      <c r="L91" s="69">
        <v>78</v>
      </c>
      <c r="M91" s="69">
        <v>133</v>
      </c>
      <c r="N91" s="69">
        <v>58</v>
      </c>
      <c r="O91" s="69">
        <v>114</v>
      </c>
      <c r="P91" s="69">
        <v>76</v>
      </c>
      <c r="Q91" s="69">
        <v>96</v>
      </c>
      <c r="R91" s="69">
        <v>11</v>
      </c>
      <c r="S91" s="69">
        <v>41</v>
      </c>
      <c r="T91" s="69">
        <v>61</v>
      </c>
      <c r="U91" s="69">
        <v>38</v>
      </c>
      <c r="V91" s="69">
        <v>25</v>
      </c>
      <c r="W91" s="69">
        <v>125</v>
      </c>
      <c r="X91" s="69">
        <v>57</v>
      </c>
      <c r="Y91" s="69">
        <v>87</v>
      </c>
      <c r="Z91" s="69">
        <v>80</v>
      </c>
      <c r="AA91" s="69">
        <v>46</v>
      </c>
      <c r="AB91" s="69">
        <v>14</v>
      </c>
      <c r="AC91" s="69">
        <v>23</v>
      </c>
      <c r="AD91" s="69">
        <v>49</v>
      </c>
      <c r="AE91" s="69">
        <v>111</v>
      </c>
      <c r="AF91" s="69">
        <v>42</v>
      </c>
      <c r="BO91" s="22"/>
    </row>
    <row r="92" spans="1:67" x14ac:dyDescent="0.25">
      <c r="A92" s="69">
        <v>43</v>
      </c>
      <c r="B92" s="69">
        <v>75</v>
      </c>
      <c r="C92" s="69">
        <v>27</v>
      </c>
      <c r="D92" s="69">
        <v>73</v>
      </c>
      <c r="E92" s="69">
        <v>63</v>
      </c>
      <c r="F92" s="69">
        <v>4</v>
      </c>
      <c r="G92" s="69">
        <v>52</v>
      </c>
      <c r="H92" s="69">
        <v>75</v>
      </c>
      <c r="I92" s="69">
        <v>52</v>
      </c>
      <c r="J92" s="69">
        <v>96</v>
      </c>
      <c r="K92" s="69">
        <v>29</v>
      </c>
      <c r="L92" s="69">
        <v>81</v>
      </c>
      <c r="M92" s="69">
        <v>135</v>
      </c>
      <c r="N92" s="69">
        <v>53</v>
      </c>
      <c r="O92" s="69">
        <v>114</v>
      </c>
      <c r="P92" s="69">
        <v>86</v>
      </c>
      <c r="Q92" s="69">
        <v>99</v>
      </c>
      <c r="R92" s="69">
        <v>72</v>
      </c>
      <c r="S92" s="69">
        <v>43</v>
      </c>
      <c r="T92" s="69">
        <v>85</v>
      </c>
      <c r="U92" s="69">
        <v>57</v>
      </c>
      <c r="V92" s="69">
        <v>26</v>
      </c>
      <c r="W92" s="69">
        <v>126</v>
      </c>
      <c r="X92" s="69">
        <v>36</v>
      </c>
      <c r="Y92" s="69">
        <v>94</v>
      </c>
      <c r="Z92" s="69">
        <v>42</v>
      </c>
      <c r="AA92" s="69">
        <v>47</v>
      </c>
      <c r="AB92" s="69">
        <v>2</v>
      </c>
      <c r="AC92" s="69">
        <v>23</v>
      </c>
      <c r="AD92" s="69">
        <v>65</v>
      </c>
      <c r="AE92" s="69">
        <v>113</v>
      </c>
      <c r="AF92" s="69">
        <v>26</v>
      </c>
      <c r="BO92" s="22"/>
    </row>
    <row r="93" spans="1:67" x14ac:dyDescent="0.25">
      <c r="A93" s="69">
        <v>48</v>
      </c>
      <c r="B93" s="69">
        <v>74</v>
      </c>
      <c r="C93" s="69">
        <v>28</v>
      </c>
      <c r="D93" s="69">
        <v>72</v>
      </c>
      <c r="E93" s="69">
        <v>66</v>
      </c>
      <c r="F93" s="69">
        <v>90</v>
      </c>
      <c r="G93" s="69">
        <v>53</v>
      </c>
      <c r="H93" s="69">
        <v>95</v>
      </c>
      <c r="I93" s="69">
        <v>53</v>
      </c>
      <c r="J93" s="69">
        <v>98</v>
      </c>
      <c r="K93" s="69">
        <v>30</v>
      </c>
      <c r="L93" s="69">
        <v>80</v>
      </c>
      <c r="M93" s="69">
        <v>135</v>
      </c>
      <c r="N93" s="69">
        <v>85</v>
      </c>
      <c r="O93" s="69">
        <v>115</v>
      </c>
      <c r="P93" s="69">
        <v>79</v>
      </c>
      <c r="Q93" s="69">
        <v>101</v>
      </c>
      <c r="R93" s="69">
        <v>20</v>
      </c>
      <c r="S93" s="69">
        <v>47</v>
      </c>
      <c r="T93" s="69">
        <v>67</v>
      </c>
      <c r="U93" s="69">
        <v>57</v>
      </c>
      <c r="V93" s="69">
        <v>30</v>
      </c>
      <c r="W93" s="69">
        <v>126</v>
      </c>
      <c r="X93" s="69">
        <v>63</v>
      </c>
      <c r="Y93" s="69">
        <v>97</v>
      </c>
      <c r="Z93" s="69">
        <v>57</v>
      </c>
      <c r="AA93" s="69">
        <v>48</v>
      </c>
      <c r="AB93" s="69">
        <v>68</v>
      </c>
      <c r="AC93" s="69">
        <v>24</v>
      </c>
      <c r="AD93" s="69">
        <v>64</v>
      </c>
      <c r="AE93" s="69">
        <v>114</v>
      </c>
      <c r="AF93" s="69">
        <v>42</v>
      </c>
      <c r="BO93" s="22"/>
    </row>
    <row r="94" spans="1:67" x14ac:dyDescent="0.25">
      <c r="A94" s="69">
        <v>49</v>
      </c>
      <c r="B94" s="69">
        <v>77</v>
      </c>
      <c r="C94" s="69">
        <v>30</v>
      </c>
      <c r="D94" s="69">
        <v>66</v>
      </c>
      <c r="E94" s="69">
        <v>68</v>
      </c>
      <c r="F94" s="69">
        <v>86</v>
      </c>
      <c r="G94" s="69">
        <v>54</v>
      </c>
      <c r="H94" s="69">
        <v>64</v>
      </c>
      <c r="I94" s="69">
        <v>56</v>
      </c>
      <c r="J94" s="69">
        <v>64</v>
      </c>
      <c r="K94" s="69">
        <v>32</v>
      </c>
      <c r="L94" s="69">
        <v>80</v>
      </c>
      <c r="M94" s="69">
        <v>136</v>
      </c>
      <c r="N94" s="69">
        <v>66</v>
      </c>
      <c r="O94" s="69">
        <v>121</v>
      </c>
      <c r="P94" s="69">
        <v>87</v>
      </c>
      <c r="Q94" s="69">
        <v>104</v>
      </c>
      <c r="R94" s="69">
        <v>42</v>
      </c>
      <c r="S94" s="69">
        <v>48</v>
      </c>
      <c r="T94" s="69">
        <v>41</v>
      </c>
      <c r="U94" s="69">
        <v>57</v>
      </c>
      <c r="V94" s="69">
        <v>72</v>
      </c>
      <c r="W94" s="69">
        <v>127</v>
      </c>
      <c r="X94" s="69">
        <v>14</v>
      </c>
      <c r="Y94" s="69">
        <v>97</v>
      </c>
      <c r="Z94" s="69">
        <v>61</v>
      </c>
      <c r="AA94" s="69">
        <v>54</v>
      </c>
      <c r="AB94" s="69">
        <v>17</v>
      </c>
      <c r="AC94" s="69">
        <v>25</v>
      </c>
      <c r="AD94" s="69">
        <v>69</v>
      </c>
      <c r="AE94" s="69">
        <v>114</v>
      </c>
      <c r="AF94" s="69">
        <v>85</v>
      </c>
      <c r="BO94" s="22"/>
    </row>
    <row r="95" spans="1:67" x14ac:dyDescent="0.25">
      <c r="A95" s="69">
        <v>60</v>
      </c>
      <c r="B95" s="69">
        <v>70</v>
      </c>
      <c r="C95" s="69">
        <v>31</v>
      </c>
      <c r="D95" s="69">
        <v>69</v>
      </c>
      <c r="E95" s="69">
        <v>69</v>
      </c>
      <c r="F95" s="69">
        <v>11</v>
      </c>
      <c r="G95" s="69">
        <v>54</v>
      </c>
      <c r="H95" s="69">
        <v>80</v>
      </c>
      <c r="I95" s="69">
        <v>58</v>
      </c>
      <c r="J95" s="69">
        <v>92</v>
      </c>
      <c r="K95" s="69">
        <v>32</v>
      </c>
      <c r="L95" s="69">
        <v>87</v>
      </c>
      <c r="M95" s="69">
        <v>142</v>
      </c>
      <c r="N95" s="69">
        <v>28</v>
      </c>
      <c r="O95" s="69">
        <v>126</v>
      </c>
      <c r="P95" s="69">
        <v>53</v>
      </c>
      <c r="Q95" s="69">
        <v>105</v>
      </c>
      <c r="R95" s="69">
        <v>21</v>
      </c>
      <c r="S95" s="69">
        <v>53</v>
      </c>
      <c r="T95" s="69">
        <v>76</v>
      </c>
      <c r="U95" s="69">
        <v>58</v>
      </c>
      <c r="V95" s="69">
        <v>62</v>
      </c>
      <c r="W95" s="69">
        <v>128</v>
      </c>
      <c r="X95" s="69">
        <v>26</v>
      </c>
      <c r="Y95" s="69">
        <v>99</v>
      </c>
      <c r="Z95" s="69">
        <v>86</v>
      </c>
      <c r="AA95" s="69">
        <v>59</v>
      </c>
      <c r="AB95" s="69">
        <v>82</v>
      </c>
      <c r="AC95" s="69">
        <v>26</v>
      </c>
      <c r="AD95" s="69">
        <v>75</v>
      </c>
      <c r="AE95" s="69">
        <v>121</v>
      </c>
      <c r="AF95" s="69">
        <v>100</v>
      </c>
      <c r="BO95" s="22"/>
    </row>
    <row r="96" spans="1:67" x14ac:dyDescent="0.25">
      <c r="A96" s="69">
        <v>63</v>
      </c>
      <c r="B96" s="69">
        <v>68</v>
      </c>
      <c r="C96" s="69">
        <v>33</v>
      </c>
      <c r="D96" s="69">
        <v>42</v>
      </c>
      <c r="E96" s="69">
        <v>74</v>
      </c>
      <c r="F96" s="69">
        <v>2</v>
      </c>
      <c r="G96" s="69">
        <v>59</v>
      </c>
      <c r="H96" s="69">
        <v>94</v>
      </c>
      <c r="I96" s="69">
        <v>62</v>
      </c>
      <c r="J96" s="69">
        <v>96</v>
      </c>
      <c r="K96" s="69">
        <v>33</v>
      </c>
      <c r="L96" s="69">
        <v>80</v>
      </c>
      <c r="M96" s="69">
        <v>142</v>
      </c>
      <c r="N96" s="69">
        <v>29</v>
      </c>
      <c r="O96" s="69">
        <v>129</v>
      </c>
      <c r="P96" s="69">
        <v>44</v>
      </c>
      <c r="Q96" s="69">
        <v>106</v>
      </c>
      <c r="R96" s="69">
        <v>62</v>
      </c>
      <c r="S96" s="69">
        <v>54</v>
      </c>
      <c r="T96" s="69">
        <v>55</v>
      </c>
      <c r="U96" s="69">
        <v>66</v>
      </c>
      <c r="V96" s="69">
        <v>71</v>
      </c>
      <c r="W96" s="69">
        <v>128</v>
      </c>
      <c r="X96" s="69">
        <v>70</v>
      </c>
      <c r="Y96" s="69">
        <v>100</v>
      </c>
      <c r="Z96" s="69">
        <v>42</v>
      </c>
      <c r="AA96" s="69">
        <v>60</v>
      </c>
      <c r="AB96" s="69">
        <v>57</v>
      </c>
      <c r="AC96" s="69">
        <v>29</v>
      </c>
      <c r="AD96" s="69">
        <v>86</v>
      </c>
      <c r="AE96" s="69">
        <v>123</v>
      </c>
      <c r="AF96" s="69">
        <v>44</v>
      </c>
      <c r="BO96" s="22"/>
    </row>
    <row r="97" spans="1:67" x14ac:dyDescent="0.25">
      <c r="A97" s="69">
        <v>70</v>
      </c>
      <c r="B97" s="69">
        <v>85</v>
      </c>
      <c r="C97" s="69">
        <v>37</v>
      </c>
      <c r="D97" s="69">
        <v>71</v>
      </c>
      <c r="E97" s="69">
        <v>85</v>
      </c>
      <c r="F97" s="69">
        <v>46</v>
      </c>
      <c r="G97" s="69">
        <v>67</v>
      </c>
      <c r="H97" s="69">
        <v>82</v>
      </c>
      <c r="I97" s="69">
        <v>68</v>
      </c>
      <c r="J97" s="69">
        <v>96</v>
      </c>
      <c r="K97" s="69">
        <v>33</v>
      </c>
      <c r="L97" s="69">
        <v>81</v>
      </c>
      <c r="M97" s="69">
        <v>144</v>
      </c>
      <c r="N97" s="69">
        <v>26</v>
      </c>
      <c r="O97" s="69">
        <v>131</v>
      </c>
      <c r="P97" s="69">
        <v>85</v>
      </c>
      <c r="Q97" s="69">
        <v>111</v>
      </c>
      <c r="R97" s="69">
        <v>54</v>
      </c>
      <c r="S97" s="69">
        <v>56</v>
      </c>
      <c r="T97" s="69">
        <v>74</v>
      </c>
      <c r="U97" s="69">
        <v>68</v>
      </c>
      <c r="V97" s="69">
        <v>21</v>
      </c>
      <c r="W97" s="69">
        <v>129</v>
      </c>
      <c r="X97" s="69">
        <v>56</v>
      </c>
      <c r="Y97" s="69">
        <v>102</v>
      </c>
      <c r="Z97" s="69">
        <v>40</v>
      </c>
      <c r="AA97" s="69">
        <v>61</v>
      </c>
      <c r="AB97" s="69">
        <v>7</v>
      </c>
      <c r="AC97" s="69">
        <v>30</v>
      </c>
      <c r="AD97" s="69">
        <v>62</v>
      </c>
      <c r="AE97" s="69">
        <v>127</v>
      </c>
      <c r="AF97" s="69">
        <v>72</v>
      </c>
      <c r="BO97" s="22"/>
    </row>
    <row r="98" spans="1:67" x14ac:dyDescent="0.25">
      <c r="A98" s="69">
        <v>72</v>
      </c>
      <c r="B98" s="69">
        <v>96</v>
      </c>
      <c r="C98" s="69">
        <v>39</v>
      </c>
      <c r="D98" s="69">
        <v>36</v>
      </c>
      <c r="E98" s="69">
        <v>85</v>
      </c>
      <c r="F98" s="69">
        <v>68</v>
      </c>
      <c r="G98" s="69">
        <v>84</v>
      </c>
      <c r="H98" s="69">
        <v>94</v>
      </c>
      <c r="I98" s="69">
        <v>68</v>
      </c>
      <c r="J98" s="69">
        <v>98</v>
      </c>
      <c r="K98" s="69">
        <v>35</v>
      </c>
      <c r="L98" s="69">
        <v>32</v>
      </c>
      <c r="M98" s="69">
        <v>147</v>
      </c>
      <c r="N98" s="69">
        <v>27</v>
      </c>
      <c r="O98" s="69">
        <v>134</v>
      </c>
      <c r="P98" s="69">
        <v>82</v>
      </c>
      <c r="Q98" s="69">
        <v>123</v>
      </c>
      <c r="R98" s="69">
        <v>10</v>
      </c>
      <c r="S98" s="69">
        <v>61</v>
      </c>
      <c r="T98" s="69">
        <v>55</v>
      </c>
      <c r="U98" s="69">
        <v>81</v>
      </c>
      <c r="V98" s="69">
        <v>8</v>
      </c>
      <c r="W98" s="69">
        <v>129</v>
      </c>
      <c r="X98" s="69">
        <v>58</v>
      </c>
      <c r="Y98" s="69">
        <v>106</v>
      </c>
      <c r="Z98" s="69">
        <v>38</v>
      </c>
      <c r="AA98" s="69">
        <v>62</v>
      </c>
      <c r="AB98" s="69">
        <v>3</v>
      </c>
      <c r="AC98" s="69">
        <v>30</v>
      </c>
      <c r="AD98" s="69">
        <v>72</v>
      </c>
      <c r="AE98" s="69">
        <v>128</v>
      </c>
      <c r="AF98" s="69">
        <v>72</v>
      </c>
      <c r="BO98" s="22"/>
    </row>
    <row r="99" spans="1:67" x14ac:dyDescent="0.25">
      <c r="A99" s="69">
        <v>80</v>
      </c>
      <c r="B99" s="69">
        <v>43</v>
      </c>
      <c r="C99" s="69">
        <v>41</v>
      </c>
      <c r="D99" s="69">
        <v>66</v>
      </c>
      <c r="E99" s="69">
        <v>90</v>
      </c>
      <c r="F99" s="69">
        <v>72</v>
      </c>
      <c r="G99" s="69">
        <v>95</v>
      </c>
      <c r="H99" s="69">
        <v>69</v>
      </c>
      <c r="I99" s="69">
        <v>81</v>
      </c>
      <c r="J99" s="69">
        <v>90</v>
      </c>
      <c r="K99" s="69">
        <v>37</v>
      </c>
      <c r="L99" s="69">
        <v>76</v>
      </c>
      <c r="M99" s="69">
        <v>148</v>
      </c>
      <c r="N99" s="69">
        <v>30</v>
      </c>
      <c r="O99" s="69">
        <v>137</v>
      </c>
      <c r="P99" s="69">
        <v>72</v>
      </c>
      <c r="Q99" s="69">
        <v>123</v>
      </c>
      <c r="R99" s="69">
        <v>59</v>
      </c>
      <c r="S99" s="69">
        <v>64</v>
      </c>
      <c r="T99" s="69">
        <v>41</v>
      </c>
      <c r="U99" s="69">
        <v>86</v>
      </c>
      <c r="V99" s="69">
        <v>16</v>
      </c>
      <c r="W99" s="69">
        <v>138</v>
      </c>
      <c r="X99" s="69">
        <v>79</v>
      </c>
      <c r="Y99" s="69">
        <v>110</v>
      </c>
      <c r="Z99" s="69">
        <v>81</v>
      </c>
      <c r="AA99" s="69">
        <v>67</v>
      </c>
      <c r="AB99" s="69">
        <v>4</v>
      </c>
      <c r="AC99" s="69">
        <v>31</v>
      </c>
      <c r="AD99" s="69">
        <v>65</v>
      </c>
      <c r="AE99" s="69">
        <v>133</v>
      </c>
      <c r="AF99" s="69">
        <v>88</v>
      </c>
      <c r="BO99" s="22"/>
    </row>
    <row r="100" spans="1:67" x14ac:dyDescent="0.25">
      <c r="A100" s="69">
        <v>86</v>
      </c>
      <c r="B100" s="69">
        <v>55</v>
      </c>
      <c r="C100" s="69">
        <v>41</v>
      </c>
      <c r="D100" s="69">
        <v>69</v>
      </c>
      <c r="E100" s="69">
        <v>94</v>
      </c>
      <c r="F100" s="69">
        <v>65</v>
      </c>
      <c r="G100" s="69">
        <v>103</v>
      </c>
      <c r="H100" s="69">
        <v>73</v>
      </c>
      <c r="I100" s="69">
        <v>81</v>
      </c>
      <c r="J100" s="69">
        <v>94</v>
      </c>
      <c r="K100" s="69">
        <v>39</v>
      </c>
      <c r="L100" s="69">
        <v>56</v>
      </c>
      <c r="M100" s="69">
        <v>148</v>
      </c>
      <c r="N100" s="69">
        <v>47</v>
      </c>
      <c r="O100" s="69">
        <v>138</v>
      </c>
      <c r="P100" s="69">
        <v>79</v>
      </c>
      <c r="Q100" s="69">
        <v>124</v>
      </c>
      <c r="R100" s="69">
        <v>47</v>
      </c>
      <c r="S100" s="69">
        <v>69</v>
      </c>
      <c r="T100" s="69">
        <v>58</v>
      </c>
      <c r="U100" s="69">
        <v>89</v>
      </c>
      <c r="V100" s="69">
        <v>30</v>
      </c>
      <c r="W100" s="69">
        <v>139</v>
      </c>
      <c r="X100" s="69">
        <v>60</v>
      </c>
      <c r="Y100" s="69">
        <v>111</v>
      </c>
      <c r="Z100" s="69">
        <v>54</v>
      </c>
      <c r="AA100" s="69">
        <v>76</v>
      </c>
      <c r="AB100" s="69">
        <v>98</v>
      </c>
      <c r="AC100" s="69">
        <v>31</v>
      </c>
      <c r="AD100" s="69">
        <v>80</v>
      </c>
      <c r="AE100" s="69">
        <v>134</v>
      </c>
      <c r="AF100" s="69">
        <v>76</v>
      </c>
      <c r="BO100" s="22"/>
    </row>
    <row r="101" spans="1:67" x14ac:dyDescent="0.25">
      <c r="A101" s="69">
        <v>88</v>
      </c>
      <c r="B101" s="69">
        <v>60</v>
      </c>
      <c r="C101" s="69">
        <v>42</v>
      </c>
      <c r="D101" s="69">
        <v>74</v>
      </c>
      <c r="E101" s="69">
        <v>95</v>
      </c>
      <c r="F101" s="69">
        <v>9</v>
      </c>
      <c r="G101" s="69">
        <v>111</v>
      </c>
      <c r="H101" s="69">
        <v>82</v>
      </c>
      <c r="I101" s="69">
        <v>86</v>
      </c>
      <c r="J101" s="69">
        <v>30</v>
      </c>
      <c r="K101" s="69">
        <v>42</v>
      </c>
      <c r="L101" s="69">
        <v>81</v>
      </c>
      <c r="M101" s="69">
        <v>155</v>
      </c>
      <c r="N101" s="69">
        <v>44</v>
      </c>
      <c r="O101" s="69">
        <v>138</v>
      </c>
      <c r="P101" s="69">
        <v>81</v>
      </c>
      <c r="Q101" s="69">
        <v>125</v>
      </c>
      <c r="R101" s="69">
        <v>4</v>
      </c>
      <c r="S101" s="69">
        <v>79</v>
      </c>
      <c r="T101" s="69">
        <v>90</v>
      </c>
      <c r="U101" s="69">
        <v>89</v>
      </c>
      <c r="V101" s="69">
        <v>68</v>
      </c>
      <c r="W101" s="69">
        <v>140</v>
      </c>
      <c r="X101" s="69">
        <v>60</v>
      </c>
      <c r="Y101" s="69">
        <v>112</v>
      </c>
      <c r="Z101" s="69">
        <v>64</v>
      </c>
      <c r="AA101" s="69">
        <v>78</v>
      </c>
      <c r="AB101" s="69">
        <v>61</v>
      </c>
      <c r="AC101" s="69">
        <v>32</v>
      </c>
      <c r="AD101" s="69">
        <v>81</v>
      </c>
      <c r="AE101" s="69">
        <v>141</v>
      </c>
      <c r="AF101" s="69">
        <v>19</v>
      </c>
      <c r="BO101" s="22"/>
    </row>
    <row r="102" spans="1:67" x14ac:dyDescent="0.25">
      <c r="A102" s="69">
        <v>88</v>
      </c>
      <c r="B102" s="69">
        <v>65</v>
      </c>
      <c r="C102" s="69">
        <v>46</v>
      </c>
      <c r="D102" s="69">
        <v>46</v>
      </c>
      <c r="E102" s="69">
        <v>98</v>
      </c>
      <c r="F102" s="69">
        <v>40</v>
      </c>
      <c r="G102" s="69">
        <v>115</v>
      </c>
      <c r="H102" s="69">
        <v>48</v>
      </c>
      <c r="I102" s="69">
        <v>86</v>
      </c>
      <c r="J102" s="69">
        <v>90</v>
      </c>
      <c r="K102" s="69">
        <v>44</v>
      </c>
      <c r="L102" s="69">
        <v>79</v>
      </c>
      <c r="M102" s="69">
        <v>155</v>
      </c>
      <c r="N102" s="69">
        <v>62</v>
      </c>
      <c r="O102" s="69">
        <v>142</v>
      </c>
      <c r="P102" s="69">
        <v>30</v>
      </c>
      <c r="Q102" s="69">
        <v>127</v>
      </c>
      <c r="R102" s="69">
        <v>21</v>
      </c>
      <c r="S102" s="69">
        <v>88</v>
      </c>
      <c r="T102" s="69">
        <v>58</v>
      </c>
      <c r="U102" s="69">
        <v>94</v>
      </c>
      <c r="V102" s="69">
        <v>54</v>
      </c>
      <c r="W102" s="69">
        <v>141</v>
      </c>
      <c r="X102" s="69">
        <v>26</v>
      </c>
      <c r="Y102" s="69">
        <v>119</v>
      </c>
      <c r="Z102" s="69">
        <v>68</v>
      </c>
      <c r="AA102" s="69">
        <v>78</v>
      </c>
      <c r="AB102" s="69">
        <v>96</v>
      </c>
      <c r="AC102" s="69">
        <v>32</v>
      </c>
      <c r="AD102" s="69">
        <v>83</v>
      </c>
      <c r="AE102" s="69">
        <v>142</v>
      </c>
      <c r="AF102" s="69">
        <v>58</v>
      </c>
      <c r="BO102" s="22"/>
    </row>
    <row r="103" spans="1:67" x14ac:dyDescent="0.25">
      <c r="A103" s="69">
        <v>93</v>
      </c>
      <c r="B103" s="69">
        <v>68</v>
      </c>
      <c r="C103" s="69">
        <v>48</v>
      </c>
      <c r="D103" s="69">
        <v>42</v>
      </c>
      <c r="E103" s="69">
        <v>101</v>
      </c>
      <c r="F103" s="69">
        <v>74</v>
      </c>
      <c r="G103" s="69">
        <v>116</v>
      </c>
      <c r="H103" s="69">
        <v>70</v>
      </c>
      <c r="I103" s="69">
        <v>95</v>
      </c>
      <c r="J103" s="69">
        <v>70</v>
      </c>
      <c r="K103" s="69">
        <v>45</v>
      </c>
      <c r="L103" s="69">
        <v>55</v>
      </c>
      <c r="M103" s="69">
        <v>155</v>
      </c>
      <c r="N103" s="69">
        <v>67</v>
      </c>
      <c r="O103" s="69">
        <v>145</v>
      </c>
      <c r="P103" s="69">
        <v>31</v>
      </c>
      <c r="Q103" s="69">
        <v>127</v>
      </c>
      <c r="R103" s="69">
        <v>72</v>
      </c>
      <c r="S103" s="69">
        <v>97</v>
      </c>
      <c r="T103" s="69">
        <v>23</v>
      </c>
      <c r="U103" s="69">
        <v>95</v>
      </c>
      <c r="V103" s="69">
        <v>79</v>
      </c>
      <c r="W103" s="69">
        <v>141</v>
      </c>
      <c r="X103" s="69">
        <v>72</v>
      </c>
      <c r="Y103" s="69">
        <v>120</v>
      </c>
      <c r="Z103" s="69">
        <v>44</v>
      </c>
      <c r="AA103" s="69">
        <v>80</v>
      </c>
      <c r="AB103" s="69">
        <v>98</v>
      </c>
      <c r="AC103" s="69">
        <v>33</v>
      </c>
      <c r="AD103" s="69">
        <v>45</v>
      </c>
      <c r="AE103" s="69">
        <v>144</v>
      </c>
      <c r="AF103" s="69">
        <v>55</v>
      </c>
      <c r="BO103" s="22"/>
    </row>
    <row r="104" spans="1:67" x14ac:dyDescent="0.25">
      <c r="A104" s="69">
        <v>96</v>
      </c>
      <c r="B104" s="69">
        <v>82</v>
      </c>
      <c r="C104" s="69">
        <v>51</v>
      </c>
      <c r="D104" s="69">
        <v>37</v>
      </c>
      <c r="E104" s="69">
        <v>102</v>
      </c>
      <c r="F104" s="69">
        <v>96</v>
      </c>
      <c r="G104" s="69">
        <v>120</v>
      </c>
      <c r="H104" s="69">
        <v>68</v>
      </c>
      <c r="I104" s="69">
        <v>100</v>
      </c>
      <c r="J104" s="69">
        <v>29</v>
      </c>
      <c r="K104" s="69">
        <v>69</v>
      </c>
      <c r="L104" s="69">
        <v>78</v>
      </c>
      <c r="M104" s="69">
        <v>156</v>
      </c>
      <c r="N104" s="69">
        <v>24</v>
      </c>
      <c r="O104" s="69">
        <v>147</v>
      </c>
      <c r="P104" s="69">
        <v>83</v>
      </c>
      <c r="Q104" s="69">
        <v>128</v>
      </c>
      <c r="R104" s="69">
        <v>43</v>
      </c>
      <c r="S104" s="69">
        <v>97</v>
      </c>
      <c r="T104" s="69">
        <v>83</v>
      </c>
      <c r="U104" s="69">
        <v>98</v>
      </c>
      <c r="V104" s="69">
        <v>61</v>
      </c>
      <c r="W104" s="69">
        <v>144</v>
      </c>
      <c r="X104" s="69">
        <v>64</v>
      </c>
      <c r="Y104" s="69">
        <v>121</v>
      </c>
      <c r="Z104" s="69">
        <v>16</v>
      </c>
      <c r="AA104" s="69">
        <v>88</v>
      </c>
      <c r="AB104" s="69">
        <v>15</v>
      </c>
      <c r="AC104" s="69">
        <v>34</v>
      </c>
      <c r="AD104" s="69">
        <v>72</v>
      </c>
      <c r="AE104" s="69">
        <v>144</v>
      </c>
      <c r="AF104" s="69">
        <v>97</v>
      </c>
      <c r="BO104" s="22"/>
    </row>
    <row r="105" spans="1:67" x14ac:dyDescent="0.25">
      <c r="A105" s="69">
        <v>101</v>
      </c>
      <c r="B105" s="69">
        <v>39</v>
      </c>
      <c r="C105" s="69">
        <v>52</v>
      </c>
      <c r="D105" s="69">
        <v>41</v>
      </c>
      <c r="E105" s="69">
        <v>112</v>
      </c>
      <c r="F105" s="69">
        <v>4</v>
      </c>
      <c r="G105" s="69">
        <v>122</v>
      </c>
      <c r="H105" s="69">
        <v>77</v>
      </c>
      <c r="I105" s="69">
        <v>101</v>
      </c>
      <c r="J105" s="69">
        <v>96</v>
      </c>
      <c r="K105" s="69">
        <v>74</v>
      </c>
      <c r="L105" s="69">
        <v>84</v>
      </c>
      <c r="M105" s="69">
        <v>156</v>
      </c>
      <c r="N105" s="69">
        <v>35</v>
      </c>
      <c r="O105" s="69">
        <v>152</v>
      </c>
      <c r="P105" s="69">
        <v>84</v>
      </c>
      <c r="Q105" s="69">
        <v>131</v>
      </c>
      <c r="R105" s="69">
        <v>14</v>
      </c>
      <c r="S105" s="69">
        <v>111</v>
      </c>
      <c r="T105" s="69">
        <v>9</v>
      </c>
      <c r="U105" s="69">
        <v>100</v>
      </c>
      <c r="V105" s="69">
        <v>26</v>
      </c>
      <c r="W105" s="69">
        <v>148</v>
      </c>
      <c r="X105" s="69">
        <v>66</v>
      </c>
      <c r="Y105" s="69">
        <v>122</v>
      </c>
      <c r="Z105" s="69">
        <v>24</v>
      </c>
      <c r="AA105" s="69">
        <v>89</v>
      </c>
      <c r="AB105" s="69">
        <v>3</v>
      </c>
      <c r="AC105" s="69">
        <v>36</v>
      </c>
      <c r="AD105" s="69">
        <v>68</v>
      </c>
      <c r="AE105" s="69">
        <v>146</v>
      </c>
      <c r="AF105" s="69">
        <v>66</v>
      </c>
      <c r="BO105" s="22"/>
    </row>
    <row r="106" spans="1:67" x14ac:dyDescent="0.25">
      <c r="A106" s="69">
        <v>104</v>
      </c>
      <c r="B106" s="69">
        <v>35</v>
      </c>
      <c r="C106" s="69">
        <v>85</v>
      </c>
      <c r="D106" s="69">
        <v>51</v>
      </c>
      <c r="E106" s="69">
        <v>112</v>
      </c>
      <c r="F106" s="69">
        <v>34</v>
      </c>
      <c r="G106" s="69">
        <v>122</v>
      </c>
      <c r="H106" s="69">
        <v>88</v>
      </c>
      <c r="I106" s="69">
        <v>117</v>
      </c>
      <c r="J106" s="69">
        <v>24</v>
      </c>
      <c r="K106" s="69">
        <v>75</v>
      </c>
      <c r="L106" s="69">
        <v>46</v>
      </c>
      <c r="M106" s="69">
        <v>156</v>
      </c>
      <c r="N106" s="69">
        <v>55</v>
      </c>
      <c r="O106" s="69">
        <v>158</v>
      </c>
      <c r="P106" s="69">
        <v>69</v>
      </c>
      <c r="Q106" s="69">
        <v>132</v>
      </c>
      <c r="R106" s="69">
        <v>8</v>
      </c>
      <c r="S106" s="69">
        <v>117</v>
      </c>
      <c r="T106" s="69">
        <v>62</v>
      </c>
      <c r="U106" s="69">
        <v>100</v>
      </c>
      <c r="V106" s="69">
        <v>67</v>
      </c>
      <c r="W106" s="69">
        <v>151</v>
      </c>
      <c r="X106" s="69">
        <v>74</v>
      </c>
      <c r="Y106" s="69">
        <v>122</v>
      </c>
      <c r="Z106" s="69">
        <v>41</v>
      </c>
      <c r="AA106" s="69">
        <v>89</v>
      </c>
      <c r="AB106" s="69">
        <v>52</v>
      </c>
      <c r="AC106" s="69">
        <v>36</v>
      </c>
      <c r="AD106" s="69">
        <v>75</v>
      </c>
      <c r="AE106" s="69">
        <v>146</v>
      </c>
      <c r="AF106" s="69">
        <v>78</v>
      </c>
      <c r="BO106" s="22"/>
    </row>
    <row r="107" spans="1:67" x14ac:dyDescent="0.25">
      <c r="A107" s="69">
        <v>107</v>
      </c>
      <c r="B107" s="69">
        <v>73</v>
      </c>
      <c r="C107" s="69">
        <v>92</v>
      </c>
      <c r="D107" s="69">
        <v>33</v>
      </c>
      <c r="E107" s="69">
        <v>120</v>
      </c>
      <c r="F107" s="69">
        <v>91</v>
      </c>
      <c r="G107" s="69">
        <v>124</v>
      </c>
      <c r="H107" s="69">
        <v>74</v>
      </c>
      <c r="I107" s="69">
        <v>120</v>
      </c>
      <c r="J107" s="69">
        <v>97</v>
      </c>
      <c r="K107" s="69">
        <v>76</v>
      </c>
      <c r="L107" s="69">
        <v>53</v>
      </c>
      <c r="M107" s="69">
        <v>159</v>
      </c>
      <c r="N107" s="69">
        <v>52</v>
      </c>
      <c r="O107" s="69">
        <v>158</v>
      </c>
      <c r="P107" s="69">
        <v>90</v>
      </c>
      <c r="Q107" s="69">
        <v>135</v>
      </c>
      <c r="R107" s="69">
        <v>28</v>
      </c>
      <c r="S107" s="69">
        <v>118</v>
      </c>
      <c r="T107" s="69">
        <v>56</v>
      </c>
      <c r="U107" s="69">
        <v>100</v>
      </c>
      <c r="V107" s="69">
        <v>88</v>
      </c>
      <c r="W107" s="69">
        <v>157</v>
      </c>
      <c r="X107" s="69">
        <v>10</v>
      </c>
      <c r="Y107" s="69">
        <v>127</v>
      </c>
      <c r="Z107" s="69">
        <v>40</v>
      </c>
      <c r="AA107" s="69">
        <v>91</v>
      </c>
      <c r="AB107" s="69">
        <v>98</v>
      </c>
      <c r="AC107" s="69">
        <v>36</v>
      </c>
      <c r="AD107" s="69">
        <v>77</v>
      </c>
      <c r="AE107" s="69">
        <v>152</v>
      </c>
      <c r="AF107" s="69">
        <v>74</v>
      </c>
      <c r="BO107" s="22"/>
    </row>
    <row r="108" spans="1:67" x14ac:dyDescent="0.25">
      <c r="A108" s="69">
        <v>123</v>
      </c>
      <c r="B108" s="69">
        <v>33</v>
      </c>
      <c r="C108" s="69">
        <v>94</v>
      </c>
      <c r="D108" s="69">
        <v>72</v>
      </c>
      <c r="E108" s="69">
        <v>121</v>
      </c>
      <c r="F108" s="69">
        <v>2</v>
      </c>
      <c r="G108" s="69">
        <v>124</v>
      </c>
      <c r="H108" s="69">
        <v>76</v>
      </c>
      <c r="I108" s="69">
        <v>123</v>
      </c>
      <c r="J108" s="69">
        <v>28</v>
      </c>
      <c r="K108" s="69">
        <v>87</v>
      </c>
      <c r="L108" s="69">
        <v>34</v>
      </c>
      <c r="M108" s="69">
        <v>160</v>
      </c>
      <c r="N108" s="69">
        <v>45</v>
      </c>
      <c r="O108" s="69">
        <v>160</v>
      </c>
      <c r="P108" s="69">
        <v>13</v>
      </c>
      <c r="Q108" s="69">
        <v>142</v>
      </c>
      <c r="R108" s="69">
        <v>24</v>
      </c>
      <c r="S108" s="69">
        <v>122</v>
      </c>
      <c r="T108" s="69">
        <v>29</v>
      </c>
      <c r="U108" s="69">
        <v>112</v>
      </c>
      <c r="V108" s="69">
        <v>76</v>
      </c>
      <c r="W108" s="69">
        <v>157</v>
      </c>
      <c r="X108" s="69">
        <v>13</v>
      </c>
      <c r="Y108" s="69">
        <v>127</v>
      </c>
      <c r="Z108" s="69">
        <v>42</v>
      </c>
      <c r="AA108" s="69">
        <v>96</v>
      </c>
      <c r="AB108" s="69">
        <v>4</v>
      </c>
      <c r="AC108" s="69">
        <v>38</v>
      </c>
      <c r="AD108" s="69">
        <v>90</v>
      </c>
      <c r="AE108" s="69">
        <v>153</v>
      </c>
      <c r="AF108" s="69">
        <v>26</v>
      </c>
      <c r="BO108" s="22"/>
    </row>
    <row r="109" spans="1:67" x14ac:dyDescent="0.25">
      <c r="A109" s="69">
        <v>126</v>
      </c>
      <c r="B109" s="69">
        <v>96</v>
      </c>
      <c r="C109" s="69">
        <v>94</v>
      </c>
      <c r="D109" s="69">
        <v>73</v>
      </c>
      <c r="E109" s="69">
        <v>121</v>
      </c>
      <c r="F109" s="69">
        <v>3</v>
      </c>
      <c r="G109" s="69">
        <v>127</v>
      </c>
      <c r="H109" s="69">
        <v>15</v>
      </c>
      <c r="I109" s="69">
        <v>124</v>
      </c>
      <c r="J109" s="69">
        <v>95</v>
      </c>
      <c r="K109" s="69">
        <v>88</v>
      </c>
      <c r="L109" s="69">
        <v>25</v>
      </c>
      <c r="M109" s="69">
        <v>162</v>
      </c>
      <c r="N109" s="69">
        <v>59</v>
      </c>
      <c r="O109" s="69">
        <v>161</v>
      </c>
      <c r="P109" s="69">
        <v>61</v>
      </c>
      <c r="Q109" s="69">
        <v>145</v>
      </c>
      <c r="R109" s="69">
        <v>39</v>
      </c>
      <c r="S109" s="69">
        <v>124</v>
      </c>
      <c r="T109" s="69">
        <v>66</v>
      </c>
      <c r="U109" s="69">
        <v>118</v>
      </c>
      <c r="V109" s="69">
        <v>25</v>
      </c>
      <c r="W109" s="69">
        <v>157</v>
      </c>
      <c r="X109" s="69">
        <v>21</v>
      </c>
      <c r="Y109" s="69">
        <v>131</v>
      </c>
      <c r="Z109" s="69">
        <v>10</v>
      </c>
      <c r="AA109" s="69">
        <v>109</v>
      </c>
      <c r="AB109" s="69">
        <v>27</v>
      </c>
      <c r="AC109" s="69">
        <v>39</v>
      </c>
      <c r="AD109" s="69">
        <v>73</v>
      </c>
      <c r="AE109" s="69">
        <v>155</v>
      </c>
      <c r="AF109" s="69">
        <v>34</v>
      </c>
      <c r="BO109" s="22"/>
    </row>
    <row r="110" spans="1:67" x14ac:dyDescent="0.25">
      <c r="A110" s="69">
        <v>128</v>
      </c>
      <c r="B110" s="69">
        <v>84</v>
      </c>
      <c r="C110" s="69">
        <v>99</v>
      </c>
      <c r="D110" s="69">
        <v>72</v>
      </c>
      <c r="E110" s="69">
        <v>123</v>
      </c>
      <c r="F110" s="69">
        <v>4</v>
      </c>
      <c r="G110" s="69">
        <v>128</v>
      </c>
      <c r="H110" s="69">
        <v>72</v>
      </c>
      <c r="I110" s="69">
        <v>132</v>
      </c>
      <c r="J110" s="69">
        <v>93</v>
      </c>
      <c r="K110" s="69">
        <v>92</v>
      </c>
      <c r="L110" s="69">
        <v>63</v>
      </c>
      <c r="M110" s="69">
        <v>162</v>
      </c>
      <c r="N110" s="69">
        <v>67</v>
      </c>
      <c r="O110" s="69">
        <v>162</v>
      </c>
      <c r="P110" s="69">
        <v>80</v>
      </c>
      <c r="Q110" s="69">
        <v>158</v>
      </c>
      <c r="R110" s="69">
        <v>72</v>
      </c>
      <c r="S110" s="69">
        <v>129</v>
      </c>
      <c r="T110" s="69">
        <v>89</v>
      </c>
      <c r="U110" s="69">
        <v>140</v>
      </c>
      <c r="V110" s="69">
        <v>34</v>
      </c>
      <c r="W110" s="69">
        <v>162</v>
      </c>
      <c r="X110" s="69">
        <v>32</v>
      </c>
      <c r="Y110" s="69">
        <v>133</v>
      </c>
      <c r="Z110" s="69">
        <v>10</v>
      </c>
      <c r="AA110" s="69">
        <v>112</v>
      </c>
      <c r="AB110" s="69">
        <v>55</v>
      </c>
      <c r="AC110" s="69">
        <v>42</v>
      </c>
      <c r="AD110" s="69">
        <v>68</v>
      </c>
      <c r="AE110" s="69">
        <v>156</v>
      </c>
      <c r="AF110" s="69">
        <v>14</v>
      </c>
      <c r="BO110" s="22"/>
    </row>
    <row r="111" spans="1:67" x14ac:dyDescent="0.25">
      <c r="A111" s="69">
        <v>129</v>
      </c>
      <c r="B111" s="69">
        <v>88</v>
      </c>
      <c r="C111" s="69">
        <v>103</v>
      </c>
      <c r="D111" s="69">
        <v>72</v>
      </c>
      <c r="E111" s="69">
        <v>123</v>
      </c>
      <c r="F111" s="69">
        <v>4</v>
      </c>
      <c r="G111" s="69">
        <v>130</v>
      </c>
      <c r="H111" s="69">
        <v>2</v>
      </c>
      <c r="I111" s="69">
        <v>134</v>
      </c>
      <c r="J111" s="69">
        <v>36</v>
      </c>
      <c r="K111" s="69">
        <v>97</v>
      </c>
      <c r="L111" s="69">
        <v>35</v>
      </c>
      <c r="M111" s="69">
        <v>165</v>
      </c>
      <c r="N111" s="69">
        <v>54</v>
      </c>
      <c r="O111" s="69">
        <v>162</v>
      </c>
      <c r="P111" s="69">
        <v>88</v>
      </c>
      <c r="Q111" s="69">
        <v>161</v>
      </c>
      <c r="R111" s="69">
        <v>16</v>
      </c>
      <c r="S111" s="69">
        <v>133</v>
      </c>
      <c r="T111" s="69">
        <v>46</v>
      </c>
      <c r="U111" s="69">
        <v>143</v>
      </c>
      <c r="V111" s="69">
        <v>76</v>
      </c>
      <c r="W111" s="69">
        <v>163</v>
      </c>
      <c r="X111" s="69">
        <v>55</v>
      </c>
      <c r="Y111" s="69">
        <v>136</v>
      </c>
      <c r="Z111" s="69">
        <v>38</v>
      </c>
      <c r="AA111" s="69">
        <v>114</v>
      </c>
      <c r="AB111" s="69">
        <v>96</v>
      </c>
      <c r="AC111" s="69">
        <v>45</v>
      </c>
      <c r="AD111" s="69">
        <v>30</v>
      </c>
      <c r="AE111" s="69">
        <v>157</v>
      </c>
      <c r="AF111" s="69">
        <v>23</v>
      </c>
      <c r="BO111" s="22"/>
    </row>
    <row r="112" spans="1:67" x14ac:dyDescent="0.25">
      <c r="A112" s="69">
        <v>143</v>
      </c>
      <c r="B112" s="69">
        <v>74</v>
      </c>
      <c r="C112" s="69">
        <v>107</v>
      </c>
      <c r="D112" s="69">
        <v>68</v>
      </c>
      <c r="E112" s="69">
        <v>133</v>
      </c>
      <c r="F112" s="69">
        <v>90</v>
      </c>
      <c r="G112" s="69">
        <v>131</v>
      </c>
      <c r="H112" s="69">
        <v>61</v>
      </c>
      <c r="I112" s="69">
        <v>138</v>
      </c>
      <c r="J112" s="69">
        <v>97</v>
      </c>
      <c r="K112" s="69">
        <v>105</v>
      </c>
      <c r="L112" s="69">
        <v>50</v>
      </c>
      <c r="M112" s="69">
        <v>165</v>
      </c>
      <c r="N112" s="69">
        <v>72</v>
      </c>
      <c r="O112" s="69">
        <v>163</v>
      </c>
      <c r="P112" s="69">
        <v>74</v>
      </c>
      <c r="Q112" s="69">
        <v>161</v>
      </c>
      <c r="R112" s="69">
        <v>24</v>
      </c>
      <c r="S112" s="69">
        <v>135</v>
      </c>
      <c r="T112" s="69">
        <v>48</v>
      </c>
      <c r="U112" s="69">
        <v>146</v>
      </c>
      <c r="V112" s="69">
        <v>30</v>
      </c>
      <c r="W112" s="69">
        <v>163</v>
      </c>
      <c r="X112" s="69">
        <v>60</v>
      </c>
      <c r="Y112" s="69">
        <v>144</v>
      </c>
      <c r="Z112" s="69">
        <v>23</v>
      </c>
      <c r="AA112" s="69">
        <v>117</v>
      </c>
      <c r="AB112" s="69">
        <v>78</v>
      </c>
      <c r="AC112" s="69">
        <v>45</v>
      </c>
      <c r="AD112" s="69">
        <v>70</v>
      </c>
      <c r="AE112" s="69">
        <v>158</v>
      </c>
      <c r="AF112" s="69">
        <v>35</v>
      </c>
      <c r="BO112" s="22"/>
    </row>
    <row r="113" spans="1:67" x14ac:dyDescent="0.25">
      <c r="A113" s="69">
        <v>156</v>
      </c>
      <c r="B113" s="69">
        <v>72</v>
      </c>
      <c r="C113" s="69">
        <v>112</v>
      </c>
      <c r="D113" s="69">
        <v>76</v>
      </c>
      <c r="E113" s="69">
        <v>140</v>
      </c>
      <c r="F113" s="69">
        <v>6</v>
      </c>
      <c r="G113" s="69">
        <v>136</v>
      </c>
      <c r="H113" s="69">
        <v>4</v>
      </c>
      <c r="I113" s="69">
        <v>143</v>
      </c>
      <c r="J113" s="69">
        <v>16</v>
      </c>
      <c r="K113" s="69">
        <v>112</v>
      </c>
      <c r="L113" s="69">
        <v>45</v>
      </c>
      <c r="M113" s="69">
        <v>169</v>
      </c>
      <c r="N113" s="69">
        <v>39</v>
      </c>
      <c r="O113" s="69">
        <v>165</v>
      </c>
      <c r="P113" s="69">
        <v>48</v>
      </c>
      <c r="Q113" s="69">
        <v>168</v>
      </c>
      <c r="R113" s="69">
        <v>1</v>
      </c>
      <c r="S113" s="69">
        <v>137</v>
      </c>
      <c r="T113" s="69">
        <v>54</v>
      </c>
      <c r="U113" s="69">
        <v>149</v>
      </c>
      <c r="V113" s="69">
        <v>19</v>
      </c>
      <c r="W113" s="69">
        <v>165</v>
      </c>
      <c r="X113" s="69">
        <v>12</v>
      </c>
      <c r="Y113" s="69">
        <v>144</v>
      </c>
      <c r="Z113" s="69">
        <v>62</v>
      </c>
      <c r="AA113" s="69">
        <v>132</v>
      </c>
      <c r="AB113" s="69">
        <v>85</v>
      </c>
      <c r="AC113" s="69">
        <v>53</v>
      </c>
      <c r="AD113" s="69">
        <v>69</v>
      </c>
      <c r="AE113" s="69">
        <v>161</v>
      </c>
      <c r="AF113" s="69">
        <v>56</v>
      </c>
      <c r="BO113" s="22"/>
    </row>
    <row r="114" spans="1:67" x14ac:dyDescent="0.25">
      <c r="A114" s="69">
        <v>162</v>
      </c>
      <c r="B114" s="69">
        <v>36</v>
      </c>
      <c r="C114" s="69">
        <v>125</v>
      </c>
      <c r="D114" s="69">
        <v>63</v>
      </c>
      <c r="E114" s="69">
        <v>147</v>
      </c>
      <c r="F114" s="69">
        <v>81</v>
      </c>
      <c r="G114" s="69">
        <v>140</v>
      </c>
      <c r="H114" s="69">
        <v>89</v>
      </c>
      <c r="I114" s="69">
        <v>146</v>
      </c>
      <c r="J114" s="69">
        <v>95</v>
      </c>
      <c r="K114" s="69">
        <v>112</v>
      </c>
      <c r="L114" s="69">
        <v>85</v>
      </c>
      <c r="M114" s="69">
        <v>170</v>
      </c>
      <c r="N114" s="69">
        <v>66</v>
      </c>
      <c r="O114" s="69">
        <v>167</v>
      </c>
      <c r="P114" s="69">
        <v>24</v>
      </c>
      <c r="Q114" s="69">
        <v>171</v>
      </c>
      <c r="R114" s="69">
        <v>20</v>
      </c>
      <c r="S114" s="69">
        <v>149</v>
      </c>
      <c r="T114" s="69">
        <v>43</v>
      </c>
      <c r="U114" s="69">
        <v>151</v>
      </c>
      <c r="V114" s="69">
        <v>79</v>
      </c>
      <c r="W114" s="69">
        <v>165</v>
      </c>
      <c r="X114" s="69">
        <v>65</v>
      </c>
      <c r="Y114" s="69">
        <v>144</v>
      </c>
      <c r="Z114" s="69">
        <v>64</v>
      </c>
      <c r="AA114" s="69">
        <v>143</v>
      </c>
      <c r="AB114" s="69">
        <v>64</v>
      </c>
      <c r="AC114" s="69">
        <v>54</v>
      </c>
      <c r="AD114" s="69">
        <v>82</v>
      </c>
      <c r="AE114" s="69">
        <v>162</v>
      </c>
      <c r="AF114" s="69">
        <v>37</v>
      </c>
      <c r="BO114" s="22"/>
    </row>
    <row r="115" spans="1:67" x14ac:dyDescent="0.25">
      <c r="A115" s="69">
        <v>171</v>
      </c>
      <c r="B115" s="69">
        <v>67</v>
      </c>
      <c r="C115" s="69">
        <v>142</v>
      </c>
      <c r="D115" s="69">
        <v>72</v>
      </c>
      <c r="E115" s="69">
        <v>147</v>
      </c>
      <c r="F115" s="69">
        <v>90</v>
      </c>
      <c r="G115" s="69">
        <v>144</v>
      </c>
      <c r="H115" s="69">
        <v>53</v>
      </c>
      <c r="I115" s="69">
        <v>151</v>
      </c>
      <c r="J115" s="69">
        <v>94</v>
      </c>
      <c r="K115" s="69">
        <v>115</v>
      </c>
      <c r="L115" s="69">
        <v>19</v>
      </c>
      <c r="M115" s="69">
        <v>172</v>
      </c>
      <c r="N115" s="69">
        <v>53</v>
      </c>
      <c r="O115" s="69">
        <v>168</v>
      </c>
      <c r="P115" s="69">
        <v>87</v>
      </c>
      <c r="Q115" s="69">
        <v>172</v>
      </c>
      <c r="R115" s="69">
        <v>77</v>
      </c>
      <c r="S115" s="69">
        <v>155</v>
      </c>
      <c r="T115" s="69">
        <v>58</v>
      </c>
      <c r="U115" s="69">
        <v>152</v>
      </c>
      <c r="V115" s="69">
        <v>16</v>
      </c>
      <c r="W115" s="69">
        <v>166</v>
      </c>
      <c r="X115" s="69">
        <v>68</v>
      </c>
      <c r="Y115" s="69">
        <v>151</v>
      </c>
      <c r="Z115" s="69">
        <v>37</v>
      </c>
      <c r="AA115" s="69">
        <v>144</v>
      </c>
      <c r="AB115" s="69">
        <v>3</v>
      </c>
      <c r="AC115" s="69">
        <v>65</v>
      </c>
      <c r="AD115" s="69">
        <v>71</v>
      </c>
      <c r="AE115" s="69">
        <v>164</v>
      </c>
      <c r="AF115" s="69">
        <v>73</v>
      </c>
      <c r="BO115" s="22"/>
    </row>
    <row r="116" spans="1:67" x14ac:dyDescent="0.25">
      <c r="A116" s="69">
        <v>171</v>
      </c>
      <c r="B116" s="69">
        <v>72</v>
      </c>
      <c r="C116" s="69">
        <v>145</v>
      </c>
      <c r="D116" s="69">
        <v>56</v>
      </c>
      <c r="E116" s="69">
        <v>151</v>
      </c>
      <c r="F116" s="69">
        <v>90</v>
      </c>
      <c r="G116" s="69">
        <v>147</v>
      </c>
      <c r="H116" s="69">
        <v>37</v>
      </c>
      <c r="I116" s="69">
        <v>156</v>
      </c>
      <c r="J116" s="69">
        <v>36</v>
      </c>
      <c r="K116" s="69">
        <v>115</v>
      </c>
      <c r="L116" s="69">
        <v>58</v>
      </c>
      <c r="M116" s="69">
        <v>174</v>
      </c>
      <c r="N116" s="69">
        <v>58</v>
      </c>
      <c r="O116" s="69">
        <v>171</v>
      </c>
      <c r="P116" s="69">
        <v>92</v>
      </c>
      <c r="Q116" s="69">
        <v>177</v>
      </c>
      <c r="R116" s="69">
        <v>11</v>
      </c>
      <c r="S116" s="69">
        <v>163</v>
      </c>
      <c r="T116" s="69">
        <v>81</v>
      </c>
      <c r="U116" s="69">
        <v>155</v>
      </c>
      <c r="V116" s="69">
        <v>10</v>
      </c>
      <c r="W116" s="69">
        <v>170</v>
      </c>
      <c r="X116" s="69">
        <v>56</v>
      </c>
      <c r="Y116" s="69">
        <v>160</v>
      </c>
      <c r="Z116" s="69">
        <v>60</v>
      </c>
      <c r="AA116" s="69">
        <v>147</v>
      </c>
      <c r="AB116" s="69">
        <v>31</v>
      </c>
      <c r="AC116" s="69">
        <v>77</v>
      </c>
      <c r="AD116" s="69">
        <v>50</v>
      </c>
      <c r="AE116" s="69">
        <v>165</v>
      </c>
      <c r="AF116" s="69">
        <v>25</v>
      </c>
      <c r="BO116" s="22"/>
    </row>
    <row r="117" spans="1:67" x14ac:dyDescent="0.25">
      <c r="A117" s="69">
        <v>171</v>
      </c>
      <c r="B117" s="69">
        <v>80</v>
      </c>
      <c r="C117" s="69">
        <v>169</v>
      </c>
      <c r="D117" s="69">
        <v>48</v>
      </c>
      <c r="E117" s="69">
        <v>156</v>
      </c>
      <c r="F117" s="69">
        <v>2</v>
      </c>
      <c r="G117" s="69">
        <v>156</v>
      </c>
      <c r="H117" s="69">
        <v>69</v>
      </c>
      <c r="I117" s="69">
        <v>159</v>
      </c>
      <c r="J117" s="69">
        <v>55</v>
      </c>
      <c r="K117" s="69">
        <v>117</v>
      </c>
      <c r="L117" s="69">
        <v>70</v>
      </c>
      <c r="M117" s="69">
        <v>175</v>
      </c>
      <c r="N117" s="69">
        <v>60</v>
      </c>
      <c r="O117" s="69">
        <v>172</v>
      </c>
      <c r="P117" s="69">
        <v>66</v>
      </c>
      <c r="Q117" s="69">
        <v>177</v>
      </c>
      <c r="R117" s="69">
        <v>67</v>
      </c>
      <c r="S117" s="69">
        <v>164</v>
      </c>
      <c r="T117" s="69">
        <v>39</v>
      </c>
      <c r="U117" s="69">
        <v>160</v>
      </c>
      <c r="V117" s="69">
        <v>7</v>
      </c>
      <c r="W117" s="69">
        <v>171</v>
      </c>
      <c r="X117" s="69">
        <v>31</v>
      </c>
      <c r="Y117" s="69">
        <v>161</v>
      </c>
      <c r="Z117" s="69">
        <v>45</v>
      </c>
      <c r="AA117" s="69">
        <v>150</v>
      </c>
      <c r="AB117" s="69">
        <v>98</v>
      </c>
      <c r="AC117" s="69">
        <v>89</v>
      </c>
      <c r="AD117" s="69">
        <v>63</v>
      </c>
      <c r="AE117" s="69">
        <v>171</v>
      </c>
      <c r="AF117" s="69">
        <v>70</v>
      </c>
      <c r="BO117" s="22"/>
    </row>
    <row r="118" spans="1:67" x14ac:dyDescent="0.25">
      <c r="A118" s="69">
        <v>174</v>
      </c>
      <c r="B118" s="69">
        <v>68</v>
      </c>
      <c r="C118" s="69">
        <v>174</v>
      </c>
      <c r="D118" s="69">
        <v>65</v>
      </c>
      <c r="E118" s="69">
        <v>166</v>
      </c>
      <c r="F118" s="69">
        <v>7</v>
      </c>
      <c r="G118" s="69">
        <v>164</v>
      </c>
      <c r="H118" s="69">
        <v>64</v>
      </c>
      <c r="I118" s="69">
        <v>159</v>
      </c>
      <c r="J118" s="69">
        <v>97</v>
      </c>
      <c r="K118" s="69">
        <v>127</v>
      </c>
      <c r="L118" s="69">
        <v>22</v>
      </c>
      <c r="M118" s="69">
        <v>178</v>
      </c>
      <c r="N118" s="69">
        <v>60</v>
      </c>
      <c r="O118" s="69">
        <v>173</v>
      </c>
      <c r="P118" s="69">
        <v>93</v>
      </c>
      <c r="Q118" s="69">
        <v>178</v>
      </c>
      <c r="R118" s="69">
        <v>6</v>
      </c>
      <c r="S118" s="69">
        <v>166</v>
      </c>
      <c r="T118" s="69">
        <v>74</v>
      </c>
      <c r="U118" s="69">
        <v>166</v>
      </c>
      <c r="V118" s="69">
        <v>27</v>
      </c>
      <c r="W118" s="69">
        <v>173</v>
      </c>
      <c r="X118" s="69">
        <v>60</v>
      </c>
      <c r="Y118" s="69">
        <v>161</v>
      </c>
      <c r="Z118" s="69">
        <v>75</v>
      </c>
      <c r="AA118" s="69">
        <v>158</v>
      </c>
      <c r="AB118" s="69">
        <v>34</v>
      </c>
      <c r="AC118" s="69">
        <v>136</v>
      </c>
      <c r="AD118" s="69">
        <v>34</v>
      </c>
      <c r="AE118" s="69">
        <v>174</v>
      </c>
      <c r="AF118" s="69">
        <v>82</v>
      </c>
      <c r="BO118" s="22"/>
    </row>
    <row r="119" spans="1:67" x14ac:dyDescent="0.25">
      <c r="A119" s="69">
        <v>174</v>
      </c>
      <c r="B119" s="69">
        <v>70</v>
      </c>
      <c r="C119" s="69">
        <v>176</v>
      </c>
      <c r="D119" s="69">
        <v>42</v>
      </c>
      <c r="E119" s="69">
        <v>170</v>
      </c>
      <c r="F119" s="69">
        <v>4</v>
      </c>
      <c r="G119" s="69">
        <v>165</v>
      </c>
      <c r="H119" s="69">
        <v>14</v>
      </c>
      <c r="I119" s="69">
        <v>167</v>
      </c>
      <c r="J119" s="69">
        <v>98</v>
      </c>
      <c r="K119" s="69">
        <v>170</v>
      </c>
      <c r="L119" s="69">
        <v>40</v>
      </c>
      <c r="M119" s="69">
        <v>179</v>
      </c>
      <c r="N119" s="69">
        <v>62</v>
      </c>
      <c r="O119" s="69">
        <v>176</v>
      </c>
      <c r="P119" s="69">
        <v>68</v>
      </c>
      <c r="Q119" s="69">
        <v>178</v>
      </c>
      <c r="R119" s="69">
        <v>32</v>
      </c>
      <c r="S119" s="69">
        <v>167</v>
      </c>
      <c r="T119" s="69">
        <v>57</v>
      </c>
      <c r="U119" s="69">
        <v>168</v>
      </c>
      <c r="V119" s="69">
        <v>30</v>
      </c>
      <c r="W119" s="69">
        <v>176</v>
      </c>
      <c r="X119" s="69">
        <v>61</v>
      </c>
      <c r="Y119" s="69">
        <v>161</v>
      </c>
      <c r="Z119" s="69">
        <v>83</v>
      </c>
      <c r="AA119" s="69">
        <v>167</v>
      </c>
      <c r="AB119" s="69">
        <v>96</v>
      </c>
      <c r="AC119" s="69">
        <v>142</v>
      </c>
      <c r="AD119" s="69">
        <v>78</v>
      </c>
      <c r="AE119" s="69">
        <v>178</v>
      </c>
      <c r="AF119" s="69">
        <v>61</v>
      </c>
      <c r="BO119" s="22"/>
    </row>
    <row r="120" spans="1:67" x14ac:dyDescent="0.25">
      <c r="A120" s="69">
        <v>177</v>
      </c>
      <c r="B120" s="69">
        <v>76</v>
      </c>
      <c r="C120" s="69">
        <v>180</v>
      </c>
      <c r="D120" s="69">
        <v>51</v>
      </c>
      <c r="E120" s="69">
        <v>171</v>
      </c>
      <c r="F120" s="69">
        <v>46</v>
      </c>
      <c r="G120" s="69">
        <v>170</v>
      </c>
      <c r="H120" s="69">
        <v>4</v>
      </c>
      <c r="I120" s="69">
        <v>173</v>
      </c>
      <c r="J120" s="69">
        <v>92</v>
      </c>
      <c r="K120" s="69">
        <v>173</v>
      </c>
      <c r="L120" s="69">
        <v>37</v>
      </c>
      <c r="M120" s="69">
        <v>180</v>
      </c>
      <c r="N120" s="69">
        <v>44</v>
      </c>
      <c r="O120" s="69">
        <v>176</v>
      </c>
      <c r="P120" s="69">
        <v>76</v>
      </c>
      <c r="Q120" s="69">
        <v>179</v>
      </c>
      <c r="R120" s="69">
        <v>65</v>
      </c>
      <c r="S120" s="69">
        <v>170</v>
      </c>
      <c r="T120" s="69">
        <v>78</v>
      </c>
      <c r="U120" s="69">
        <v>170</v>
      </c>
      <c r="V120" s="69">
        <v>41</v>
      </c>
      <c r="W120" s="69">
        <v>177</v>
      </c>
      <c r="X120" s="69">
        <v>9</v>
      </c>
      <c r="Y120" s="69">
        <v>162</v>
      </c>
      <c r="Z120" s="69">
        <v>64</v>
      </c>
      <c r="AA120" s="69">
        <v>176</v>
      </c>
      <c r="AB120" s="69">
        <v>5</v>
      </c>
      <c r="AC120" s="69">
        <v>144</v>
      </c>
      <c r="AD120" s="69">
        <v>64</v>
      </c>
      <c r="AE120" s="69">
        <v>178</v>
      </c>
      <c r="AF120" s="69">
        <v>76</v>
      </c>
      <c r="BO120" s="22"/>
    </row>
    <row r="121" spans="1:67" x14ac:dyDescent="0.25">
      <c r="A121" s="69">
        <v>179</v>
      </c>
      <c r="B121" s="69">
        <v>83</v>
      </c>
      <c r="C121" s="69">
        <v>180</v>
      </c>
      <c r="D121" s="69">
        <v>75</v>
      </c>
      <c r="E121" s="69">
        <v>180</v>
      </c>
      <c r="F121" s="69">
        <v>84</v>
      </c>
      <c r="G121" s="69">
        <v>178</v>
      </c>
      <c r="H121" s="69">
        <v>74</v>
      </c>
      <c r="I121" s="69">
        <v>180</v>
      </c>
      <c r="J121" s="69">
        <v>97</v>
      </c>
      <c r="K121" s="69">
        <v>176</v>
      </c>
      <c r="L121" s="69">
        <v>23</v>
      </c>
      <c r="M121" s="69">
        <v>180</v>
      </c>
      <c r="N121" s="69">
        <v>64</v>
      </c>
      <c r="O121" s="69">
        <v>179</v>
      </c>
      <c r="P121" s="69">
        <v>72</v>
      </c>
      <c r="Q121" s="69">
        <v>179</v>
      </c>
      <c r="R121" s="69">
        <v>89</v>
      </c>
      <c r="S121" s="69">
        <v>171</v>
      </c>
      <c r="T121" s="69">
        <v>33</v>
      </c>
      <c r="U121" s="69">
        <v>178</v>
      </c>
      <c r="V121" s="69">
        <v>25</v>
      </c>
      <c r="W121" s="69">
        <v>177</v>
      </c>
      <c r="X121" s="69">
        <v>89</v>
      </c>
      <c r="Y121" s="69">
        <v>168</v>
      </c>
      <c r="Z121" s="69">
        <v>60</v>
      </c>
      <c r="AA121" s="69">
        <v>177</v>
      </c>
      <c r="AB121" s="69">
        <v>54</v>
      </c>
      <c r="AC121" s="69">
        <v>173</v>
      </c>
      <c r="AD121" s="69">
        <v>26</v>
      </c>
      <c r="AE121" s="69">
        <v>180</v>
      </c>
      <c r="AF121" s="69">
        <v>80</v>
      </c>
      <c r="BO121" s="22"/>
    </row>
    <row r="122" spans="1:67" x14ac:dyDescent="0.25">
      <c r="E122" s="68"/>
      <c r="F122" s="68"/>
      <c r="G122" s="68"/>
      <c r="H122" s="68"/>
      <c r="I122" s="68"/>
      <c r="J122" s="68"/>
      <c r="K122" s="68"/>
      <c r="L122" s="68"/>
      <c r="M122" s="68"/>
      <c r="N122" s="68"/>
      <c r="O122" s="68"/>
      <c r="P122" s="68"/>
    </row>
    <row r="123" spans="1:67" x14ac:dyDescent="0.25">
      <c r="C123" s="68"/>
      <c r="D123" s="68"/>
    </row>
    <row r="128" spans="1:67" x14ac:dyDescent="0.25">
      <c r="U128" s="70"/>
      <c r="X128" s="72"/>
    </row>
    <row r="129" spans="1:24" x14ac:dyDescent="0.25">
      <c r="U129" s="71"/>
      <c r="X129" s="72"/>
    </row>
    <row r="130" spans="1:24" x14ac:dyDescent="0.25">
      <c r="U130" s="70"/>
      <c r="X130" s="72"/>
    </row>
    <row r="131" spans="1:24" x14ac:dyDescent="0.25">
      <c r="A131" s="72"/>
      <c r="B131" s="72"/>
      <c r="C131" s="72"/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  <c r="O131" s="72"/>
      <c r="P131" s="72"/>
      <c r="R131" s="72"/>
      <c r="U131" s="70"/>
      <c r="X131" s="72"/>
    </row>
    <row r="132" spans="1:24" x14ac:dyDescent="0.25">
      <c r="A132" s="72"/>
      <c r="B132" s="72"/>
      <c r="C132" s="72"/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  <c r="O132" s="72"/>
      <c r="P132" s="72"/>
      <c r="R132" s="72"/>
      <c r="U132" s="70"/>
      <c r="X132" s="72"/>
    </row>
    <row r="133" spans="1:24" x14ac:dyDescent="0.25">
      <c r="A133" s="72"/>
      <c r="B133" s="72"/>
      <c r="C133" s="72"/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  <c r="O133" s="72"/>
      <c r="P133" s="72"/>
      <c r="R133" s="72"/>
      <c r="U133" s="70"/>
      <c r="X133" s="72"/>
    </row>
    <row r="134" spans="1:24" x14ac:dyDescent="0.25">
      <c r="A134" s="72"/>
      <c r="B134" s="72"/>
      <c r="C134" s="72"/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  <c r="O134" s="72"/>
      <c r="P134" s="72"/>
      <c r="R134" s="72"/>
      <c r="U134" s="70"/>
      <c r="X134" s="72"/>
    </row>
    <row r="135" spans="1:24" x14ac:dyDescent="0.25">
      <c r="A135" s="72"/>
      <c r="B135" s="72"/>
      <c r="C135" s="72"/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  <c r="O135" s="72"/>
      <c r="P135" s="72"/>
      <c r="R135" s="72"/>
      <c r="U135" s="70"/>
      <c r="X135" s="72"/>
    </row>
    <row r="136" spans="1:24" x14ac:dyDescent="0.25">
      <c r="A136" s="72"/>
      <c r="B136" s="72"/>
      <c r="C136" s="72"/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  <c r="O136" s="72"/>
      <c r="P136" s="72"/>
      <c r="R136" s="72"/>
      <c r="U136" s="70"/>
      <c r="X136" s="72"/>
    </row>
    <row r="137" spans="1:24" x14ac:dyDescent="0.25">
      <c r="B137" s="72"/>
      <c r="C137" s="72"/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  <c r="O137" s="72"/>
      <c r="P137" s="72"/>
      <c r="R137" s="72"/>
      <c r="U137" s="70"/>
      <c r="X137" s="72"/>
    </row>
  </sheetData>
  <sortState ref="AF2:AG152">
    <sortCondition ref="AG2:AG152"/>
  </sortState>
  <pageMargins left="0.7" right="0.7" top="0.75" bottom="0.75" header="0.3" footer="0.3"/>
  <pageSetup orientation="portrait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C3:L23"/>
  <sheetViews>
    <sheetView workbookViewId="0">
      <selection activeCell="I30" sqref="I30"/>
    </sheetView>
  </sheetViews>
  <sheetFormatPr defaultRowHeight="15" x14ac:dyDescent="0.25"/>
  <cols>
    <col min="1" max="6" width="9.140625" style="29"/>
    <col min="7" max="7" width="12.5703125" style="29" customWidth="1"/>
    <col min="8" max="16384" width="9.140625" style="29"/>
  </cols>
  <sheetData>
    <row r="3" spans="3:12" x14ac:dyDescent="0.3">
      <c r="D3" s="30" t="s">
        <v>144</v>
      </c>
      <c r="E3" s="30" t="s">
        <v>142</v>
      </c>
      <c r="F3" s="30" t="s">
        <v>143</v>
      </c>
      <c r="G3" s="30" t="s">
        <v>146</v>
      </c>
    </row>
    <row r="4" spans="3:12" x14ac:dyDescent="0.3">
      <c r="C4" s="31" t="s">
        <v>154</v>
      </c>
      <c r="D4" s="32">
        <v>0.84</v>
      </c>
      <c r="E4" s="32">
        <v>5.54</v>
      </c>
      <c r="F4" s="32">
        <v>0.16</v>
      </c>
      <c r="G4" s="33">
        <v>18</v>
      </c>
      <c r="L4" s="32"/>
    </row>
    <row r="5" spans="3:12" x14ac:dyDescent="0.3">
      <c r="C5" s="31" t="s">
        <v>155</v>
      </c>
      <c r="D5" s="32">
        <v>0.88</v>
      </c>
      <c r="E5" s="32">
        <v>6.05</v>
      </c>
      <c r="F5" s="32">
        <v>0.12</v>
      </c>
      <c r="G5" s="33">
        <v>27</v>
      </c>
      <c r="L5" s="32"/>
    </row>
    <row r="6" spans="3:12" x14ac:dyDescent="0.3">
      <c r="C6" s="31" t="s">
        <v>156</v>
      </c>
      <c r="D6" s="32">
        <v>0.81</v>
      </c>
      <c r="E6" s="32">
        <v>10.11</v>
      </c>
      <c r="F6" s="32">
        <v>0.19</v>
      </c>
      <c r="G6" s="33">
        <v>37</v>
      </c>
      <c r="L6" s="32"/>
    </row>
    <row r="7" spans="3:12" x14ac:dyDescent="0.3">
      <c r="C7" s="31" t="s">
        <v>157</v>
      </c>
      <c r="D7" s="32">
        <v>0.81</v>
      </c>
      <c r="E7" s="32">
        <v>7.35</v>
      </c>
      <c r="F7" s="32">
        <v>0.19</v>
      </c>
      <c r="G7" s="33">
        <v>30</v>
      </c>
      <c r="L7" s="32"/>
    </row>
    <row r="8" spans="3:12" x14ac:dyDescent="0.3">
      <c r="C8" s="31" t="s">
        <v>158</v>
      </c>
      <c r="D8" s="32">
        <v>0.84</v>
      </c>
      <c r="E8" s="32">
        <v>8.07</v>
      </c>
      <c r="F8" s="32">
        <v>0.16</v>
      </c>
      <c r="G8" s="33">
        <v>34</v>
      </c>
      <c r="L8" s="32"/>
    </row>
    <row r="9" spans="3:12" x14ac:dyDescent="0.3">
      <c r="C9" s="31" t="s">
        <v>159</v>
      </c>
      <c r="D9" s="32">
        <v>0.9</v>
      </c>
      <c r="E9" s="32">
        <v>5.58</v>
      </c>
      <c r="F9" s="32">
        <v>0.1</v>
      </c>
      <c r="G9" s="33">
        <v>33</v>
      </c>
      <c r="L9" s="32"/>
    </row>
    <row r="10" spans="3:12" x14ac:dyDescent="0.3">
      <c r="C10" s="31" t="s">
        <v>160</v>
      </c>
      <c r="D10" s="32">
        <v>0.55000000000000004</v>
      </c>
      <c r="E10" s="32">
        <v>16.47</v>
      </c>
      <c r="F10" s="32">
        <v>0.45</v>
      </c>
      <c r="G10" s="33">
        <v>4</v>
      </c>
      <c r="L10" s="32"/>
    </row>
    <row r="11" spans="3:12" x14ac:dyDescent="0.3">
      <c r="C11" s="31" t="s">
        <v>161</v>
      </c>
      <c r="D11" s="32">
        <v>0.61</v>
      </c>
      <c r="E11" s="32">
        <v>16.8</v>
      </c>
      <c r="F11" s="32">
        <v>0.39</v>
      </c>
      <c r="G11" s="33">
        <v>25</v>
      </c>
      <c r="L11" s="32"/>
    </row>
    <row r="12" spans="3:12" x14ac:dyDescent="0.3">
      <c r="C12" s="31" t="s">
        <v>162</v>
      </c>
      <c r="D12" s="32">
        <v>0.73</v>
      </c>
      <c r="E12" s="32">
        <v>7.78</v>
      </c>
      <c r="F12" s="32">
        <v>0.27</v>
      </c>
      <c r="G12" s="33">
        <v>18</v>
      </c>
      <c r="L12" s="32"/>
    </row>
    <row r="13" spans="3:12" x14ac:dyDescent="0.3">
      <c r="C13" s="31" t="s">
        <v>163</v>
      </c>
      <c r="D13" s="32">
        <v>0.84</v>
      </c>
      <c r="E13" s="32">
        <v>6.47</v>
      </c>
      <c r="F13" s="32">
        <v>0.16</v>
      </c>
      <c r="G13" s="33">
        <v>22</v>
      </c>
      <c r="L13" s="32"/>
    </row>
    <row r="14" spans="3:12" x14ac:dyDescent="0.3">
      <c r="C14" s="31" t="s">
        <v>164</v>
      </c>
      <c r="D14" s="34">
        <v>0.83</v>
      </c>
      <c r="E14" s="32">
        <v>5.33</v>
      </c>
      <c r="F14" s="32">
        <v>0.17</v>
      </c>
      <c r="G14" s="33">
        <v>17</v>
      </c>
      <c r="L14" s="34"/>
    </row>
    <row r="15" spans="3:12" x14ac:dyDescent="0.3">
      <c r="C15" s="31" t="s">
        <v>165</v>
      </c>
      <c r="D15" s="34">
        <v>0.56999999999999995</v>
      </c>
      <c r="E15" s="32">
        <v>21.94</v>
      </c>
      <c r="F15" s="32">
        <v>0.43</v>
      </c>
      <c r="G15" s="33">
        <v>4</v>
      </c>
      <c r="L15" s="34"/>
    </row>
    <row r="16" spans="3:12" x14ac:dyDescent="0.3">
      <c r="C16" s="31" t="s">
        <v>166</v>
      </c>
      <c r="D16" s="34">
        <v>0.75</v>
      </c>
      <c r="E16" s="32">
        <v>9.06</v>
      </c>
      <c r="F16" s="32">
        <v>0.25</v>
      </c>
      <c r="G16" s="33">
        <v>29</v>
      </c>
      <c r="L16" s="34"/>
    </row>
    <row r="17" spans="3:12" x14ac:dyDescent="0.3">
      <c r="C17" s="31" t="s">
        <v>167</v>
      </c>
      <c r="D17" s="34">
        <v>0.88</v>
      </c>
      <c r="E17" s="32">
        <v>8.01</v>
      </c>
      <c r="F17" s="32">
        <v>0.12</v>
      </c>
      <c r="G17" s="33">
        <v>42</v>
      </c>
      <c r="L17" s="34"/>
    </row>
    <row r="18" spans="3:12" x14ac:dyDescent="0.3">
      <c r="C18" s="31" t="s">
        <v>168</v>
      </c>
      <c r="D18" s="34">
        <v>0.97</v>
      </c>
      <c r="E18" s="32">
        <v>6.77</v>
      </c>
      <c r="F18" s="32">
        <v>0.03</v>
      </c>
      <c r="G18" s="33">
        <v>39</v>
      </c>
      <c r="L18" s="34"/>
    </row>
    <row r="19" spans="3:12" x14ac:dyDescent="0.3">
      <c r="C19" s="31" t="s">
        <v>169</v>
      </c>
      <c r="D19" s="34">
        <v>0.65</v>
      </c>
      <c r="E19" s="32">
        <v>19.72</v>
      </c>
      <c r="F19" s="32">
        <v>0.35</v>
      </c>
      <c r="G19" s="33">
        <v>14</v>
      </c>
      <c r="L19" s="34"/>
    </row>
    <row r="20" spans="3:12" x14ac:dyDescent="0.3">
      <c r="C20" s="31"/>
      <c r="G20" s="33"/>
    </row>
    <row r="21" spans="3:12" x14ac:dyDescent="0.3">
      <c r="C21" s="31" t="s">
        <v>149</v>
      </c>
      <c r="D21" s="32">
        <f>AVERAGE(D4:D20)</f>
        <v>0.77875000000000016</v>
      </c>
      <c r="E21" s="32">
        <f>AVERAGE(E4:E20)</f>
        <v>10.065625000000001</v>
      </c>
      <c r="F21" s="32">
        <f>AVERAGE(F4:F20)</f>
        <v>0.22125000000000003</v>
      </c>
      <c r="G21" s="32">
        <v>24.56</v>
      </c>
      <c r="L21" s="35"/>
    </row>
    <row r="22" spans="3:12" x14ac:dyDescent="0.3">
      <c r="C22" s="31" t="s">
        <v>147</v>
      </c>
      <c r="D22" s="32">
        <v>0.12</v>
      </c>
      <c r="E22" s="32">
        <v>5.45</v>
      </c>
      <c r="F22" s="32">
        <v>0.12</v>
      </c>
      <c r="G22" s="36">
        <v>11.52</v>
      </c>
    </row>
    <row r="23" spans="3:12" x14ac:dyDescent="0.3">
      <c r="C23" s="31" t="s">
        <v>148</v>
      </c>
      <c r="D23" s="32">
        <v>0.03</v>
      </c>
      <c r="E23" s="32">
        <v>1.36</v>
      </c>
      <c r="F23" s="32">
        <v>0.03</v>
      </c>
      <c r="G23" s="36">
        <v>2.88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V121"/>
  <sheetViews>
    <sheetView topLeftCell="F1" workbookViewId="0">
      <selection activeCell="K2" sqref="K2:K121"/>
    </sheetView>
  </sheetViews>
  <sheetFormatPr defaultRowHeight="15" x14ac:dyDescent="0.25"/>
  <sheetData>
    <row r="1" spans="1:22" thickBot="1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2" t="s">
        <v>7</v>
      </c>
      <c r="I1" s="3" t="s">
        <v>8</v>
      </c>
      <c r="J1" s="4" t="s">
        <v>9</v>
      </c>
      <c r="K1" s="4" t="s">
        <v>10</v>
      </c>
      <c r="L1" s="5"/>
      <c r="M1" s="5" t="s">
        <v>11</v>
      </c>
      <c r="N1" s="5" t="s">
        <v>12</v>
      </c>
      <c r="O1" s="5"/>
      <c r="P1" s="15" t="s">
        <v>19</v>
      </c>
      <c r="Q1" s="5" t="s">
        <v>145</v>
      </c>
      <c r="R1" s="13" t="s">
        <v>16</v>
      </c>
      <c r="S1" s="13" t="s">
        <v>17</v>
      </c>
      <c r="T1" s="13" t="s">
        <v>18</v>
      </c>
      <c r="U1" s="13" t="s">
        <v>20</v>
      </c>
      <c r="V1" s="13" t="s">
        <v>21</v>
      </c>
    </row>
    <row r="2" spans="1:22" ht="16.5" thickTop="1" thickBot="1" x14ac:dyDescent="0.3">
      <c r="A2" t="s">
        <v>22</v>
      </c>
      <c r="B2">
        <v>456</v>
      </c>
      <c r="C2">
        <v>386</v>
      </c>
      <c r="D2">
        <v>310</v>
      </c>
      <c r="E2">
        <v>47</v>
      </c>
      <c r="G2" s="6">
        <f t="shared" ref="G2:G65" si="0">ATAN2(2*(B2-$M$2/2)/$M$4,2*($N$2/2-C2)/$M$4)*180/PI()</f>
        <v>-47.030914236853107</v>
      </c>
      <c r="H2" s="6">
        <f t="shared" ref="H2:H65" si="1">ATAN2(2*(D2-$M$2/2)/$M$4,2*($N$2/2-E2)/$M$4)*180/PI()</f>
        <v>92.966040889987127</v>
      </c>
      <c r="I2" s="7">
        <f t="shared" ref="I2:I65" si="2">MAX(1,CEILING(MIN(MOD(G2-H2,360),MOD(H2-G2,360)),1))</f>
        <v>140</v>
      </c>
      <c r="J2" s="7">
        <f t="shared" ref="J2:J65" si="3">IF(H2&gt;1,I2,0)</f>
        <v>140</v>
      </c>
      <c r="K2" s="7">
        <f t="shared" ref="K2:K65" si="4">IF(H2&lt;1,I2,0)</f>
        <v>0</v>
      </c>
      <c r="L2" s="8" t="s">
        <v>13</v>
      </c>
      <c r="M2" s="9">
        <v>640</v>
      </c>
      <c r="N2" s="9">
        <v>480</v>
      </c>
      <c r="O2" s="10"/>
      <c r="P2" t="s">
        <v>22</v>
      </c>
      <c r="Q2" t="s">
        <v>150</v>
      </c>
      <c r="R2">
        <v>310</v>
      </c>
      <c r="S2">
        <v>47</v>
      </c>
      <c r="T2">
        <v>140</v>
      </c>
      <c r="U2">
        <v>89</v>
      </c>
      <c r="V2">
        <v>84</v>
      </c>
    </row>
    <row r="3" spans="1:22" ht="15.75" thickBot="1" x14ac:dyDescent="0.3">
      <c r="A3" t="s">
        <v>23</v>
      </c>
      <c r="B3">
        <v>121</v>
      </c>
      <c r="C3">
        <v>216</v>
      </c>
      <c r="D3">
        <v>124</v>
      </c>
      <c r="E3">
        <v>222</v>
      </c>
      <c r="G3" s="6">
        <f t="shared" si="0"/>
        <v>173.12316926256318</v>
      </c>
      <c r="H3" s="6">
        <f t="shared" si="1"/>
        <v>174.75286109838356</v>
      </c>
      <c r="I3" s="7">
        <f t="shared" si="2"/>
        <v>2</v>
      </c>
      <c r="J3" s="7">
        <f t="shared" si="3"/>
        <v>2</v>
      </c>
      <c r="K3" s="7">
        <f t="shared" si="4"/>
        <v>0</v>
      </c>
      <c r="L3" s="11"/>
      <c r="M3" s="5"/>
      <c r="N3" s="5"/>
      <c r="O3" s="5"/>
      <c r="P3" t="s">
        <v>23</v>
      </c>
      <c r="Q3" t="s">
        <v>150</v>
      </c>
      <c r="R3">
        <v>124</v>
      </c>
      <c r="S3">
        <v>222</v>
      </c>
      <c r="T3">
        <v>2</v>
      </c>
      <c r="U3">
        <v>86</v>
      </c>
      <c r="V3">
        <v>96</v>
      </c>
    </row>
    <row r="4" spans="1:22" ht="15.75" thickBot="1" x14ac:dyDescent="0.3">
      <c r="A4" t="s">
        <v>24</v>
      </c>
      <c r="B4">
        <v>229</v>
      </c>
      <c r="C4">
        <v>418</v>
      </c>
      <c r="D4">
        <v>315</v>
      </c>
      <c r="E4">
        <v>419</v>
      </c>
      <c r="G4" s="6">
        <f t="shared" si="0"/>
        <v>-117.07775140292654</v>
      </c>
      <c r="H4" s="6">
        <f t="shared" si="1"/>
        <v>-91.600024715147725</v>
      </c>
      <c r="I4" s="7">
        <f t="shared" si="2"/>
        <v>26</v>
      </c>
      <c r="J4" s="7">
        <f t="shared" si="3"/>
        <v>0</v>
      </c>
      <c r="K4" s="7">
        <f t="shared" si="4"/>
        <v>26</v>
      </c>
      <c r="L4" s="8" t="s">
        <v>14</v>
      </c>
      <c r="M4" s="9">
        <v>400</v>
      </c>
      <c r="N4" s="5"/>
      <c r="O4" s="5"/>
      <c r="P4" t="s">
        <v>24</v>
      </c>
      <c r="Q4" t="s">
        <v>150</v>
      </c>
      <c r="R4">
        <v>315</v>
      </c>
      <c r="S4">
        <v>419</v>
      </c>
      <c r="T4">
        <v>26</v>
      </c>
      <c r="U4">
        <v>76</v>
      </c>
      <c r="V4">
        <v>12</v>
      </c>
    </row>
    <row r="5" spans="1:22" x14ac:dyDescent="0.25">
      <c r="A5" t="s">
        <v>25</v>
      </c>
      <c r="B5">
        <v>519</v>
      </c>
      <c r="C5">
        <v>264</v>
      </c>
      <c r="D5">
        <v>500</v>
      </c>
      <c r="E5">
        <v>235</v>
      </c>
      <c r="G5" s="6">
        <f t="shared" si="0"/>
        <v>-6.8768307374367952</v>
      </c>
      <c r="H5" s="6">
        <f t="shared" si="1"/>
        <v>1.5911402711945875</v>
      </c>
      <c r="I5" s="7">
        <f t="shared" si="2"/>
        <v>9</v>
      </c>
      <c r="J5" s="7">
        <f t="shared" si="3"/>
        <v>9</v>
      </c>
      <c r="K5" s="7">
        <f t="shared" si="4"/>
        <v>0</v>
      </c>
      <c r="L5" s="11"/>
      <c r="M5" s="5"/>
      <c r="N5" s="5"/>
      <c r="O5" s="5"/>
      <c r="P5" t="s">
        <v>25</v>
      </c>
      <c r="Q5" t="s">
        <v>151</v>
      </c>
      <c r="R5">
        <v>500</v>
      </c>
      <c r="S5">
        <v>235</v>
      </c>
      <c r="T5">
        <v>9</v>
      </c>
      <c r="U5">
        <v>80</v>
      </c>
      <c r="V5">
        <v>77</v>
      </c>
    </row>
    <row r="6" spans="1:22" x14ac:dyDescent="0.25">
      <c r="A6" t="s">
        <v>26</v>
      </c>
      <c r="B6">
        <v>440</v>
      </c>
      <c r="C6">
        <v>80</v>
      </c>
      <c r="D6">
        <v>127</v>
      </c>
      <c r="E6">
        <v>229</v>
      </c>
      <c r="G6" s="6">
        <f t="shared" si="0"/>
        <v>53.13010235415598</v>
      </c>
      <c r="H6" s="6">
        <f t="shared" si="1"/>
        <v>176.73796652260324</v>
      </c>
      <c r="I6" s="7">
        <f t="shared" si="2"/>
        <v>124</v>
      </c>
      <c r="J6" s="7">
        <f t="shared" si="3"/>
        <v>124</v>
      </c>
      <c r="K6" s="7">
        <f t="shared" si="4"/>
        <v>0</v>
      </c>
      <c r="L6" s="11"/>
      <c r="M6" s="5"/>
      <c r="N6" s="5"/>
      <c r="O6" s="5"/>
      <c r="P6" t="s">
        <v>26</v>
      </c>
      <c r="Q6" t="s">
        <v>151</v>
      </c>
      <c r="R6">
        <v>127</v>
      </c>
      <c r="S6">
        <v>229</v>
      </c>
      <c r="T6">
        <v>124</v>
      </c>
      <c r="U6">
        <v>76</v>
      </c>
      <c r="V6">
        <v>70</v>
      </c>
    </row>
    <row r="7" spans="1:22" x14ac:dyDescent="0.25">
      <c r="A7" t="s">
        <v>27</v>
      </c>
      <c r="B7">
        <v>152</v>
      </c>
      <c r="C7">
        <v>349</v>
      </c>
      <c r="D7">
        <v>175</v>
      </c>
      <c r="E7">
        <v>276</v>
      </c>
      <c r="G7" s="6">
        <f t="shared" si="0"/>
        <v>-147.02410880268957</v>
      </c>
      <c r="H7" s="6">
        <f t="shared" si="1"/>
        <v>-166.05676907944635</v>
      </c>
      <c r="I7" s="7">
        <f t="shared" si="2"/>
        <v>20</v>
      </c>
      <c r="J7" s="7">
        <f t="shared" si="3"/>
        <v>0</v>
      </c>
      <c r="K7" s="7">
        <f t="shared" si="4"/>
        <v>20</v>
      </c>
      <c r="L7" s="11"/>
      <c r="M7" s="5"/>
      <c r="N7" s="5"/>
      <c r="O7" s="5"/>
      <c r="P7" t="s">
        <v>27</v>
      </c>
      <c r="Q7" t="s">
        <v>151</v>
      </c>
      <c r="R7">
        <v>175</v>
      </c>
      <c r="S7">
        <v>276</v>
      </c>
      <c r="T7">
        <v>20</v>
      </c>
      <c r="U7">
        <v>4</v>
      </c>
      <c r="V7">
        <v>2</v>
      </c>
    </row>
    <row r="8" spans="1:22" x14ac:dyDescent="0.25">
      <c r="A8" t="s">
        <v>28</v>
      </c>
      <c r="B8">
        <v>120</v>
      </c>
      <c r="C8">
        <v>250</v>
      </c>
      <c r="D8">
        <v>131</v>
      </c>
      <c r="E8">
        <v>239</v>
      </c>
      <c r="G8" s="6">
        <f t="shared" si="0"/>
        <v>-177.13759477388825</v>
      </c>
      <c r="H8" s="6">
        <f t="shared" si="1"/>
        <v>179.69685055628588</v>
      </c>
      <c r="I8" s="7">
        <f t="shared" si="2"/>
        <v>4</v>
      </c>
      <c r="J8" s="7">
        <f t="shared" si="3"/>
        <v>4</v>
      </c>
      <c r="K8" s="7">
        <f t="shared" si="4"/>
        <v>0</v>
      </c>
      <c r="L8" s="11"/>
      <c r="M8" s="5"/>
      <c r="N8" s="5"/>
      <c r="O8" s="5"/>
      <c r="P8" t="s">
        <v>28</v>
      </c>
      <c r="Q8" t="s">
        <v>152</v>
      </c>
      <c r="R8">
        <v>131</v>
      </c>
      <c r="S8">
        <v>239</v>
      </c>
      <c r="T8">
        <v>4</v>
      </c>
      <c r="U8">
        <v>12</v>
      </c>
      <c r="V8">
        <v>3</v>
      </c>
    </row>
    <row r="9" spans="1:22" x14ac:dyDescent="0.25">
      <c r="A9" t="s">
        <v>29</v>
      </c>
      <c r="B9">
        <v>480</v>
      </c>
      <c r="C9">
        <v>360</v>
      </c>
      <c r="D9">
        <v>319</v>
      </c>
      <c r="E9">
        <v>428</v>
      </c>
      <c r="G9" s="6">
        <f t="shared" si="0"/>
        <v>-36.86989764584402</v>
      </c>
      <c r="H9" s="6">
        <f t="shared" si="1"/>
        <v>-90.304761910421064</v>
      </c>
      <c r="I9" s="7">
        <f t="shared" si="2"/>
        <v>54</v>
      </c>
      <c r="J9" s="7">
        <f t="shared" si="3"/>
        <v>0</v>
      </c>
      <c r="K9" s="7">
        <f t="shared" si="4"/>
        <v>54</v>
      </c>
      <c r="L9" s="11"/>
      <c r="M9" s="5"/>
      <c r="N9" s="5"/>
      <c r="O9" s="5"/>
      <c r="P9" t="s">
        <v>29</v>
      </c>
      <c r="Q9" t="s">
        <v>152</v>
      </c>
      <c r="R9">
        <v>319</v>
      </c>
      <c r="S9">
        <v>428</v>
      </c>
      <c r="T9">
        <v>54</v>
      </c>
      <c r="U9">
        <v>80</v>
      </c>
      <c r="V9">
        <v>90</v>
      </c>
    </row>
    <row r="10" spans="1:22" x14ac:dyDescent="0.25">
      <c r="A10" t="s">
        <v>30</v>
      </c>
      <c r="B10">
        <v>466</v>
      </c>
      <c r="C10">
        <v>104</v>
      </c>
      <c r="D10">
        <v>510</v>
      </c>
      <c r="E10">
        <v>226</v>
      </c>
      <c r="G10" s="6">
        <f t="shared" si="0"/>
        <v>42.969085763146893</v>
      </c>
      <c r="H10" s="6">
        <f t="shared" si="1"/>
        <v>4.2141785227340449</v>
      </c>
      <c r="I10" s="7">
        <f t="shared" si="2"/>
        <v>39</v>
      </c>
      <c r="J10" s="7">
        <f t="shared" si="3"/>
        <v>39</v>
      </c>
      <c r="K10" s="7">
        <f t="shared" si="4"/>
        <v>0</v>
      </c>
      <c r="L10" s="11"/>
      <c r="M10" s="5"/>
      <c r="N10" s="5"/>
      <c r="O10" s="5"/>
      <c r="P10" t="s">
        <v>30</v>
      </c>
      <c r="Q10" t="s">
        <v>152</v>
      </c>
      <c r="R10">
        <v>510</v>
      </c>
      <c r="S10">
        <v>226</v>
      </c>
      <c r="T10">
        <v>39</v>
      </c>
      <c r="U10">
        <v>89</v>
      </c>
      <c r="V10">
        <v>51</v>
      </c>
    </row>
    <row r="11" spans="1:22" x14ac:dyDescent="0.25">
      <c r="A11" t="s">
        <v>31</v>
      </c>
      <c r="B11">
        <v>511</v>
      </c>
      <c r="C11">
        <v>298</v>
      </c>
      <c r="D11">
        <v>509</v>
      </c>
      <c r="E11">
        <v>233</v>
      </c>
      <c r="G11" s="6">
        <f t="shared" si="0"/>
        <v>-16.891695744674493</v>
      </c>
      <c r="H11" s="6">
        <f t="shared" si="1"/>
        <v>2.121096396661454</v>
      </c>
      <c r="I11" s="7">
        <f t="shared" si="2"/>
        <v>20</v>
      </c>
      <c r="J11" s="7">
        <f t="shared" si="3"/>
        <v>20</v>
      </c>
      <c r="K11" s="7">
        <f t="shared" si="4"/>
        <v>0</v>
      </c>
      <c r="L11" s="11"/>
      <c r="M11" s="5"/>
      <c r="N11" s="5"/>
      <c r="O11" s="5"/>
      <c r="P11" t="s">
        <v>31</v>
      </c>
      <c r="Q11" t="s">
        <v>153</v>
      </c>
      <c r="R11">
        <v>509</v>
      </c>
      <c r="S11">
        <v>233</v>
      </c>
      <c r="T11">
        <v>20</v>
      </c>
      <c r="U11">
        <v>82</v>
      </c>
      <c r="V11">
        <v>82</v>
      </c>
    </row>
    <row r="12" spans="1:22" x14ac:dyDescent="0.25">
      <c r="A12" t="s">
        <v>32</v>
      </c>
      <c r="B12">
        <v>211</v>
      </c>
      <c r="C12">
        <v>72</v>
      </c>
      <c r="D12">
        <v>513</v>
      </c>
      <c r="E12">
        <v>234</v>
      </c>
      <c r="G12" s="6">
        <f t="shared" si="0"/>
        <v>122.97589119731043</v>
      </c>
      <c r="H12" s="6">
        <f t="shared" si="1"/>
        <v>1.7806424459986827</v>
      </c>
      <c r="I12" s="7">
        <f t="shared" si="2"/>
        <v>122</v>
      </c>
      <c r="J12" s="7">
        <f t="shared" si="3"/>
        <v>122</v>
      </c>
      <c r="K12" s="7">
        <f t="shared" si="4"/>
        <v>0</v>
      </c>
      <c r="L12" s="11"/>
      <c r="M12" s="5"/>
      <c r="N12" s="5"/>
      <c r="O12" s="5"/>
      <c r="P12" t="s">
        <v>32</v>
      </c>
      <c r="Q12" t="s">
        <v>153</v>
      </c>
      <c r="R12">
        <v>513</v>
      </c>
      <c r="S12">
        <v>234</v>
      </c>
      <c r="T12">
        <v>122</v>
      </c>
      <c r="U12">
        <v>88</v>
      </c>
      <c r="V12">
        <v>89</v>
      </c>
    </row>
    <row r="13" spans="1:22" x14ac:dyDescent="0.25">
      <c r="A13" t="s">
        <v>33</v>
      </c>
      <c r="B13">
        <v>136</v>
      </c>
      <c r="C13">
        <v>318</v>
      </c>
      <c r="D13">
        <v>131</v>
      </c>
      <c r="E13">
        <v>260</v>
      </c>
      <c r="G13" s="6">
        <f t="shared" si="0"/>
        <v>-157.02727866917132</v>
      </c>
      <c r="H13" s="6">
        <f t="shared" si="1"/>
        <v>-173.95943481710276</v>
      </c>
      <c r="I13" s="7">
        <f t="shared" si="2"/>
        <v>17</v>
      </c>
      <c r="J13" s="7">
        <f t="shared" si="3"/>
        <v>0</v>
      </c>
      <c r="K13" s="7">
        <f t="shared" si="4"/>
        <v>17</v>
      </c>
      <c r="L13" s="11"/>
      <c r="M13" s="5"/>
      <c r="N13" s="5"/>
      <c r="O13" s="5"/>
      <c r="P13" t="s">
        <v>33</v>
      </c>
      <c r="Q13" t="s">
        <v>153</v>
      </c>
      <c r="R13">
        <v>131</v>
      </c>
      <c r="S13">
        <v>260</v>
      </c>
      <c r="T13">
        <v>17</v>
      </c>
      <c r="U13">
        <v>82</v>
      </c>
      <c r="V13">
        <v>80</v>
      </c>
    </row>
    <row r="14" spans="1:22" x14ac:dyDescent="0.25">
      <c r="A14" t="s">
        <v>34</v>
      </c>
      <c r="B14">
        <v>509</v>
      </c>
      <c r="C14">
        <v>305</v>
      </c>
      <c r="D14">
        <v>151</v>
      </c>
      <c r="E14">
        <v>255</v>
      </c>
      <c r="G14" s="6">
        <f t="shared" si="0"/>
        <v>-18.978879755713447</v>
      </c>
      <c r="H14" s="6">
        <f t="shared" si="1"/>
        <v>-174.92786712748548</v>
      </c>
      <c r="I14" s="7">
        <f t="shared" si="2"/>
        <v>156</v>
      </c>
      <c r="J14" s="7">
        <f t="shared" si="3"/>
        <v>0</v>
      </c>
      <c r="K14" s="7">
        <f t="shared" si="4"/>
        <v>156</v>
      </c>
      <c r="L14" s="11"/>
      <c r="M14" s="5"/>
      <c r="N14" s="5"/>
      <c r="O14" s="5"/>
      <c r="P14" t="s">
        <v>34</v>
      </c>
      <c r="Q14" t="s">
        <v>150</v>
      </c>
      <c r="R14">
        <v>151</v>
      </c>
      <c r="S14">
        <v>255</v>
      </c>
      <c r="T14">
        <v>156</v>
      </c>
      <c r="U14">
        <v>69</v>
      </c>
      <c r="V14">
        <v>2</v>
      </c>
    </row>
    <row r="15" spans="1:22" x14ac:dyDescent="0.25">
      <c r="A15" t="s">
        <v>35</v>
      </c>
      <c r="B15">
        <v>120</v>
      </c>
      <c r="C15">
        <v>243</v>
      </c>
      <c r="D15">
        <v>175</v>
      </c>
      <c r="E15">
        <v>352</v>
      </c>
      <c r="G15" s="6">
        <f t="shared" si="0"/>
        <v>-179.14062775635534</v>
      </c>
      <c r="H15" s="6">
        <f t="shared" si="1"/>
        <v>-142.31700723232476</v>
      </c>
      <c r="I15" s="7">
        <f t="shared" si="2"/>
        <v>37</v>
      </c>
      <c r="J15" s="7">
        <f t="shared" si="3"/>
        <v>0</v>
      </c>
      <c r="K15" s="7">
        <f t="shared" si="4"/>
        <v>37</v>
      </c>
      <c r="L15" s="11"/>
      <c r="M15" s="5"/>
      <c r="N15" s="5"/>
      <c r="O15" s="5"/>
      <c r="P15" t="s">
        <v>35</v>
      </c>
      <c r="Q15" t="s">
        <v>150</v>
      </c>
      <c r="R15">
        <v>175</v>
      </c>
      <c r="S15">
        <v>352</v>
      </c>
      <c r="T15">
        <v>37</v>
      </c>
      <c r="U15">
        <v>70</v>
      </c>
      <c r="V15">
        <v>31</v>
      </c>
    </row>
    <row r="16" spans="1:22" x14ac:dyDescent="0.25">
      <c r="A16" t="s">
        <v>36</v>
      </c>
      <c r="B16">
        <v>451</v>
      </c>
      <c r="C16">
        <v>391</v>
      </c>
      <c r="D16">
        <v>137</v>
      </c>
      <c r="E16">
        <v>251</v>
      </c>
      <c r="G16" s="6">
        <f t="shared" si="0"/>
        <v>-49.056737861294884</v>
      </c>
      <c r="H16" s="6">
        <f t="shared" si="1"/>
        <v>-176.56013030625397</v>
      </c>
      <c r="I16" s="7">
        <f t="shared" si="2"/>
        <v>128</v>
      </c>
      <c r="J16" s="7">
        <f t="shared" si="3"/>
        <v>0</v>
      </c>
      <c r="K16" s="7">
        <f t="shared" si="4"/>
        <v>128</v>
      </c>
      <c r="L16" s="11"/>
      <c r="M16" s="5"/>
      <c r="N16" s="5"/>
      <c r="O16" s="5"/>
      <c r="P16" t="s">
        <v>36</v>
      </c>
      <c r="Q16" t="s">
        <v>150</v>
      </c>
      <c r="R16">
        <v>137</v>
      </c>
      <c r="S16">
        <v>251</v>
      </c>
      <c r="T16">
        <v>128</v>
      </c>
      <c r="U16">
        <v>72</v>
      </c>
      <c r="V16">
        <v>3</v>
      </c>
    </row>
    <row r="17" spans="1:22" x14ac:dyDescent="0.25">
      <c r="A17" t="s">
        <v>37</v>
      </c>
      <c r="B17">
        <v>516</v>
      </c>
      <c r="C17">
        <v>202</v>
      </c>
      <c r="D17">
        <v>438</v>
      </c>
      <c r="E17">
        <v>97</v>
      </c>
      <c r="G17" s="6">
        <f t="shared" si="0"/>
        <v>10.972240237811643</v>
      </c>
      <c r="H17" s="6">
        <f t="shared" si="1"/>
        <v>50.471409109595847</v>
      </c>
      <c r="I17" s="7">
        <f t="shared" si="2"/>
        <v>40</v>
      </c>
      <c r="J17" s="7">
        <f t="shared" si="3"/>
        <v>40</v>
      </c>
      <c r="K17" s="7">
        <f t="shared" si="4"/>
        <v>0</v>
      </c>
      <c r="L17" s="11"/>
      <c r="M17" s="5"/>
      <c r="N17" s="5"/>
      <c r="O17" s="5"/>
      <c r="P17" t="s">
        <v>37</v>
      </c>
      <c r="Q17" t="s">
        <v>151</v>
      </c>
      <c r="R17">
        <v>438</v>
      </c>
      <c r="S17">
        <v>97</v>
      </c>
      <c r="T17">
        <v>40</v>
      </c>
      <c r="U17">
        <v>79</v>
      </c>
      <c r="V17">
        <v>53</v>
      </c>
    </row>
    <row r="18" spans="1:22" x14ac:dyDescent="0.25">
      <c r="A18" t="s">
        <v>38</v>
      </c>
      <c r="B18">
        <v>471</v>
      </c>
      <c r="C18">
        <v>109</v>
      </c>
      <c r="D18">
        <v>187</v>
      </c>
      <c r="E18">
        <v>301</v>
      </c>
      <c r="G18" s="6">
        <f t="shared" si="0"/>
        <v>40.943262138705123</v>
      </c>
      <c r="H18" s="6">
        <f t="shared" si="1"/>
        <v>-155.36160327538616</v>
      </c>
      <c r="I18" s="7">
        <f t="shared" si="2"/>
        <v>164</v>
      </c>
      <c r="J18" s="7">
        <f t="shared" si="3"/>
        <v>0</v>
      </c>
      <c r="K18" s="7">
        <f t="shared" si="4"/>
        <v>164</v>
      </c>
      <c r="L18" s="11"/>
      <c r="M18" s="5"/>
      <c r="N18" s="5"/>
      <c r="O18" s="5"/>
      <c r="P18" t="s">
        <v>38</v>
      </c>
      <c r="Q18" t="s">
        <v>151</v>
      </c>
      <c r="R18">
        <v>187</v>
      </c>
      <c r="S18">
        <v>301</v>
      </c>
      <c r="T18">
        <v>164</v>
      </c>
      <c r="U18">
        <v>64</v>
      </c>
      <c r="V18">
        <v>1</v>
      </c>
    </row>
    <row r="19" spans="1:22" x14ac:dyDescent="0.25">
      <c r="A19" t="s">
        <v>39</v>
      </c>
      <c r="B19">
        <v>520</v>
      </c>
      <c r="C19">
        <v>237</v>
      </c>
      <c r="D19">
        <v>513</v>
      </c>
      <c r="E19">
        <v>239</v>
      </c>
      <c r="G19" s="6">
        <f t="shared" si="0"/>
        <v>0.8593722436446809</v>
      </c>
      <c r="H19" s="6">
        <f t="shared" si="1"/>
        <v>0.29686666732469408</v>
      </c>
      <c r="I19" s="7">
        <f t="shared" si="2"/>
        <v>1</v>
      </c>
      <c r="J19" s="7">
        <f t="shared" si="3"/>
        <v>0</v>
      </c>
      <c r="K19" s="7">
        <f t="shared" si="4"/>
        <v>1</v>
      </c>
      <c r="L19" s="11"/>
      <c r="M19" s="5"/>
      <c r="N19" s="5"/>
      <c r="O19" s="5"/>
      <c r="P19" t="s">
        <v>39</v>
      </c>
      <c r="Q19" t="s">
        <v>151</v>
      </c>
      <c r="R19">
        <v>513</v>
      </c>
      <c r="S19">
        <v>239</v>
      </c>
      <c r="T19">
        <v>1</v>
      </c>
      <c r="U19">
        <v>70</v>
      </c>
      <c r="V19">
        <v>19</v>
      </c>
    </row>
    <row r="20" spans="1:22" x14ac:dyDescent="0.25">
      <c r="A20" t="s">
        <v>40</v>
      </c>
      <c r="B20">
        <v>507</v>
      </c>
      <c r="C20">
        <v>168</v>
      </c>
      <c r="D20">
        <v>377</v>
      </c>
      <c r="E20">
        <v>55</v>
      </c>
      <c r="G20" s="6">
        <f t="shared" si="0"/>
        <v>21.05803978825281</v>
      </c>
      <c r="H20" s="6">
        <f t="shared" si="1"/>
        <v>72.875510386527495</v>
      </c>
      <c r="I20" s="7">
        <f t="shared" si="2"/>
        <v>52</v>
      </c>
      <c r="J20" s="7">
        <f t="shared" si="3"/>
        <v>52</v>
      </c>
      <c r="K20" s="7">
        <f t="shared" si="4"/>
        <v>0</v>
      </c>
      <c r="L20" s="11"/>
      <c r="M20" s="5"/>
      <c r="N20" s="5"/>
      <c r="O20" s="5"/>
      <c r="P20" t="s">
        <v>40</v>
      </c>
      <c r="Q20" t="s">
        <v>152</v>
      </c>
      <c r="R20">
        <v>377</v>
      </c>
      <c r="S20">
        <v>55</v>
      </c>
      <c r="T20">
        <v>52</v>
      </c>
      <c r="U20">
        <v>75</v>
      </c>
      <c r="V20">
        <v>45</v>
      </c>
    </row>
    <row r="21" spans="1:22" x14ac:dyDescent="0.25">
      <c r="A21" t="s">
        <v>41</v>
      </c>
      <c r="B21">
        <v>351</v>
      </c>
      <c r="C21">
        <v>42</v>
      </c>
      <c r="D21">
        <v>448</v>
      </c>
      <c r="E21">
        <v>105</v>
      </c>
      <c r="G21" s="6">
        <f t="shared" si="0"/>
        <v>81.101686935537401</v>
      </c>
      <c r="H21" s="6">
        <f t="shared" si="1"/>
        <v>46.524622773411863</v>
      </c>
      <c r="I21" s="7">
        <f t="shared" si="2"/>
        <v>35</v>
      </c>
      <c r="J21" s="7">
        <f t="shared" si="3"/>
        <v>35</v>
      </c>
      <c r="K21" s="7">
        <f t="shared" si="4"/>
        <v>0</v>
      </c>
      <c r="L21" s="11"/>
      <c r="M21" s="5"/>
      <c r="N21" s="5"/>
      <c r="O21" s="5"/>
      <c r="P21" t="s">
        <v>41</v>
      </c>
      <c r="Q21" t="s">
        <v>152</v>
      </c>
      <c r="R21">
        <v>448</v>
      </c>
      <c r="S21">
        <v>105</v>
      </c>
      <c r="T21">
        <v>35</v>
      </c>
      <c r="U21">
        <v>98</v>
      </c>
      <c r="V21">
        <v>96</v>
      </c>
    </row>
    <row r="22" spans="1:22" x14ac:dyDescent="0.25">
      <c r="A22" t="s">
        <v>42</v>
      </c>
      <c r="B22">
        <v>217</v>
      </c>
      <c r="C22">
        <v>69</v>
      </c>
      <c r="D22">
        <v>414</v>
      </c>
      <c r="E22">
        <v>107</v>
      </c>
      <c r="G22" s="6">
        <f t="shared" si="0"/>
        <v>121.06220279174576</v>
      </c>
      <c r="H22" s="6">
        <f t="shared" si="1"/>
        <v>54.748594241685367</v>
      </c>
      <c r="I22" s="7">
        <f t="shared" si="2"/>
        <v>67</v>
      </c>
      <c r="J22" s="7">
        <f t="shared" si="3"/>
        <v>67</v>
      </c>
      <c r="K22" s="7">
        <f t="shared" si="4"/>
        <v>0</v>
      </c>
      <c r="L22" s="11"/>
      <c r="M22" s="5"/>
      <c r="N22" s="5"/>
      <c r="O22" s="5"/>
      <c r="P22" t="s">
        <v>42</v>
      </c>
      <c r="Q22" t="s">
        <v>152</v>
      </c>
      <c r="R22">
        <v>414</v>
      </c>
      <c r="S22">
        <v>107</v>
      </c>
      <c r="T22">
        <v>67</v>
      </c>
      <c r="U22">
        <v>82</v>
      </c>
      <c r="V22">
        <v>76</v>
      </c>
    </row>
    <row r="23" spans="1:22" x14ac:dyDescent="0.25">
      <c r="A23" t="s">
        <v>43</v>
      </c>
      <c r="B23">
        <v>491</v>
      </c>
      <c r="C23">
        <v>137</v>
      </c>
      <c r="D23">
        <v>428</v>
      </c>
      <c r="E23">
        <v>101</v>
      </c>
      <c r="G23" s="6">
        <f t="shared" si="0"/>
        <v>31.062202791745761</v>
      </c>
      <c r="H23" s="6">
        <f t="shared" si="1"/>
        <v>52.153564318394409</v>
      </c>
      <c r="I23" s="7">
        <f t="shared" si="2"/>
        <v>22</v>
      </c>
      <c r="J23" s="7">
        <f t="shared" si="3"/>
        <v>22</v>
      </c>
      <c r="K23" s="7">
        <f t="shared" si="4"/>
        <v>0</v>
      </c>
      <c r="L23" s="11"/>
      <c r="M23" s="5"/>
      <c r="N23" s="5"/>
      <c r="O23" s="5"/>
      <c r="P23" t="s">
        <v>43</v>
      </c>
      <c r="Q23" t="s">
        <v>153</v>
      </c>
      <c r="R23">
        <v>428</v>
      </c>
      <c r="S23">
        <v>101</v>
      </c>
      <c r="T23">
        <v>22</v>
      </c>
      <c r="U23">
        <v>78</v>
      </c>
      <c r="V23">
        <v>77</v>
      </c>
    </row>
    <row r="24" spans="1:22" x14ac:dyDescent="0.25">
      <c r="A24" t="s">
        <v>44</v>
      </c>
      <c r="B24">
        <v>385</v>
      </c>
      <c r="C24">
        <v>51</v>
      </c>
      <c r="D24">
        <v>436</v>
      </c>
      <c r="E24">
        <v>100</v>
      </c>
      <c r="G24" s="6">
        <f t="shared" si="0"/>
        <v>71.02112024428655</v>
      </c>
      <c r="H24" s="6">
        <f t="shared" si="1"/>
        <v>50.355825042855194</v>
      </c>
      <c r="I24" s="7">
        <f t="shared" si="2"/>
        <v>21</v>
      </c>
      <c r="J24" s="7">
        <f t="shared" si="3"/>
        <v>21</v>
      </c>
      <c r="K24" s="7">
        <f t="shared" si="4"/>
        <v>0</v>
      </c>
      <c r="L24" s="11"/>
      <c r="M24" s="5"/>
      <c r="N24" s="5"/>
      <c r="O24" s="5"/>
      <c r="P24" t="s">
        <v>44</v>
      </c>
      <c r="Q24" t="s">
        <v>153</v>
      </c>
      <c r="R24">
        <v>436</v>
      </c>
      <c r="S24">
        <v>100</v>
      </c>
      <c r="T24">
        <v>21</v>
      </c>
      <c r="U24">
        <v>90</v>
      </c>
      <c r="V24">
        <v>66</v>
      </c>
    </row>
    <row r="25" spans="1:22" x14ac:dyDescent="0.25">
      <c r="A25" t="s">
        <v>45</v>
      </c>
      <c r="B25">
        <v>417</v>
      </c>
      <c r="C25">
        <v>65</v>
      </c>
      <c r="D25">
        <v>449</v>
      </c>
      <c r="E25">
        <v>109</v>
      </c>
      <c r="G25" s="6">
        <f t="shared" si="0"/>
        <v>61.00102285384601</v>
      </c>
      <c r="H25" s="6">
        <f t="shared" si="1"/>
        <v>45.440728072761019</v>
      </c>
      <c r="I25" s="7">
        <f t="shared" si="2"/>
        <v>16</v>
      </c>
      <c r="J25" s="7">
        <f t="shared" si="3"/>
        <v>16</v>
      </c>
      <c r="K25" s="7">
        <f t="shared" si="4"/>
        <v>0</v>
      </c>
      <c r="L25" s="11"/>
      <c r="M25" s="5"/>
      <c r="N25" s="5"/>
      <c r="O25" s="5"/>
      <c r="P25" t="s">
        <v>45</v>
      </c>
      <c r="Q25" t="s">
        <v>153</v>
      </c>
      <c r="R25">
        <v>449</v>
      </c>
      <c r="S25">
        <v>109</v>
      </c>
      <c r="T25">
        <v>16</v>
      </c>
      <c r="U25">
        <v>77</v>
      </c>
      <c r="V25">
        <v>23</v>
      </c>
    </row>
    <row r="26" spans="1:22" x14ac:dyDescent="0.25">
      <c r="A26" t="s">
        <v>46</v>
      </c>
      <c r="B26">
        <v>478</v>
      </c>
      <c r="C26">
        <v>363</v>
      </c>
      <c r="D26">
        <v>146</v>
      </c>
      <c r="E26">
        <v>279</v>
      </c>
      <c r="G26" s="6">
        <f t="shared" si="0"/>
        <v>-37.900080355368367</v>
      </c>
      <c r="H26" s="6">
        <f t="shared" si="1"/>
        <v>-167.36663806472498</v>
      </c>
      <c r="I26" s="7">
        <f t="shared" si="2"/>
        <v>130</v>
      </c>
      <c r="J26" s="7">
        <f t="shared" si="3"/>
        <v>0</v>
      </c>
      <c r="K26" s="7">
        <f t="shared" si="4"/>
        <v>130</v>
      </c>
      <c r="L26" s="11"/>
      <c r="M26" s="5"/>
      <c r="N26" s="5"/>
      <c r="O26" s="5"/>
      <c r="P26" t="s">
        <v>46</v>
      </c>
      <c r="Q26" t="s">
        <v>150</v>
      </c>
      <c r="R26">
        <v>146</v>
      </c>
      <c r="S26">
        <v>279</v>
      </c>
      <c r="T26">
        <v>130</v>
      </c>
      <c r="U26">
        <v>2</v>
      </c>
      <c r="V26">
        <v>2</v>
      </c>
    </row>
    <row r="27" spans="1:22" x14ac:dyDescent="0.25">
      <c r="A27" t="s">
        <v>47</v>
      </c>
      <c r="B27">
        <v>150</v>
      </c>
      <c r="C27">
        <v>346</v>
      </c>
      <c r="D27">
        <v>152</v>
      </c>
      <c r="E27">
        <v>328</v>
      </c>
      <c r="G27" s="6">
        <f t="shared" si="0"/>
        <v>-148.05524722379661</v>
      </c>
      <c r="H27" s="6">
        <f t="shared" si="1"/>
        <v>-152.3540246362613</v>
      </c>
      <c r="I27" s="7">
        <f t="shared" si="2"/>
        <v>5</v>
      </c>
      <c r="J27" s="7">
        <f t="shared" si="3"/>
        <v>0</v>
      </c>
      <c r="K27" s="7">
        <f t="shared" si="4"/>
        <v>5</v>
      </c>
      <c r="L27" s="11"/>
      <c r="M27" s="5"/>
      <c r="N27" s="5"/>
      <c r="O27" s="5"/>
      <c r="P27" t="s">
        <v>47</v>
      </c>
      <c r="Q27" t="s">
        <v>150</v>
      </c>
      <c r="R27">
        <v>152</v>
      </c>
      <c r="S27">
        <v>328</v>
      </c>
      <c r="T27">
        <v>5</v>
      </c>
      <c r="U27">
        <v>85</v>
      </c>
      <c r="V27">
        <v>88</v>
      </c>
    </row>
    <row r="28" spans="1:22" x14ac:dyDescent="0.25">
      <c r="A28" t="s">
        <v>48</v>
      </c>
      <c r="B28">
        <v>171</v>
      </c>
      <c r="C28">
        <v>374</v>
      </c>
      <c r="D28">
        <v>462</v>
      </c>
      <c r="E28">
        <v>125</v>
      </c>
      <c r="G28" s="6">
        <f t="shared" si="0"/>
        <v>-138.03403964694499</v>
      </c>
      <c r="H28" s="6">
        <f t="shared" si="1"/>
        <v>39.00259942608448</v>
      </c>
      <c r="I28" s="7">
        <f t="shared" si="2"/>
        <v>178</v>
      </c>
      <c r="J28" s="7">
        <f t="shared" si="3"/>
        <v>178</v>
      </c>
      <c r="K28" s="7">
        <f t="shared" si="4"/>
        <v>0</v>
      </c>
      <c r="L28" s="11"/>
      <c r="M28" s="5"/>
      <c r="N28" s="5"/>
      <c r="O28" s="5"/>
      <c r="P28" t="s">
        <v>48</v>
      </c>
      <c r="Q28" t="s">
        <v>150</v>
      </c>
      <c r="R28">
        <v>462</v>
      </c>
      <c r="S28">
        <v>125</v>
      </c>
      <c r="T28">
        <v>178</v>
      </c>
      <c r="U28">
        <v>74</v>
      </c>
      <c r="V28">
        <v>4</v>
      </c>
    </row>
    <row r="29" spans="1:22" x14ac:dyDescent="0.25">
      <c r="A29" t="s">
        <v>49</v>
      </c>
      <c r="B29">
        <v>245</v>
      </c>
      <c r="C29">
        <v>55</v>
      </c>
      <c r="D29">
        <v>227</v>
      </c>
      <c r="E29">
        <v>78</v>
      </c>
      <c r="G29" s="6">
        <f t="shared" si="0"/>
        <v>112.0678995624102</v>
      </c>
      <c r="H29" s="6">
        <f t="shared" si="1"/>
        <v>119.85901616492312</v>
      </c>
      <c r="I29" s="7">
        <f t="shared" si="2"/>
        <v>8</v>
      </c>
      <c r="J29" s="7">
        <f t="shared" si="3"/>
        <v>8</v>
      </c>
      <c r="K29" s="7">
        <f t="shared" si="4"/>
        <v>0</v>
      </c>
      <c r="L29" s="11"/>
      <c r="M29" s="5"/>
      <c r="N29" s="5"/>
      <c r="O29" s="5"/>
      <c r="P29" t="s">
        <v>49</v>
      </c>
      <c r="Q29" t="s">
        <v>151</v>
      </c>
      <c r="R29">
        <v>227</v>
      </c>
      <c r="S29">
        <v>78</v>
      </c>
      <c r="T29">
        <v>8</v>
      </c>
      <c r="U29">
        <v>90</v>
      </c>
      <c r="V29">
        <v>94</v>
      </c>
    </row>
    <row r="30" spans="1:22" x14ac:dyDescent="0.25">
      <c r="A30" t="s">
        <v>50</v>
      </c>
      <c r="B30">
        <v>226</v>
      </c>
      <c r="C30">
        <v>417</v>
      </c>
      <c r="D30">
        <v>510</v>
      </c>
      <c r="E30">
        <v>223</v>
      </c>
      <c r="G30" s="6">
        <f t="shared" si="0"/>
        <v>-117.97158458138142</v>
      </c>
      <c r="H30" s="6">
        <f t="shared" si="1"/>
        <v>5.1128497798824668</v>
      </c>
      <c r="I30" s="7">
        <f t="shared" si="2"/>
        <v>124</v>
      </c>
      <c r="J30" s="7">
        <f t="shared" si="3"/>
        <v>124</v>
      </c>
      <c r="K30" s="7">
        <f t="shared" si="4"/>
        <v>0</v>
      </c>
      <c r="L30" s="11"/>
      <c r="M30" s="5"/>
      <c r="N30" s="5"/>
      <c r="O30" s="5"/>
      <c r="P30" t="s">
        <v>50</v>
      </c>
      <c r="Q30" t="s">
        <v>151</v>
      </c>
      <c r="R30">
        <v>510</v>
      </c>
      <c r="S30">
        <v>223</v>
      </c>
      <c r="T30">
        <v>124</v>
      </c>
      <c r="U30">
        <v>74</v>
      </c>
      <c r="V30">
        <v>34</v>
      </c>
    </row>
    <row r="31" spans="1:22" x14ac:dyDescent="0.25">
      <c r="A31" t="s">
        <v>51</v>
      </c>
      <c r="B31">
        <v>130</v>
      </c>
      <c r="C31">
        <v>178</v>
      </c>
      <c r="D31">
        <v>171</v>
      </c>
      <c r="E31">
        <v>121</v>
      </c>
      <c r="G31" s="6">
        <f t="shared" si="0"/>
        <v>161.92767785104053</v>
      </c>
      <c r="H31" s="6">
        <f t="shared" si="1"/>
        <v>141.38711702576452</v>
      </c>
      <c r="I31" s="7">
        <f t="shared" si="2"/>
        <v>21</v>
      </c>
      <c r="J31" s="7">
        <f t="shared" si="3"/>
        <v>21</v>
      </c>
      <c r="K31" s="7">
        <f t="shared" si="4"/>
        <v>0</v>
      </c>
      <c r="L31" s="11"/>
      <c r="M31" s="5"/>
      <c r="N31" s="5"/>
      <c r="O31" s="5"/>
      <c r="P31" t="s">
        <v>51</v>
      </c>
      <c r="Q31" t="s">
        <v>151</v>
      </c>
      <c r="R31">
        <v>171</v>
      </c>
      <c r="S31">
        <v>121</v>
      </c>
      <c r="T31">
        <v>21</v>
      </c>
      <c r="U31">
        <v>85</v>
      </c>
      <c r="V31">
        <v>98</v>
      </c>
    </row>
    <row r="32" spans="1:22" x14ac:dyDescent="0.25">
      <c r="A32" t="s">
        <v>52</v>
      </c>
      <c r="B32">
        <v>122</v>
      </c>
      <c r="C32">
        <v>212</v>
      </c>
      <c r="D32">
        <v>130</v>
      </c>
      <c r="E32">
        <v>264</v>
      </c>
      <c r="G32" s="6">
        <f t="shared" si="0"/>
        <v>171.9509382983255</v>
      </c>
      <c r="H32" s="6">
        <f t="shared" si="1"/>
        <v>-172.80076636163233</v>
      </c>
      <c r="I32" s="7">
        <f t="shared" si="2"/>
        <v>16</v>
      </c>
      <c r="J32" s="7">
        <f t="shared" si="3"/>
        <v>0</v>
      </c>
      <c r="K32" s="7">
        <f t="shared" si="4"/>
        <v>16</v>
      </c>
      <c r="L32" s="11"/>
      <c r="M32" s="5"/>
      <c r="N32" s="5"/>
      <c r="O32" s="5"/>
      <c r="P32" t="s">
        <v>52</v>
      </c>
      <c r="Q32" t="s">
        <v>152</v>
      </c>
      <c r="R32">
        <v>130</v>
      </c>
      <c r="S32">
        <v>264</v>
      </c>
      <c r="T32">
        <v>16</v>
      </c>
      <c r="U32">
        <v>95</v>
      </c>
      <c r="V32">
        <v>94</v>
      </c>
    </row>
    <row r="33" spans="1:22" x14ac:dyDescent="0.25">
      <c r="A33" t="s">
        <v>53</v>
      </c>
      <c r="B33">
        <v>454</v>
      </c>
      <c r="C33">
        <v>389</v>
      </c>
      <c r="D33">
        <v>437</v>
      </c>
      <c r="E33">
        <v>379</v>
      </c>
      <c r="G33" s="6">
        <f t="shared" si="0"/>
        <v>-48.034039646945011</v>
      </c>
      <c r="H33" s="6">
        <f t="shared" si="1"/>
        <v>-49.911788172506</v>
      </c>
      <c r="I33" s="7">
        <f t="shared" si="2"/>
        <v>2</v>
      </c>
      <c r="J33" s="7">
        <f t="shared" si="3"/>
        <v>0</v>
      </c>
      <c r="K33" s="7">
        <f t="shared" si="4"/>
        <v>2</v>
      </c>
      <c r="L33" s="11"/>
      <c r="M33" s="5"/>
      <c r="N33" s="5"/>
      <c r="O33" s="5"/>
      <c r="P33" t="s">
        <v>53</v>
      </c>
      <c r="Q33" t="s">
        <v>152</v>
      </c>
      <c r="R33">
        <v>437</v>
      </c>
      <c r="S33">
        <v>379</v>
      </c>
      <c r="T33">
        <v>2</v>
      </c>
      <c r="U33">
        <v>94</v>
      </c>
      <c r="V33">
        <v>93</v>
      </c>
    </row>
    <row r="34" spans="1:22" x14ac:dyDescent="0.25">
      <c r="A34" t="s">
        <v>54</v>
      </c>
      <c r="B34">
        <v>414</v>
      </c>
      <c r="C34">
        <v>63</v>
      </c>
      <c r="D34">
        <v>125</v>
      </c>
      <c r="E34">
        <v>233</v>
      </c>
      <c r="G34" s="6">
        <f t="shared" si="0"/>
        <v>62.028415418618579</v>
      </c>
      <c r="H34" s="6">
        <f t="shared" si="1"/>
        <v>177.94411121499533</v>
      </c>
      <c r="I34" s="7">
        <f t="shared" si="2"/>
        <v>116</v>
      </c>
      <c r="J34" s="7">
        <f t="shared" si="3"/>
        <v>116</v>
      </c>
      <c r="K34" s="7">
        <f t="shared" si="4"/>
        <v>0</v>
      </c>
      <c r="L34" s="11"/>
      <c r="M34" s="5"/>
      <c r="N34" s="5"/>
      <c r="O34" s="5"/>
      <c r="P34" t="s">
        <v>54</v>
      </c>
      <c r="Q34" t="s">
        <v>152</v>
      </c>
      <c r="R34">
        <v>125</v>
      </c>
      <c r="S34">
        <v>233</v>
      </c>
      <c r="T34">
        <v>116</v>
      </c>
      <c r="U34">
        <v>70</v>
      </c>
      <c r="V34">
        <v>1</v>
      </c>
    </row>
    <row r="35" spans="1:22" x14ac:dyDescent="0.25">
      <c r="A35" t="s">
        <v>55</v>
      </c>
      <c r="B35">
        <v>258</v>
      </c>
      <c r="C35">
        <v>430</v>
      </c>
      <c r="D35">
        <v>188</v>
      </c>
      <c r="E35">
        <v>337</v>
      </c>
      <c r="G35" s="6">
        <f t="shared" si="0"/>
        <v>-108.07232214895949</v>
      </c>
      <c r="H35" s="6">
        <f t="shared" si="1"/>
        <v>-143.68975028913957</v>
      </c>
      <c r="I35" s="7">
        <f t="shared" si="2"/>
        <v>36</v>
      </c>
      <c r="J35" s="7">
        <f t="shared" si="3"/>
        <v>0</v>
      </c>
      <c r="K35" s="7">
        <f t="shared" si="4"/>
        <v>36</v>
      </c>
      <c r="L35" s="11"/>
      <c r="M35" s="5"/>
      <c r="N35" s="5"/>
      <c r="O35" s="5"/>
      <c r="P35" t="s">
        <v>55</v>
      </c>
      <c r="Q35" t="s">
        <v>153</v>
      </c>
      <c r="R35">
        <v>188</v>
      </c>
      <c r="S35">
        <v>337</v>
      </c>
      <c r="T35">
        <v>36</v>
      </c>
      <c r="U35">
        <v>70</v>
      </c>
      <c r="V35">
        <v>3</v>
      </c>
    </row>
    <row r="36" spans="1:22" x14ac:dyDescent="0.25">
      <c r="A36" t="s">
        <v>56</v>
      </c>
      <c r="B36">
        <v>120</v>
      </c>
      <c r="C36">
        <v>247</v>
      </c>
      <c r="D36">
        <v>147</v>
      </c>
      <c r="E36">
        <v>279</v>
      </c>
      <c r="G36" s="6">
        <f t="shared" si="0"/>
        <v>-177.99546596789409</v>
      </c>
      <c r="H36" s="6">
        <f t="shared" si="1"/>
        <v>-167.29597638594316</v>
      </c>
      <c r="I36" s="7">
        <f t="shared" si="2"/>
        <v>11</v>
      </c>
      <c r="J36" s="7">
        <f t="shared" si="3"/>
        <v>0</v>
      </c>
      <c r="K36" s="7">
        <f t="shared" si="4"/>
        <v>11</v>
      </c>
      <c r="L36" s="11"/>
      <c r="M36" s="5"/>
      <c r="N36" s="5"/>
      <c r="O36" s="5"/>
      <c r="P36" t="s">
        <v>56</v>
      </c>
      <c r="Q36" t="s">
        <v>153</v>
      </c>
      <c r="R36">
        <v>147</v>
      </c>
      <c r="S36">
        <v>279</v>
      </c>
      <c r="T36">
        <v>11</v>
      </c>
      <c r="U36">
        <v>6</v>
      </c>
      <c r="V36">
        <v>2</v>
      </c>
    </row>
    <row r="37" spans="1:22" x14ac:dyDescent="0.25">
      <c r="A37" t="s">
        <v>57</v>
      </c>
      <c r="B37">
        <v>510</v>
      </c>
      <c r="C37">
        <v>302</v>
      </c>
      <c r="D37">
        <v>472</v>
      </c>
      <c r="E37">
        <v>357</v>
      </c>
      <c r="G37" s="6">
        <f t="shared" si="0"/>
        <v>-18.072322148959497</v>
      </c>
      <c r="H37" s="6">
        <f t="shared" si="1"/>
        <v>-37.586804291250701</v>
      </c>
      <c r="I37" s="7">
        <f t="shared" si="2"/>
        <v>20</v>
      </c>
      <c r="J37" s="7">
        <f t="shared" si="3"/>
        <v>0</v>
      </c>
      <c r="K37" s="7">
        <f t="shared" si="4"/>
        <v>20</v>
      </c>
      <c r="L37" s="11"/>
      <c r="M37" s="5"/>
      <c r="N37" s="5"/>
      <c r="O37" s="5"/>
      <c r="P37" t="s">
        <v>57</v>
      </c>
      <c r="Q37" t="s">
        <v>153</v>
      </c>
      <c r="R37">
        <v>472</v>
      </c>
      <c r="S37">
        <v>357</v>
      </c>
      <c r="T37">
        <v>20</v>
      </c>
      <c r="U37">
        <v>96</v>
      </c>
      <c r="V37">
        <v>99</v>
      </c>
    </row>
    <row r="38" spans="1:22" x14ac:dyDescent="0.25">
      <c r="A38" t="s">
        <v>58</v>
      </c>
      <c r="B38">
        <v>275</v>
      </c>
      <c r="C38">
        <v>45</v>
      </c>
      <c r="D38">
        <v>261</v>
      </c>
      <c r="E38">
        <v>76</v>
      </c>
      <c r="G38" s="6">
        <f t="shared" si="0"/>
        <v>102.9946167919165</v>
      </c>
      <c r="H38" s="6">
        <f t="shared" si="1"/>
        <v>109.78650412852134</v>
      </c>
      <c r="I38" s="7">
        <f t="shared" si="2"/>
        <v>7</v>
      </c>
      <c r="J38" s="7">
        <f t="shared" si="3"/>
        <v>7</v>
      </c>
      <c r="K38" s="7">
        <f t="shared" si="4"/>
        <v>0</v>
      </c>
      <c r="L38" s="11"/>
      <c r="M38" s="5"/>
      <c r="N38" s="5"/>
      <c r="O38" s="5"/>
      <c r="P38" t="s">
        <v>58</v>
      </c>
      <c r="Q38" t="s">
        <v>150</v>
      </c>
      <c r="R38">
        <v>261</v>
      </c>
      <c r="S38">
        <v>76</v>
      </c>
      <c r="T38">
        <v>7</v>
      </c>
      <c r="U38">
        <v>94</v>
      </c>
      <c r="V38">
        <v>93</v>
      </c>
    </row>
    <row r="39" spans="1:22" x14ac:dyDescent="0.25">
      <c r="A39" t="s">
        <v>59</v>
      </c>
      <c r="B39">
        <v>262</v>
      </c>
      <c r="C39">
        <v>431</v>
      </c>
      <c r="D39">
        <v>186</v>
      </c>
      <c r="E39">
        <v>360</v>
      </c>
      <c r="G39" s="6">
        <f t="shared" si="0"/>
        <v>-106.89169574467449</v>
      </c>
      <c r="H39" s="6">
        <f t="shared" si="1"/>
        <v>-138.15484286479199</v>
      </c>
      <c r="I39" s="7">
        <f t="shared" si="2"/>
        <v>32</v>
      </c>
      <c r="J39" s="7">
        <f t="shared" si="3"/>
        <v>0</v>
      </c>
      <c r="K39" s="7">
        <f t="shared" si="4"/>
        <v>32</v>
      </c>
      <c r="L39" s="11"/>
      <c r="M39" s="5"/>
      <c r="N39" s="5"/>
      <c r="O39" s="5"/>
      <c r="P39" t="s">
        <v>59</v>
      </c>
      <c r="Q39" t="s">
        <v>150</v>
      </c>
      <c r="R39">
        <v>186</v>
      </c>
      <c r="S39">
        <v>360</v>
      </c>
      <c r="T39">
        <v>32</v>
      </c>
      <c r="U39">
        <v>97</v>
      </c>
      <c r="V39">
        <v>95</v>
      </c>
    </row>
    <row r="40" spans="1:22" x14ac:dyDescent="0.25">
      <c r="A40" t="s">
        <v>60</v>
      </c>
      <c r="B40">
        <v>129</v>
      </c>
      <c r="C40">
        <v>182</v>
      </c>
      <c r="D40">
        <v>213</v>
      </c>
      <c r="E40">
        <v>94</v>
      </c>
      <c r="G40" s="6">
        <f t="shared" si="0"/>
        <v>163.10830425532552</v>
      </c>
      <c r="H40" s="6">
        <f t="shared" si="1"/>
        <v>126.23682087441289</v>
      </c>
      <c r="I40" s="7">
        <f t="shared" si="2"/>
        <v>37</v>
      </c>
      <c r="J40" s="7">
        <f t="shared" si="3"/>
        <v>37</v>
      </c>
      <c r="K40" s="7">
        <f t="shared" si="4"/>
        <v>0</v>
      </c>
      <c r="L40" s="11"/>
      <c r="M40" s="5"/>
      <c r="N40" s="5"/>
      <c r="O40" s="5"/>
      <c r="P40" t="s">
        <v>60</v>
      </c>
      <c r="Q40" t="s">
        <v>150</v>
      </c>
      <c r="R40">
        <v>213</v>
      </c>
      <c r="S40">
        <v>94</v>
      </c>
      <c r="T40">
        <v>37</v>
      </c>
      <c r="U40">
        <v>93</v>
      </c>
      <c r="V40">
        <v>80</v>
      </c>
    </row>
    <row r="41" spans="1:22" x14ac:dyDescent="0.25">
      <c r="A41" t="s">
        <v>61</v>
      </c>
      <c r="B41">
        <v>520</v>
      </c>
      <c r="C41">
        <v>230</v>
      </c>
      <c r="D41">
        <v>490</v>
      </c>
      <c r="E41">
        <v>195</v>
      </c>
      <c r="G41" s="6">
        <f t="shared" si="0"/>
        <v>2.8624052261117474</v>
      </c>
      <c r="H41" s="6">
        <f t="shared" si="1"/>
        <v>14.826479970355665</v>
      </c>
      <c r="I41" s="7">
        <f t="shared" si="2"/>
        <v>12</v>
      </c>
      <c r="J41" s="7">
        <f t="shared" si="3"/>
        <v>12</v>
      </c>
      <c r="K41" s="7">
        <f t="shared" si="4"/>
        <v>0</v>
      </c>
      <c r="L41" s="11"/>
      <c r="M41" s="5"/>
      <c r="N41" s="5"/>
      <c r="O41" s="5"/>
      <c r="P41" t="s">
        <v>61</v>
      </c>
      <c r="Q41" t="s">
        <v>151</v>
      </c>
      <c r="R41">
        <v>490</v>
      </c>
      <c r="S41">
        <v>195</v>
      </c>
      <c r="T41">
        <v>12</v>
      </c>
      <c r="U41">
        <v>93</v>
      </c>
      <c r="V41">
        <v>94</v>
      </c>
    </row>
    <row r="42" spans="1:22" x14ac:dyDescent="0.25">
      <c r="A42" t="s">
        <v>62</v>
      </c>
      <c r="B42">
        <v>174</v>
      </c>
      <c r="C42">
        <v>376</v>
      </c>
      <c r="D42">
        <v>144</v>
      </c>
      <c r="E42">
        <v>312</v>
      </c>
      <c r="G42" s="6">
        <f t="shared" si="0"/>
        <v>-137.03091423685311</v>
      </c>
      <c r="H42" s="6">
        <f t="shared" si="1"/>
        <v>-157.75097634278762</v>
      </c>
      <c r="I42" s="7">
        <f t="shared" si="2"/>
        <v>21</v>
      </c>
      <c r="J42" s="7">
        <f t="shared" si="3"/>
        <v>0</v>
      </c>
      <c r="K42" s="7">
        <f t="shared" si="4"/>
        <v>21</v>
      </c>
      <c r="L42" s="11"/>
      <c r="M42" s="5"/>
      <c r="N42" s="5"/>
      <c r="O42" s="5"/>
      <c r="P42" t="s">
        <v>62</v>
      </c>
      <c r="Q42" t="s">
        <v>151</v>
      </c>
      <c r="R42">
        <v>144</v>
      </c>
      <c r="S42">
        <v>312</v>
      </c>
      <c r="T42">
        <v>21</v>
      </c>
      <c r="U42">
        <v>96</v>
      </c>
      <c r="V42">
        <v>96</v>
      </c>
    </row>
    <row r="43" spans="1:22" x14ac:dyDescent="0.25">
      <c r="A43" t="s">
        <v>63</v>
      </c>
      <c r="B43">
        <v>330</v>
      </c>
      <c r="C43">
        <v>440</v>
      </c>
      <c r="D43">
        <v>232</v>
      </c>
      <c r="E43">
        <v>386</v>
      </c>
      <c r="G43" s="6">
        <f t="shared" si="0"/>
        <v>-87.137594773888253</v>
      </c>
      <c r="H43" s="6">
        <f t="shared" si="1"/>
        <v>-121.07903963507927</v>
      </c>
      <c r="I43" s="7">
        <f t="shared" si="2"/>
        <v>34</v>
      </c>
      <c r="J43" s="7">
        <f t="shared" si="3"/>
        <v>0</v>
      </c>
      <c r="K43" s="7">
        <f t="shared" si="4"/>
        <v>34</v>
      </c>
      <c r="L43" s="11"/>
      <c r="M43" s="5"/>
      <c r="N43" s="5"/>
      <c r="O43" s="5"/>
      <c r="P43" t="s">
        <v>63</v>
      </c>
      <c r="Q43" t="s">
        <v>151</v>
      </c>
      <c r="R43">
        <v>232</v>
      </c>
      <c r="S43">
        <v>386</v>
      </c>
      <c r="T43">
        <v>34</v>
      </c>
      <c r="U43">
        <v>97</v>
      </c>
      <c r="V43">
        <v>91</v>
      </c>
    </row>
    <row r="44" spans="1:22" x14ac:dyDescent="0.25">
      <c r="A44" t="s">
        <v>64</v>
      </c>
      <c r="B44">
        <v>344</v>
      </c>
      <c r="C44">
        <v>41</v>
      </c>
      <c r="D44">
        <v>425</v>
      </c>
      <c r="E44">
        <v>88</v>
      </c>
      <c r="G44" s="6">
        <f t="shared" si="0"/>
        <v>83.123169262563209</v>
      </c>
      <c r="H44" s="6">
        <f t="shared" si="1"/>
        <v>55.363691822447109</v>
      </c>
      <c r="I44" s="7">
        <f t="shared" si="2"/>
        <v>28</v>
      </c>
      <c r="J44" s="7">
        <f t="shared" si="3"/>
        <v>28</v>
      </c>
      <c r="K44" s="7">
        <f t="shared" si="4"/>
        <v>0</v>
      </c>
      <c r="L44" s="11"/>
      <c r="M44" s="5"/>
      <c r="N44" s="5"/>
      <c r="O44" s="5"/>
      <c r="P44" t="s">
        <v>64</v>
      </c>
      <c r="Q44" t="s">
        <v>152</v>
      </c>
      <c r="R44">
        <v>425</v>
      </c>
      <c r="S44">
        <v>88</v>
      </c>
      <c r="T44">
        <v>28</v>
      </c>
      <c r="U44">
        <v>93</v>
      </c>
      <c r="V44">
        <v>90</v>
      </c>
    </row>
    <row r="45" spans="1:22" x14ac:dyDescent="0.25">
      <c r="A45" t="s">
        <v>65</v>
      </c>
      <c r="B45">
        <v>125</v>
      </c>
      <c r="C45">
        <v>285</v>
      </c>
      <c r="D45">
        <v>134</v>
      </c>
      <c r="E45">
        <v>235</v>
      </c>
      <c r="G45" s="6">
        <f t="shared" si="0"/>
        <v>-167.00538320808349</v>
      </c>
      <c r="H45" s="6">
        <f t="shared" si="1"/>
        <v>178.46016171137637</v>
      </c>
      <c r="I45" s="7">
        <f t="shared" si="2"/>
        <v>15</v>
      </c>
      <c r="J45" s="7">
        <f t="shared" si="3"/>
        <v>15</v>
      </c>
      <c r="K45" s="7">
        <f t="shared" si="4"/>
        <v>0</v>
      </c>
      <c r="L45" s="11"/>
      <c r="M45" s="5"/>
      <c r="N45" s="5"/>
      <c r="O45" s="5"/>
      <c r="P45" t="s">
        <v>65</v>
      </c>
      <c r="Q45" t="s">
        <v>152</v>
      </c>
      <c r="R45">
        <v>134</v>
      </c>
      <c r="S45">
        <v>235</v>
      </c>
      <c r="T45">
        <v>15</v>
      </c>
      <c r="U45">
        <v>89</v>
      </c>
      <c r="V45">
        <v>97</v>
      </c>
    </row>
    <row r="46" spans="1:22" x14ac:dyDescent="0.25">
      <c r="A46" t="s">
        <v>66</v>
      </c>
      <c r="B46">
        <v>488</v>
      </c>
      <c r="C46">
        <v>131</v>
      </c>
      <c r="D46">
        <v>458</v>
      </c>
      <c r="E46">
        <v>108</v>
      </c>
      <c r="G46" s="6">
        <f t="shared" si="0"/>
        <v>32.975891197310439</v>
      </c>
      <c r="H46" s="6">
        <f t="shared" si="1"/>
        <v>43.726969979943298</v>
      </c>
      <c r="I46" s="7">
        <f t="shared" si="2"/>
        <v>11</v>
      </c>
      <c r="J46" s="7">
        <f t="shared" si="3"/>
        <v>11</v>
      </c>
      <c r="K46" s="7">
        <f t="shared" si="4"/>
        <v>0</v>
      </c>
      <c r="L46" s="11"/>
      <c r="M46" s="5"/>
      <c r="N46" s="5"/>
      <c r="O46" s="5"/>
      <c r="P46" t="s">
        <v>66</v>
      </c>
      <c r="Q46" t="s">
        <v>152</v>
      </c>
      <c r="R46">
        <v>458</v>
      </c>
      <c r="S46">
        <v>108</v>
      </c>
      <c r="T46">
        <v>11</v>
      </c>
      <c r="U46">
        <v>96</v>
      </c>
      <c r="V46">
        <v>92</v>
      </c>
    </row>
    <row r="47" spans="1:22" x14ac:dyDescent="0.25">
      <c r="A47" t="s">
        <v>67</v>
      </c>
      <c r="B47">
        <v>504</v>
      </c>
      <c r="C47">
        <v>162</v>
      </c>
      <c r="D47">
        <v>472</v>
      </c>
      <c r="E47">
        <v>135</v>
      </c>
      <c r="G47" s="6">
        <f t="shared" si="0"/>
        <v>22.972721330828662</v>
      </c>
      <c r="H47" s="6">
        <f t="shared" si="1"/>
        <v>34.636308177552898</v>
      </c>
      <c r="I47" s="7">
        <f t="shared" si="2"/>
        <v>12</v>
      </c>
      <c r="J47" s="7">
        <f t="shared" si="3"/>
        <v>12</v>
      </c>
      <c r="K47" s="7">
        <f t="shared" si="4"/>
        <v>0</v>
      </c>
      <c r="L47" s="11"/>
      <c r="M47" s="5"/>
      <c r="N47" s="5"/>
      <c r="O47" s="5"/>
      <c r="P47" t="s">
        <v>67</v>
      </c>
      <c r="Q47" t="s">
        <v>153</v>
      </c>
      <c r="R47">
        <v>472</v>
      </c>
      <c r="S47">
        <v>135</v>
      </c>
      <c r="T47">
        <v>12</v>
      </c>
      <c r="U47">
        <v>94</v>
      </c>
      <c r="V47">
        <v>97</v>
      </c>
    </row>
    <row r="48" spans="1:22" x14ac:dyDescent="0.25">
      <c r="A48" t="s">
        <v>68</v>
      </c>
      <c r="B48">
        <v>184</v>
      </c>
      <c r="C48">
        <v>94</v>
      </c>
      <c r="D48">
        <v>205</v>
      </c>
      <c r="E48">
        <v>86</v>
      </c>
      <c r="G48" s="6">
        <f t="shared" si="0"/>
        <v>132.96908576314689</v>
      </c>
      <c r="H48" s="6">
        <f t="shared" si="1"/>
        <v>126.7506558210937</v>
      </c>
      <c r="I48" s="7">
        <f t="shared" si="2"/>
        <v>7</v>
      </c>
      <c r="J48" s="7">
        <f t="shared" si="3"/>
        <v>7</v>
      </c>
      <c r="K48" s="7">
        <f t="shared" si="4"/>
        <v>0</v>
      </c>
      <c r="L48" s="11"/>
      <c r="M48" s="5"/>
      <c r="N48" s="5"/>
      <c r="O48" s="5"/>
      <c r="P48" t="s">
        <v>68</v>
      </c>
      <c r="Q48" t="s">
        <v>153</v>
      </c>
      <c r="R48">
        <v>205</v>
      </c>
      <c r="S48">
        <v>86</v>
      </c>
      <c r="T48">
        <v>7</v>
      </c>
      <c r="U48">
        <v>83</v>
      </c>
      <c r="V48">
        <v>93</v>
      </c>
    </row>
    <row r="49" spans="1:22" x14ac:dyDescent="0.25">
      <c r="A49" t="s">
        <v>69</v>
      </c>
      <c r="B49">
        <v>200</v>
      </c>
      <c r="C49">
        <v>400</v>
      </c>
      <c r="D49">
        <v>194</v>
      </c>
      <c r="E49">
        <v>356</v>
      </c>
      <c r="G49" s="6">
        <f t="shared" si="0"/>
        <v>-126.86989764584402</v>
      </c>
      <c r="H49" s="6">
        <f t="shared" si="1"/>
        <v>-137.36624799145579</v>
      </c>
      <c r="I49" s="7">
        <f t="shared" si="2"/>
        <v>11</v>
      </c>
      <c r="J49" s="7">
        <f t="shared" si="3"/>
        <v>0</v>
      </c>
      <c r="K49" s="7">
        <f t="shared" si="4"/>
        <v>11</v>
      </c>
      <c r="L49" s="11"/>
      <c r="M49" s="5"/>
      <c r="N49" s="5"/>
      <c r="O49" s="5"/>
      <c r="P49" t="s">
        <v>69</v>
      </c>
      <c r="Q49" t="s">
        <v>153</v>
      </c>
      <c r="R49">
        <v>194</v>
      </c>
      <c r="S49">
        <v>356</v>
      </c>
      <c r="T49">
        <v>11</v>
      </c>
      <c r="U49">
        <v>94</v>
      </c>
      <c r="V49">
        <v>89</v>
      </c>
    </row>
    <row r="50" spans="1:22" x14ac:dyDescent="0.25">
      <c r="A50" t="s">
        <v>70</v>
      </c>
      <c r="B50">
        <v>239</v>
      </c>
      <c r="C50">
        <v>57</v>
      </c>
      <c r="D50">
        <v>214</v>
      </c>
      <c r="E50">
        <v>94</v>
      </c>
      <c r="G50" s="6">
        <f t="shared" si="0"/>
        <v>113.87528085392751</v>
      </c>
      <c r="H50" s="6">
        <f t="shared" si="1"/>
        <v>125.98067756861829</v>
      </c>
      <c r="I50" s="7">
        <f t="shared" si="2"/>
        <v>13</v>
      </c>
      <c r="J50" s="7">
        <f t="shared" si="3"/>
        <v>13</v>
      </c>
      <c r="K50" s="7">
        <f t="shared" si="4"/>
        <v>0</v>
      </c>
      <c r="L50" s="11"/>
      <c r="M50" s="5"/>
      <c r="N50" s="5"/>
      <c r="O50" s="5"/>
      <c r="P50" t="s">
        <v>70</v>
      </c>
      <c r="Q50" t="s">
        <v>150</v>
      </c>
      <c r="R50">
        <v>214</v>
      </c>
      <c r="S50">
        <v>94</v>
      </c>
      <c r="T50">
        <v>13</v>
      </c>
      <c r="U50">
        <v>98</v>
      </c>
      <c r="V50">
        <v>89</v>
      </c>
    </row>
    <row r="51" spans="1:22" x14ac:dyDescent="0.25">
      <c r="A51" t="s">
        <v>71</v>
      </c>
      <c r="B51">
        <v>408</v>
      </c>
      <c r="C51">
        <v>60</v>
      </c>
      <c r="D51">
        <v>474</v>
      </c>
      <c r="E51">
        <v>131</v>
      </c>
      <c r="G51" s="6">
        <f t="shared" si="0"/>
        <v>63.946504689509048</v>
      </c>
      <c r="H51" s="6">
        <f t="shared" si="1"/>
        <v>35.290562591901342</v>
      </c>
      <c r="I51" s="7">
        <f t="shared" si="2"/>
        <v>29</v>
      </c>
      <c r="J51" s="7">
        <f t="shared" si="3"/>
        <v>29</v>
      </c>
      <c r="K51" s="7">
        <f t="shared" si="4"/>
        <v>0</v>
      </c>
      <c r="L51" s="11"/>
      <c r="M51" s="5"/>
      <c r="N51" s="5"/>
      <c r="O51" s="5"/>
      <c r="P51" t="s">
        <v>71</v>
      </c>
      <c r="Q51" t="s">
        <v>150</v>
      </c>
      <c r="R51">
        <v>474</v>
      </c>
      <c r="S51">
        <v>131</v>
      </c>
      <c r="T51">
        <v>29</v>
      </c>
      <c r="U51">
        <v>98</v>
      </c>
      <c r="V51">
        <v>61</v>
      </c>
    </row>
    <row r="52" spans="1:22" x14ac:dyDescent="0.25">
      <c r="A52" t="s">
        <v>72</v>
      </c>
      <c r="B52">
        <v>154</v>
      </c>
      <c r="C52">
        <v>352</v>
      </c>
      <c r="D52">
        <v>174</v>
      </c>
      <c r="E52">
        <v>364</v>
      </c>
      <c r="G52" s="6">
        <f t="shared" si="0"/>
        <v>-145.9925075802677</v>
      </c>
      <c r="H52" s="6">
        <f t="shared" si="1"/>
        <v>-139.6582541096756</v>
      </c>
      <c r="I52" s="7">
        <f t="shared" si="2"/>
        <v>7</v>
      </c>
      <c r="J52" s="7">
        <f t="shared" si="3"/>
        <v>0</v>
      </c>
      <c r="K52" s="7">
        <f t="shared" si="4"/>
        <v>7</v>
      </c>
      <c r="L52" s="11"/>
      <c r="M52" s="5"/>
      <c r="N52" s="5"/>
      <c r="O52" s="5"/>
      <c r="P52" t="s">
        <v>72</v>
      </c>
      <c r="Q52" t="s">
        <v>150</v>
      </c>
      <c r="R52">
        <v>174</v>
      </c>
      <c r="S52">
        <v>364</v>
      </c>
      <c r="T52">
        <v>7</v>
      </c>
      <c r="U52">
        <v>93</v>
      </c>
      <c r="V52">
        <v>91</v>
      </c>
    </row>
    <row r="53" spans="1:22" x14ac:dyDescent="0.25">
      <c r="A53" t="s">
        <v>73</v>
      </c>
      <c r="B53">
        <v>514</v>
      </c>
      <c r="C53">
        <v>192</v>
      </c>
      <c r="D53">
        <v>488</v>
      </c>
      <c r="E53">
        <v>152</v>
      </c>
      <c r="G53" s="6">
        <f t="shared" si="0"/>
        <v>13.89717631501536</v>
      </c>
      <c r="H53" s="6">
        <f t="shared" si="1"/>
        <v>27.645975363738678</v>
      </c>
      <c r="I53" s="7">
        <f t="shared" si="2"/>
        <v>14</v>
      </c>
      <c r="J53" s="7">
        <f t="shared" si="3"/>
        <v>14</v>
      </c>
      <c r="K53" s="7">
        <f t="shared" si="4"/>
        <v>0</v>
      </c>
      <c r="L53" s="11"/>
      <c r="M53" s="5"/>
      <c r="N53" s="5"/>
      <c r="O53" s="5"/>
      <c r="P53" t="s">
        <v>73</v>
      </c>
      <c r="Q53" t="s">
        <v>151</v>
      </c>
      <c r="R53">
        <v>488</v>
      </c>
      <c r="S53">
        <v>152</v>
      </c>
      <c r="T53">
        <v>14</v>
      </c>
      <c r="U53">
        <v>99</v>
      </c>
      <c r="V53">
        <v>98</v>
      </c>
    </row>
    <row r="54" spans="1:22" x14ac:dyDescent="0.25">
      <c r="A54" t="s">
        <v>74</v>
      </c>
      <c r="B54">
        <v>375</v>
      </c>
      <c r="C54">
        <v>48</v>
      </c>
      <c r="D54">
        <v>267</v>
      </c>
      <c r="E54">
        <v>51</v>
      </c>
      <c r="G54" s="6">
        <f t="shared" si="0"/>
        <v>74.015198479765417</v>
      </c>
      <c r="H54" s="6">
        <f t="shared" si="1"/>
        <v>105.66473302572182</v>
      </c>
      <c r="I54" s="7">
        <f t="shared" si="2"/>
        <v>32</v>
      </c>
      <c r="J54" s="7">
        <f t="shared" si="3"/>
        <v>32</v>
      </c>
      <c r="K54" s="7">
        <f t="shared" si="4"/>
        <v>0</v>
      </c>
      <c r="L54" s="11"/>
      <c r="M54" s="5"/>
      <c r="N54" s="5"/>
      <c r="O54" s="5"/>
      <c r="P54" t="s">
        <v>74</v>
      </c>
      <c r="Q54" t="s">
        <v>151</v>
      </c>
      <c r="R54">
        <v>267</v>
      </c>
      <c r="S54">
        <v>51</v>
      </c>
      <c r="T54">
        <v>32</v>
      </c>
      <c r="U54">
        <v>97</v>
      </c>
      <c r="V54">
        <v>98</v>
      </c>
    </row>
    <row r="55" spans="1:22" x14ac:dyDescent="0.25">
      <c r="A55" t="s">
        <v>75</v>
      </c>
      <c r="B55">
        <v>232</v>
      </c>
      <c r="C55">
        <v>420</v>
      </c>
      <c r="D55">
        <v>159</v>
      </c>
      <c r="E55">
        <v>350</v>
      </c>
      <c r="G55" s="6">
        <f t="shared" si="0"/>
        <v>-116.05349531049096</v>
      </c>
      <c r="H55" s="6">
        <f t="shared" si="1"/>
        <v>-145.65794605649586</v>
      </c>
      <c r="I55" s="7">
        <f t="shared" si="2"/>
        <v>30</v>
      </c>
      <c r="J55" s="7">
        <f t="shared" si="3"/>
        <v>0</v>
      </c>
      <c r="K55" s="7">
        <f t="shared" si="4"/>
        <v>30</v>
      </c>
      <c r="L55" s="11"/>
      <c r="M55" s="5"/>
      <c r="N55" s="5"/>
      <c r="O55" s="5"/>
      <c r="P55" t="s">
        <v>75</v>
      </c>
      <c r="Q55" t="s">
        <v>151</v>
      </c>
      <c r="R55">
        <v>159</v>
      </c>
      <c r="S55">
        <v>350</v>
      </c>
      <c r="T55">
        <v>30</v>
      </c>
      <c r="U55">
        <v>97</v>
      </c>
      <c r="V55">
        <v>91</v>
      </c>
    </row>
    <row r="56" spans="1:22" x14ac:dyDescent="0.25">
      <c r="A56" t="s">
        <v>76</v>
      </c>
      <c r="B56">
        <v>265</v>
      </c>
      <c r="C56">
        <v>432</v>
      </c>
      <c r="D56">
        <v>207</v>
      </c>
      <c r="E56">
        <v>345</v>
      </c>
      <c r="G56" s="6">
        <f t="shared" si="0"/>
        <v>-105.98480152023457</v>
      </c>
      <c r="H56" s="6">
        <f t="shared" si="1"/>
        <v>-137.10165432767127</v>
      </c>
      <c r="I56" s="7">
        <f t="shared" si="2"/>
        <v>32</v>
      </c>
      <c r="J56" s="7">
        <f t="shared" si="3"/>
        <v>0</v>
      </c>
      <c r="K56" s="7">
        <f t="shared" si="4"/>
        <v>32</v>
      </c>
      <c r="L56" s="11"/>
      <c r="M56" s="5"/>
      <c r="N56" s="5"/>
      <c r="O56" s="5"/>
      <c r="P56" t="s">
        <v>76</v>
      </c>
      <c r="Q56" t="s">
        <v>152</v>
      </c>
      <c r="R56">
        <v>207</v>
      </c>
      <c r="S56">
        <v>345</v>
      </c>
      <c r="T56">
        <v>32</v>
      </c>
      <c r="U56">
        <v>95</v>
      </c>
      <c r="V56">
        <v>94</v>
      </c>
    </row>
    <row r="57" spans="1:22" x14ac:dyDescent="0.25">
      <c r="A57" t="s">
        <v>77</v>
      </c>
      <c r="B57">
        <v>137</v>
      </c>
      <c r="C57">
        <v>321</v>
      </c>
      <c r="D57">
        <v>130</v>
      </c>
      <c r="E57">
        <v>250</v>
      </c>
      <c r="G57" s="6">
        <f t="shared" si="0"/>
        <v>-156.12471914607249</v>
      </c>
      <c r="H57" s="6">
        <f t="shared" si="1"/>
        <v>-176.98721249581666</v>
      </c>
      <c r="I57" s="7">
        <f t="shared" si="2"/>
        <v>21</v>
      </c>
      <c r="J57" s="7">
        <f t="shared" si="3"/>
        <v>0</v>
      </c>
      <c r="K57" s="7">
        <f t="shared" si="4"/>
        <v>21</v>
      </c>
      <c r="L57" s="11"/>
      <c r="M57" s="5"/>
      <c r="N57" s="5"/>
      <c r="O57" s="5"/>
      <c r="P57" t="s">
        <v>77</v>
      </c>
      <c r="Q57" t="s">
        <v>152</v>
      </c>
      <c r="R57">
        <v>130</v>
      </c>
      <c r="S57">
        <v>250</v>
      </c>
      <c r="T57">
        <v>21</v>
      </c>
      <c r="U57">
        <v>97</v>
      </c>
      <c r="V57">
        <v>94</v>
      </c>
    </row>
    <row r="58" spans="1:22" x14ac:dyDescent="0.25">
      <c r="A58" t="s">
        <v>78</v>
      </c>
      <c r="B58">
        <v>464</v>
      </c>
      <c r="C58">
        <v>101</v>
      </c>
      <c r="D58">
        <v>480</v>
      </c>
      <c r="E58">
        <v>131</v>
      </c>
      <c r="G58" s="6">
        <f t="shared" si="0"/>
        <v>43.987812386017552</v>
      </c>
      <c r="H58" s="6">
        <f t="shared" si="1"/>
        <v>34.264647771917673</v>
      </c>
      <c r="I58" s="7">
        <f t="shared" si="2"/>
        <v>10</v>
      </c>
      <c r="J58" s="7">
        <f t="shared" si="3"/>
        <v>10</v>
      </c>
      <c r="K58" s="7">
        <f t="shared" si="4"/>
        <v>0</v>
      </c>
      <c r="L58" s="11"/>
      <c r="M58" s="5"/>
      <c r="N58" s="5"/>
      <c r="O58" s="5"/>
      <c r="P58" t="s">
        <v>78</v>
      </c>
      <c r="Q58" t="s">
        <v>152</v>
      </c>
      <c r="R58">
        <v>480</v>
      </c>
      <c r="S58">
        <v>131</v>
      </c>
      <c r="T58">
        <v>10</v>
      </c>
      <c r="U58">
        <v>98</v>
      </c>
      <c r="V58">
        <v>95</v>
      </c>
    </row>
    <row r="59" spans="1:22" x14ac:dyDescent="0.25">
      <c r="A59" t="s">
        <v>79</v>
      </c>
      <c r="B59">
        <v>181</v>
      </c>
      <c r="C59">
        <v>96</v>
      </c>
      <c r="D59">
        <v>195</v>
      </c>
      <c r="E59">
        <v>90</v>
      </c>
      <c r="G59" s="6">
        <f t="shared" si="0"/>
        <v>133.98781238601754</v>
      </c>
      <c r="H59" s="6">
        <f t="shared" si="1"/>
        <v>129.80557109226518</v>
      </c>
      <c r="I59" s="7">
        <f t="shared" si="2"/>
        <v>5</v>
      </c>
      <c r="J59" s="7">
        <f t="shared" si="3"/>
        <v>5</v>
      </c>
      <c r="K59" s="7">
        <f t="shared" si="4"/>
        <v>0</v>
      </c>
      <c r="L59" s="11"/>
      <c r="M59" s="5"/>
      <c r="N59" s="5"/>
      <c r="O59" s="5"/>
      <c r="P59" t="s">
        <v>79</v>
      </c>
      <c r="Q59" t="s">
        <v>153</v>
      </c>
      <c r="R59">
        <v>195</v>
      </c>
      <c r="S59">
        <v>90</v>
      </c>
      <c r="T59">
        <v>5</v>
      </c>
      <c r="U59">
        <v>93</v>
      </c>
      <c r="V59">
        <v>96</v>
      </c>
    </row>
    <row r="60" spans="1:22" x14ac:dyDescent="0.25">
      <c r="A60" t="s">
        <v>80</v>
      </c>
      <c r="B60">
        <v>140</v>
      </c>
      <c r="C60">
        <v>152</v>
      </c>
      <c r="D60">
        <v>129</v>
      </c>
      <c r="E60">
        <v>193</v>
      </c>
      <c r="G60" s="6">
        <f t="shared" si="0"/>
        <v>153.94650468950906</v>
      </c>
      <c r="H60" s="6">
        <f t="shared" si="1"/>
        <v>166.17570049573862</v>
      </c>
      <c r="I60" s="7">
        <f t="shared" si="2"/>
        <v>13</v>
      </c>
      <c r="J60" s="7">
        <f t="shared" si="3"/>
        <v>13</v>
      </c>
      <c r="K60" s="7">
        <f t="shared" si="4"/>
        <v>0</v>
      </c>
      <c r="L60" s="11"/>
      <c r="M60" s="5"/>
      <c r="N60" s="5"/>
      <c r="O60" s="5"/>
      <c r="P60" t="s">
        <v>80</v>
      </c>
      <c r="Q60" t="s">
        <v>153</v>
      </c>
      <c r="R60">
        <v>129</v>
      </c>
      <c r="S60">
        <v>193</v>
      </c>
      <c r="T60">
        <v>13</v>
      </c>
      <c r="U60">
        <v>87</v>
      </c>
      <c r="V60">
        <v>89</v>
      </c>
    </row>
    <row r="61" spans="1:22" x14ac:dyDescent="0.25">
      <c r="A61" t="s">
        <v>81</v>
      </c>
      <c r="B61">
        <v>334</v>
      </c>
      <c r="C61">
        <v>440</v>
      </c>
      <c r="D61">
        <v>347</v>
      </c>
      <c r="E61">
        <v>425</v>
      </c>
      <c r="G61" s="6">
        <f t="shared" si="0"/>
        <v>-85.995827059290605</v>
      </c>
      <c r="H61" s="6">
        <f t="shared" si="1"/>
        <v>-81.696537268636959</v>
      </c>
      <c r="I61" s="7">
        <f t="shared" si="2"/>
        <v>5</v>
      </c>
      <c r="J61" s="7">
        <f t="shared" si="3"/>
        <v>0</v>
      </c>
      <c r="K61" s="7">
        <f t="shared" si="4"/>
        <v>5</v>
      </c>
      <c r="L61" s="11"/>
      <c r="M61" s="5"/>
      <c r="N61" s="5"/>
      <c r="O61" s="5"/>
      <c r="P61" t="s">
        <v>81</v>
      </c>
      <c r="Q61" t="s">
        <v>153</v>
      </c>
      <c r="R61">
        <v>347</v>
      </c>
      <c r="S61">
        <v>425</v>
      </c>
      <c r="T61">
        <v>5</v>
      </c>
      <c r="U61">
        <v>97</v>
      </c>
      <c r="V61">
        <v>92</v>
      </c>
    </row>
    <row r="62" spans="1:22" x14ac:dyDescent="0.25">
      <c r="A62" t="s">
        <v>82</v>
      </c>
      <c r="B62">
        <v>208</v>
      </c>
      <c r="C62">
        <v>406</v>
      </c>
      <c r="D62">
        <v>311</v>
      </c>
      <c r="E62">
        <v>44</v>
      </c>
      <c r="G62" s="6">
        <f t="shared" si="0"/>
        <v>-124.00749241973227</v>
      </c>
      <c r="H62" s="6">
        <f t="shared" si="1"/>
        <v>92.629081885638655</v>
      </c>
      <c r="I62" s="7">
        <f t="shared" si="2"/>
        <v>144</v>
      </c>
      <c r="J62" s="7">
        <f t="shared" si="3"/>
        <v>144</v>
      </c>
      <c r="K62" s="7">
        <f t="shared" si="4"/>
        <v>0</v>
      </c>
      <c r="L62" s="11"/>
      <c r="M62" s="5"/>
      <c r="N62" s="5"/>
      <c r="O62" s="5"/>
      <c r="P62" t="s">
        <v>82</v>
      </c>
      <c r="Q62" t="s">
        <v>150</v>
      </c>
      <c r="R62">
        <v>311</v>
      </c>
      <c r="S62">
        <v>44</v>
      </c>
      <c r="T62">
        <v>144</v>
      </c>
      <c r="U62">
        <v>53</v>
      </c>
      <c r="V62">
        <v>4</v>
      </c>
    </row>
    <row r="63" spans="1:22" x14ac:dyDescent="0.25">
      <c r="A63" t="s">
        <v>83</v>
      </c>
      <c r="B63">
        <v>368</v>
      </c>
      <c r="C63">
        <v>46</v>
      </c>
      <c r="D63">
        <v>125</v>
      </c>
      <c r="E63">
        <v>293</v>
      </c>
      <c r="G63" s="6">
        <f t="shared" si="0"/>
        <v>76.102823684984642</v>
      </c>
      <c r="H63" s="6">
        <f t="shared" si="1"/>
        <v>-164.79461720416609</v>
      </c>
      <c r="I63" s="7">
        <f t="shared" si="2"/>
        <v>120</v>
      </c>
      <c r="J63" s="7">
        <f t="shared" si="3"/>
        <v>0</v>
      </c>
      <c r="K63" s="7">
        <f t="shared" si="4"/>
        <v>120</v>
      </c>
      <c r="L63" s="11"/>
      <c r="M63" s="5"/>
      <c r="N63" s="5"/>
      <c r="O63" s="5"/>
      <c r="P63" t="s">
        <v>83</v>
      </c>
      <c r="Q63" t="s">
        <v>150</v>
      </c>
      <c r="R63">
        <v>125</v>
      </c>
      <c r="S63">
        <v>293</v>
      </c>
      <c r="T63">
        <v>120</v>
      </c>
      <c r="U63">
        <v>68</v>
      </c>
      <c r="V63">
        <v>19</v>
      </c>
    </row>
    <row r="64" spans="1:22" x14ac:dyDescent="0.25">
      <c r="A64" t="s">
        <v>84</v>
      </c>
      <c r="B64">
        <v>140</v>
      </c>
      <c r="C64">
        <v>328</v>
      </c>
      <c r="D64">
        <v>130</v>
      </c>
      <c r="E64">
        <v>189</v>
      </c>
      <c r="G64" s="6">
        <f t="shared" si="0"/>
        <v>-153.94650468950906</v>
      </c>
      <c r="H64" s="6">
        <f t="shared" si="1"/>
        <v>164.97477842055102</v>
      </c>
      <c r="I64" s="7">
        <f t="shared" si="2"/>
        <v>42</v>
      </c>
      <c r="J64" s="7">
        <f t="shared" si="3"/>
        <v>42</v>
      </c>
      <c r="K64" s="7">
        <f t="shared" si="4"/>
        <v>0</v>
      </c>
      <c r="L64" s="11"/>
      <c r="M64" s="5"/>
      <c r="N64" s="5"/>
      <c r="O64" s="5"/>
      <c r="P64" t="s">
        <v>84</v>
      </c>
      <c r="Q64" t="s">
        <v>150</v>
      </c>
      <c r="R64">
        <v>130</v>
      </c>
      <c r="S64">
        <v>189</v>
      </c>
      <c r="T64">
        <v>42</v>
      </c>
      <c r="U64">
        <v>4</v>
      </c>
      <c r="V64">
        <v>2</v>
      </c>
    </row>
    <row r="65" spans="1:22" x14ac:dyDescent="0.25">
      <c r="A65" t="s">
        <v>85</v>
      </c>
      <c r="B65">
        <v>121</v>
      </c>
      <c r="C65">
        <v>261</v>
      </c>
      <c r="D65">
        <v>123</v>
      </c>
      <c r="E65">
        <v>235</v>
      </c>
      <c r="G65" s="6">
        <f t="shared" si="0"/>
        <v>-173.97600691768037</v>
      </c>
      <c r="H65" s="6">
        <f t="shared" si="1"/>
        <v>178.5461045348911</v>
      </c>
      <c r="I65" s="7">
        <f t="shared" si="2"/>
        <v>8</v>
      </c>
      <c r="J65" s="7">
        <f t="shared" si="3"/>
        <v>8</v>
      </c>
      <c r="K65" s="7">
        <f t="shared" si="4"/>
        <v>0</v>
      </c>
      <c r="L65" s="11"/>
      <c r="M65" s="5"/>
      <c r="N65" s="5"/>
      <c r="O65" s="5"/>
      <c r="P65" t="s">
        <v>85</v>
      </c>
      <c r="Q65" t="s">
        <v>151</v>
      </c>
      <c r="R65">
        <v>123</v>
      </c>
      <c r="S65">
        <v>235</v>
      </c>
      <c r="T65">
        <v>8</v>
      </c>
      <c r="U65">
        <v>96</v>
      </c>
      <c r="V65">
        <v>97</v>
      </c>
    </row>
    <row r="66" spans="1:22" x14ac:dyDescent="0.25">
      <c r="A66" t="s">
        <v>86</v>
      </c>
      <c r="B66">
        <v>265</v>
      </c>
      <c r="C66">
        <v>48</v>
      </c>
      <c r="D66">
        <v>188</v>
      </c>
      <c r="E66">
        <v>289</v>
      </c>
      <c r="G66" s="6">
        <f t="shared" ref="G66:G121" si="5">ATAN2(2*(B66-$M$2/2)/$M$4,2*($N$2/2-C66)/$M$4)*180/PI()</f>
        <v>105.98480152023457</v>
      </c>
      <c r="H66" s="6">
        <f t="shared" ref="H66:H121" si="6">ATAN2(2*(D66-$M$2/2)/$M$4,2*($N$2/2-E66)/$M$4)*180/PI()</f>
        <v>-159.634463735911</v>
      </c>
      <c r="I66" s="7">
        <f t="shared" ref="I66:I121" si="7">MAX(1,CEILING(MIN(MOD(G66-H66,360),MOD(H66-G66,360)),1))</f>
        <v>95</v>
      </c>
      <c r="J66" s="7">
        <f t="shared" ref="J66:J121" si="8">IF(H66&gt;1,I66,0)</f>
        <v>0</v>
      </c>
      <c r="K66" s="7">
        <f t="shared" ref="K66:K121" si="9">IF(H66&lt;1,I66,0)</f>
        <v>95</v>
      </c>
      <c r="L66" s="11"/>
      <c r="M66" s="5"/>
      <c r="N66" s="5"/>
      <c r="O66" s="5"/>
      <c r="P66" t="s">
        <v>86</v>
      </c>
      <c r="Q66" t="s">
        <v>151</v>
      </c>
      <c r="R66">
        <v>188</v>
      </c>
      <c r="S66">
        <v>289</v>
      </c>
      <c r="T66">
        <v>95</v>
      </c>
      <c r="U66">
        <v>69</v>
      </c>
      <c r="V66">
        <v>1</v>
      </c>
    </row>
    <row r="67" spans="1:22" x14ac:dyDescent="0.25">
      <c r="A67" t="s">
        <v>87</v>
      </c>
      <c r="B67">
        <v>438</v>
      </c>
      <c r="C67">
        <v>402</v>
      </c>
      <c r="D67">
        <v>456</v>
      </c>
      <c r="E67">
        <v>367</v>
      </c>
      <c r="G67" s="6">
        <f t="shared" si="5"/>
        <v>-53.930590100418996</v>
      </c>
      <c r="H67" s="6">
        <f t="shared" si="6"/>
        <v>-43.040072740873633</v>
      </c>
      <c r="I67" s="7">
        <f t="shared" si="7"/>
        <v>11</v>
      </c>
      <c r="J67" s="7">
        <f t="shared" si="8"/>
        <v>0</v>
      </c>
      <c r="K67" s="7">
        <f t="shared" si="9"/>
        <v>11</v>
      </c>
      <c r="L67" s="11"/>
      <c r="M67" s="5"/>
      <c r="N67" s="5"/>
      <c r="O67" s="5"/>
      <c r="P67" t="s">
        <v>87</v>
      </c>
      <c r="Q67" t="s">
        <v>151</v>
      </c>
      <c r="R67">
        <v>456</v>
      </c>
      <c r="S67">
        <v>367</v>
      </c>
      <c r="T67">
        <v>11</v>
      </c>
      <c r="U67">
        <v>98</v>
      </c>
      <c r="V67">
        <v>92</v>
      </c>
    </row>
    <row r="68" spans="1:22" x14ac:dyDescent="0.25">
      <c r="A68" t="s">
        <v>88</v>
      </c>
      <c r="B68">
        <v>519</v>
      </c>
      <c r="C68">
        <v>219</v>
      </c>
      <c r="D68">
        <v>502</v>
      </c>
      <c r="E68">
        <v>171</v>
      </c>
      <c r="G68" s="6">
        <f t="shared" si="5"/>
        <v>6.0239930823196177</v>
      </c>
      <c r="H68" s="6">
        <f t="shared" si="6"/>
        <v>20.762763911963166</v>
      </c>
      <c r="I68" s="7">
        <f t="shared" si="7"/>
        <v>15</v>
      </c>
      <c r="J68" s="7">
        <f t="shared" si="8"/>
        <v>15</v>
      </c>
      <c r="K68" s="7">
        <f t="shared" si="9"/>
        <v>0</v>
      </c>
      <c r="L68" s="11"/>
      <c r="M68" s="5"/>
      <c r="N68" s="5"/>
      <c r="O68" s="5"/>
      <c r="P68" t="s">
        <v>88</v>
      </c>
      <c r="Q68" t="s">
        <v>152</v>
      </c>
      <c r="R68">
        <v>502</v>
      </c>
      <c r="S68">
        <v>171</v>
      </c>
      <c r="T68">
        <v>15</v>
      </c>
      <c r="U68">
        <v>95</v>
      </c>
      <c r="V68">
        <v>93</v>
      </c>
    </row>
    <row r="69" spans="1:22" x14ac:dyDescent="0.25">
      <c r="A69" t="s">
        <v>89</v>
      </c>
      <c r="B69">
        <v>486</v>
      </c>
      <c r="C69">
        <v>352</v>
      </c>
      <c r="D69">
        <v>492</v>
      </c>
      <c r="E69">
        <v>298</v>
      </c>
      <c r="G69" s="6">
        <f t="shared" si="5"/>
        <v>-34.007492419732273</v>
      </c>
      <c r="H69" s="6">
        <f t="shared" si="6"/>
        <v>-18.63458487744639</v>
      </c>
      <c r="I69" s="7">
        <f t="shared" si="7"/>
        <v>16</v>
      </c>
      <c r="J69" s="7">
        <f t="shared" si="8"/>
        <v>0</v>
      </c>
      <c r="K69" s="7">
        <f t="shared" si="9"/>
        <v>16</v>
      </c>
      <c r="L69" s="11"/>
      <c r="M69" s="5"/>
      <c r="N69" s="5"/>
      <c r="O69" s="5"/>
      <c r="P69" t="s">
        <v>89</v>
      </c>
      <c r="Q69" t="s">
        <v>152</v>
      </c>
      <c r="R69">
        <v>492</v>
      </c>
      <c r="S69">
        <v>298</v>
      </c>
      <c r="T69">
        <v>16</v>
      </c>
      <c r="U69">
        <v>97</v>
      </c>
      <c r="V69">
        <v>96</v>
      </c>
    </row>
    <row r="70" spans="1:22" x14ac:dyDescent="0.25">
      <c r="A70" t="s">
        <v>90</v>
      </c>
      <c r="B70">
        <v>202</v>
      </c>
      <c r="C70">
        <v>78</v>
      </c>
      <c r="D70">
        <v>202</v>
      </c>
      <c r="E70">
        <v>79</v>
      </c>
      <c r="G70" s="6">
        <f t="shared" si="5"/>
        <v>126.06940989958099</v>
      </c>
      <c r="H70" s="6">
        <f t="shared" si="6"/>
        <v>126.2384066094815</v>
      </c>
      <c r="I70" s="7">
        <f t="shared" si="7"/>
        <v>1</v>
      </c>
      <c r="J70" s="7">
        <f t="shared" si="8"/>
        <v>1</v>
      </c>
      <c r="K70" s="7">
        <f t="shared" si="9"/>
        <v>0</v>
      </c>
      <c r="L70" s="11"/>
      <c r="M70" s="5"/>
      <c r="N70" s="5"/>
      <c r="O70" s="5"/>
      <c r="P70" t="s">
        <v>90</v>
      </c>
      <c r="Q70" t="s">
        <v>152</v>
      </c>
      <c r="R70">
        <v>202</v>
      </c>
      <c r="S70">
        <v>79</v>
      </c>
      <c r="T70">
        <v>1</v>
      </c>
      <c r="U70">
        <v>89</v>
      </c>
      <c r="V70">
        <v>92</v>
      </c>
    </row>
    <row r="71" spans="1:22" x14ac:dyDescent="0.25">
      <c r="A71" t="s">
        <v>91</v>
      </c>
      <c r="B71">
        <v>341</v>
      </c>
      <c r="C71">
        <v>439</v>
      </c>
      <c r="D71">
        <v>453</v>
      </c>
      <c r="E71">
        <v>102</v>
      </c>
      <c r="G71" s="6">
        <f t="shared" si="5"/>
        <v>-83.97600691768038</v>
      </c>
      <c r="H71" s="6">
        <f t="shared" si="6"/>
        <v>46.056997776784897</v>
      </c>
      <c r="I71" s="7">
        <f t="shared" si="7"/>
        <v>131</v>
      </c>
      <c r="J71" s="7">
        <f t="shared" si="8"/>
        <v>131</v>
      </c>
      <c r="K71" s="7">
        <f t="shared" si="9"/>
        <v>0</v>
      </c>
      <c r="L71" s="11"/>
      <c r="M71" s="5"/>
      <c r="N71" s="5"/>
      <c r="O71" s="5"/>
      <c r="P71" t="s">
        <v>91</v>
      </c>
      <c r="Q71" t="s">
        <v>153</v>
      </c>
      <c r="R71">
        <v>453</v>
      </c>
      <c r="S71">
        <v>102</v>
      </c>
      <c r="T71">
        <v>131</v>
      </c>
      <c r="U71">
        <v>61</v>
      </c>
      <c r="V71">
        <v>78</v>
      </c>
    </row>
    <row r="72" spans="1:22" x14ac:dyDescent="0.25">
      <c r="A72" t="s">
        <v>92</v>
      </c>
      <c r="B72">
        <v>158</v>
      </c>
      <c r="C72">
        <v>358</v>
      </c>
      <c r="D72">
        <v>172</v>
      </c>
      <c r="E72">
        <v>361</v>
      </c>
      <c r="G72" s="6">
        <f t="shared" si="5"/>
        <v>-143.93059010041898</v>
      </c>
      <c r="H72" s="6">
        <f t="shared" si="6"/>
        <v>-140.73168102006346</v>
      </c>
      <c r="I72" s="7">
        <f t="shared" si="7"/>
        <v>4</v>
      </c>
      <c r="J72" s="7">
        <f t="shared" si="8"/>
        <v>0</v>
      </c>
      <c r="K72" s="7">
        <f t="shared" si="9"/>
        <v>4</v>
      </c>
      <c r="L72" s="11"/>
      <c r="M72" s="5"/>
      <c r="N72" s="5"/>
      <c r="O72" s="5"/>
      <c r="P72" t="s">
        <v>92</v>
      </c>
      <c r="Q72" t="s">
        <v>153</v>
      </c>
      <c r="R72">
        <v>172</v>
      </c>
      <c r="S72">
        <v>361</v>
      </c>
      <c r="T72">
        <v>4</v>
      </c>
      <c r="U72">
        <v>91</v>
      </c>
      <c r="V72">
        <v>82</v>
      </c>
    </row>
    <row r="73" spans="1:22" x14ac:dyDescent="0.25">
      <c r="A73" t="s">
        <v>93</v>
      </c>
      <c r="B73">
        <v>128</v>
      </c>
      <c r="C73">
        <v>295</v>
      </c>
      <c r="D73">
        <v>144</v>
      </c>
      <c r="E73">
        <v>314</v>
      </c>
      <c r="G73" s="6">
        <f t="shared" si="5"/>
        <v>-164.01519847976542</v>
      </c>
      <c r="H73" s="6">
        <f t="shared" si="6"/>
        <v>-157.19545952867895</v>
      </c>
      <c r="I73" s="7">
        <f t="shared" si="7"/>
        <v>7</v>
      </c>
      <c r="J73" s="7">
        <f t="shared" si="8"/>
        <v>0</v>
      </c>
      <c r="K73" s="7">
        <f t="shared" si="9"/>
        <v>7</v>
      </c>
      <c r="L73" s="11"/>
      <c r="M73" s="5"/>
      <c r="N73" s="5"/>
      <c r="O73" s="5"/>
      <c r="P73" t="s">
        <v>93</v>
      </c>
      <c r="Q73" t="s">
        <v>153</v>
      </c>
      <c r="R73">
        <v>144</v>
      </c>
      <c r="S73">
        <v>314</v>
      </c>
      <c r="T73">
        <v>7</v>
      </c>
      <c r="U73">
        <v>95</v>
      </c>
      <c r="V73">
        <v>97</v>
      </c>
    </row>
    <row r="74" spans="1:22" x14ac:dyDescent="0.25">
      <c r="A74" t="s">
        <v>94</v>
      </c>
      <c r="B74">
        <v>429</v>
      </c>
      <c r="C74">
        <v>72</v>
      </c>
      <c r="D74">
        <v>247</v>
      </c>
      <c r="E74">
        <v>305</v>
      </c>
      <c r="G74" s="6">
        <f t="shared" si="5"/>
        <v>57.024108802689561</v>
      </c>
      <c r="H74" s="6">
        <f t="shared" si="6"/>
        <v>-138.31778116833485</v>
      </c>
      <c r="I74" s="7">
        <f t="shared" si="7"/>
        <v>165</v>
      </c>
      <c r="J74" s="7">
        <f t="shared" si="8"/>
        <v>0</v>
      </c>
      <c r="K74" s="7">
        <f t="shared" si="9"/>
        <v>165</v>
      </c>
      <c r="L74" s="11"/>
      <c r="M74" s="5"/>
      <c r="N74" s="5"/>
      <c r="O74" s="5"/>
      <c r="P74" t="s">
        <v>94</v>
      </c>
      <c r="Q74" t="s">
        <v>150</v>
      </c>
      <c r="R74">
        <v>247</v>
      </c>
      <c r="S74">
        <v>305</v>
      </c>
      <c r="T74">
        <v>165</v>
      </c>
      <c r="U74">
        <v>14</v>
      </c>
      <c r="V74">
        <v>1</v>
      </c>
    </row>
    <row r="75" spans="1:22" x14ac:dyDescent="0.25">
      <c r="A75" t="s">
        <v>95</v>
      </c>
      <c r="B75">
        <v>504</v>
      </c>
      <c r="C75">
        <v>318</v>
      </c>
      <c r="D75">
        <v>493</v>
      </c>
      <c r="E75">
        <v>300</v>
      </c>
      <c r="G75" s="6">
        <f t="shared" si="5"/>
        <v>-22.972721330828662</v>
      </c>
      <c r="H75" s="6">
        <f t="shared" si="6"/>
        <v>-19.127610166071712</v>
      </c>
      <c r="I75" s="7">
        <f t="shared" si="7"/>
        <v>4</v>
      </c>
      <c r="J75" s="7">
        <f t="shared" si="8"/>
        <v>0</v>
      </c>
      <c r="K75" s="7">
        <f t="shared" si="9"/>
        <v>4</v>
      </c>
      <c r="L75" s="11"/>
      <c r="M75" s="5"/>
      <c r="N75" s="5"/>
      <c r="O75" s="5"/>
      <c r="P75" t="s">
        <v>95</v>
      </c>
      <c r="Q75" t="s">
        <v>150</v>
      </c>
      <c r="R75">
        <v>493</v>
      </c>
      <c r="S75">
        <v>300</v>
      </c>
      <c r="T75">
        <v>4</v>
      </c>
      <c r="U75">
        <v>92</v>
      </c>
      <c r="V75">
        <v>88</v>
      </c>
    </row>
    <row r="76" spans="1:22" x14ac:dyDescent="0.25">
      <c r="A76" t="s">
        <v>96</v>
      </c>
      <c r="B76">
        <v>498</v>
      </c>
      <c r="C76">
        <v>149</v>
      </c>
      <c r="D76">
        <v>443</v>
      </c>
      <c r="E76">
        <v>103</v>
      </c>
      <c r="G76" s="6">
        <f t="shared" si="5"/>
        <v>27.077751402926548</v>
      </c>
      <c r="H76" s="6">
        <f t="shared" si="6"/>
        <v>48.082180824528152</v>
      </c>
      <c r="I76" s="7">
        <f t="shared" si="7"/>
        <v>22</v>
      </c>
      <c r="J76" s="7">
        <f t="shared" si="8"/>
        <v>22</v>
      </c>
      <c r="K76" s="7">
        <f t="shared" si="9"/>
        <v>0</v>
      </c>
      <c r="L76" s="11"/>
      <c r="M76" s="5"/>
      <c r="N76" s="5"/>
      <c r="O76" s="5"/>
      <c r="P76" t="s">
        <v>96</v>
      </c>
      <c r="Q76" t="s">
        <v>150</v>
      </c>
      <c r="R76">
        <v>443</v>
      </c>
      <c r="S76">
        <v>103</v>
      </c>
      <c r="T76">
        <v>22</v>
      </c>
      <c r="U76">
        <v>92</v>
      </c>
      <c r="V76">
        <v>86</v>
      </c>
    </row>
    <row r="77" spans="1:22" x14ac:dyDescent="0.25">
      <c r="A77" t="s">
        <v>97</v>
      </c>
      <c r="B77">
        <v>229</v>
      </c>
      <c r="C77">
        <v>62</v>
      </c>
      <c r="D77">
        <v>221</v>
      </c>
      <c r="E77">
        <v>72</v>
      </c>
      <c r="G77" s="6">
        <f t="shared" si="5"/>
        <v>117.07775140292654</v>
      </c>
      <c r="H77" s="6">
        <f t="shared" si="6"/>
        <v>120.51023740611554</v>
      </c>
      <c r="I77" s="7">
        <f t="shared" si="7"/>
        <v>4</v>
      </c>
      <c r="J77" s="7">
        <f t="shared" si="8"/>
        <v>4</v>
      </c>
      <c r="K77" s="7">
        <f t="shared" si="9"/>
        <v>0</v>
      </c>
      <c r="L77" s="11"/>
      <c r="M77" s="5"/>
      <c r="N77" s="5"/>
      <c r="O77" s="5"/>
      <c r="P77" t="s">
        <v>97</v>
      </c>
      <c r="Q77" t="s">
        <v>151</v>
      </c>
      <c r="R77">
        <v>221</v>
      </c>
      <c r="S77">
        <v>72</v>
      </c>
      <c r="T77">
        <v>4</v>
      </c>
      <c r="U77">
        <v>90</v>
      </c>
      <c r="V77">
        <v>90</v>
      </c>
    </row>
    <row r="78" spans="1:22" x14ac:dyDescent="0.25">
      <c r="A78" t="s">
        <v>98</v>
      </c>
      <c r="B78">
        <v>120</v>
      </c>
      <c r="C78">
        <v>230</v>
      </c>
      <c r="D78">
        <v>130</v>
      </c>
      <c r="E78">
        <v>220</v>
      </c>
      <c r="G78" s="6">
        <f t="shared" si="5"/>
        <v>177.13759477388825</v>
      </c>
      <c r="H78" s="6">
        <f t="shared" si="6"/>
        <v>173.99099404250546</v>
      </c>
      <c r="I78" s="7">
        <f t="shared" si="7"/>
        <v>4</v>
      </c>
      <c r="J78" s="7">
        <f t="shared" si="8"/>
        <v>4</v>
      </c>
      <c r="K78" s="7">
        <f t="shared" si="9"/>
        <v>0</v>
      </c>
      <c r="L78" s="11"/>
      <c r="M78" s="5"/>
      <c r="N78" s="5"/>
      <c r="O78" s="5"/>
      <c r="P78" t="s">
        <v>98</v>
      </c>
      <c r="Q78" t="s">
        <v>151</v>
      </c>
      <c r="R78">
        <v>130</v>
      </c>
      <c r="S78">
        <v>220</v>
      </c>
      <c r="T78">
        <v>4</v>
      </c>
      <c r="U78">
        <v>88</v>
      </c>
      <c r="V78">
        <v>95</v>
      </c>
    </row>
    <row r="79" spans="1:22" x14ac:dyDescent="0.25">
      <c r="A79" t="s">
        <v>99</v>
      </c>
      <c r="B79">
        <v>519</v>
      </c>
      <c r="C79">
        <v>216</v>
      </c>
      <c r="D79">
        <v>507</v>
      </c>
      <c r="E79">
        <v>219</v>
      </c>
      <c r="G79" s="6">
        <f t="shared" si="5"/>
        <v>6.8768307374367952</v>
      </c>
      <c r="H79" s="6">
        <f t="shared" si="6"/>
        <v>6.4074402825331758</v>
      </c>
      <c r="I79" s="7">
        <f t="shared" si="7"/>
        <v>1</v>
      </c>
      <c r="J79" s="7">
        <f t="shared" si="8"/>
        <v>1</v>
      </c>
      <c r="K79" s="7">
        <f t="shared" si="9"/>
        <v>0</v>
      </c>
      <c r="L79" s="11"/>
      <c r="M79" s="5"/>
      <c r="N79" s="5"/>
      <c r="O79" s="5"/>
      <c r="P79" t="s">
        <v>99</v>
      </c>
      <c r="Q79" t="s">
        <v>151</v>
      </c>
      <c r="R79">
        <v>507</v>
      </c>
      <c r="S79">
        <v>219</v>
      </c>
      <c r="T79">
        <v>1</v>
      </c>
      <c r="U79">
        <v>96</v>
      </c>
      <c r="V79">
        <v>99</v>
      </c>
    </row>
    <row r="80" spans="1:22" x14ac:dyDescent="0.25">
      <c r="A80" t="s">
        <v>100</v>
      </c>
      <c r="B80">
        <v>310</v>
      </c>
      <c r="C80">
        <v>440</v>
      </c>
      <c r="D80">
        <v>301</v>
      </c>
      <c r="E80">
        <v>428</v>
      </c>
      <c r="G80" s="6">
        <f t="shared" si="5"/>
        <v>-92.862405226111747</v>
      </c>
      <c r="H80" s="6">
        <f t="shared" si="6"/>
        <v>-95.770936221574345</v>
      </c>
      <c r="I80" s="7">
        <f t="shared" si="7"/>
        <v>3</v>
      </c>
      <c r="J80" s="7">
        <f t="shared" si="8"/>
        <v>0</v>
      </c>
      <c r="K80" s="7">
        <f t="shared" si="9"/>
        <v>3</v>
      </c>
      <c r="L80" s="11"/>
      <c r="M80" s="5"/>
      <c r="N80" s="5"/>
      <c r="O80" s="5"/>
      <c r="P80" t="s">
        <v>100</v>
      </c>
      <c r="Q80" t="s">
        <v>152</v>
      </c>
      <c r="R80">
        <v>301</v>
      </c>
      <c r="S80">
        <v>428</v>
      </c>
      <c r="T80">
        <v>3</v>
      </c>
      <c r="U80">
        <v>99</v>
      </c>
      <c r="V80">
        <v>99</v>
      </c>
    </row>
    <row r="81" spans="1:22" x14ac:dyDescent="0.25">
      <c r="A81" t="s">
        <v>101</v>
      </c>
      <c r="B81">
        <v>200</v>
      </c>
      <c r="C81">
        <v>80</v>
      </c>
      <c r="D81">
        <v>179</v>
      </c>
      <c r="E81">
        <v>105</v>
      </c>
      <c r="G81" s="6">
        <f t="shared" si="5"/>
        <v>126.86989764584402</v>
      </c>
      <c r="H81" s="6">
        <f t="shared" si="6"/>
        <v>136.24536426676835</v>
      </c>
      <c r="I81" s="7">
        <f t="shared" si="7"/>
        <v>10</v>
      </c>
      <c r="J81" s="7">
        <f t="shared" si="8"/>
        <v>10</v>
      </c>
      <c r="K81" s="7">
        <f t="shared" si="9"/>
        <v>0</v>
      </c>
      <c r="L81" s="11"/>
      <c r="M81" s="5"/>
      <c r="N81" s="5"/>
      <c r="O81" s="5"/>
      <c r="P81" t="s">
        <v>101</v>
      </c>
      <c r="Q81" t="s">
        <v>152</v>
      </c>
      <c r="R81">
        <v>179</v>
      </c>
      <c r="S81">
        <v>105</v>
      </c>
      <c r="T81">
        <v>10</v>
      </c>
      <c r="U81">
        <v>94</v>
      </c>
      <c r="V81">
        <v>96</v>
      </c>
    </row>
    <row r="82" spans="1:22" x14ac:dyDescent="0.25">
      <c r="A82" t="s">
        <v>102</v>
      </c>
      <c r="B82">
        <v>262</v>
      </c>
      <c r="C82">
        <v>49</v>
      </c>
      <c r="D82">
        <v>221</v>
      </c>
      <c r="E82">
        <v>87</v>
      </c>
      <c r="G82" s="6">
        <f t="shared" si="5"/>
        <v>106.89169574467449</v>
      </c>
      <c r="H82" s="6">
        <f t="shared" si="6"/>
        <v>122.90524292298788</v>
      </c>
      <c r="I82" s="7">
        <f t="shared" si="7"/>
        <v>17</v>
      </c>
      <c r="J82" s="7">
        <f t="shared" si="8"/>
        <v>17</v>
      </c>
      <c r="K82" s="7">
        <f t="shared" si="9"/>
        <v>0</v>
      </c>
      <c r="L82" s="11"/>
      <c r="M82" s="5"/>
      <c r="N82" s="5"/>
      <c r="O82" s="5"/>
      <c r="P82" t="s">
        <v>102</v>
      </c>
      <c r="Q82" t="s">
        <v>152</v>
      </c>
      <c r="R82">
        <v>221</v>
      </c>
      <c r="S82">
        <v>87</v>
      </c>
      <c r="T82">
        <v>17</v>
      </c>
      <c r="U82">
        <v>95</v>
      </c>
      <c r="V82">
        <v>98</v>
      </c>
    </row>
    <row r="83" spans="1:22" x14ac:dyDescent="0.25">
      <c r="A83" t="s">
        <v>103</v>
      </c>
      <c r="B83">
        <v>174</v>
      </c>
      <c r="C83">
        <v>104</v>
      </c>
      <c r="D83">
        <v>227</v>
      </c>
      <c r="E83">
        <v>75</v>
      </c>
      <c r="G83" s="6">
        <f t="shared" si="5"/>
        <v>137.03091423685311</v>
      </c>
      <c r="H83" s="6">
        <f t="shared" si="6"/>
        <v>119.40718906073363</v>
      </c>
      <c r="I83" s="7">
        <f t="shared" si="7"/>
        <v>18</v>
      </c>
      <c r="J83" s="7">
        <f t="shared" si="8"/>
        <v>18</v>
      </c>
      <c r="K83" s="7">
        <f t="shared" si="9"/>
        <v>0</v>
      </c>
      <c r="L83" s="11"/>
      <c r="M83" s="5"/>
      <c r="N83" s="5"/>
      <c r="O83" s="5"/>
      <c r="P83" t="s">
        <v>103</v>
      </c>
      <c r="Q83" t="s">
        <v>153</v>
      </c>
      <c r="R83">
        <v>227</v>
      </c>
      <c r="S83">
        <v>75</v>
      </c>
      <c r="T83">
        <v>18</v>
      </c>
      <c r="U83">
        <v>88</v>
      </c>
      <c r="V83">
        <v>89</v>
      </c>
    </row>
    <row r="84" spans="1:22" x14ac:dyDescent="0.25">
      <c r="A84" t="s">
        <v>104</v>
      </c>
      <c r="B84">
        <v>398</v>
      </c>
      <c r="C84">
        <v>56</v>
      </c>
      <c r="D84">
        <v>185</v>
      </c>
      <c r="E84">
        <v>273</v>
      </c>
      <c r="G84" s="6">
        <f t="shared" si="5"/>
        <v>67.027278669171338</v>
      </c>
      <c r="H84" s="6">
        <f t="shared" si="6"/>
        <v>-166.26373169437741</v>
      </c>
      <c r="I84" s="7">
        <f t="shared" si="7"/>
        <v>127</v>
      </c>
      <c r="J84" s="7">
        <f t="shared" si="8"/>
        <v>0</v>
      </c>
      <c r="K84" s="7">
        <f t="shared" si="9"/>
        <v>127</v>
      </c>
      <c r="L84" s="11"/>
      <c r="M84" s="5"/>
      <c r="N84" s="5"/>
      <c r="O84" s="5"/>
      <c r="P84" t="s">
        <v>104</v>
      </c>
      <c r="Q84" t="s">
        <v>153</v>
      </c>
      <c r="R84">
        <v>185</v>
      </c>
      <c r="S84">
        <v>273</v>
      </c>
      <c r="T84">
        <v>127</v>
      </c>
      <c r="U84">
        <v>15</v>
      </c>
      <c r="V84">
        <v>1</v>
      </c>
    </row>
    <row r="85" spans="1:22" x14ac:dyDescent="0.25">
      <c r="A85" t="s">
        <v>105</v>
      </c>
      <c r="B85">
        <v>488</v>
      </c>
      <c r="C85">
        <v>349</v>
      </c>
      <c r="D85">
        <v>462</v>
      </c>
      <c r="E85">
        <v>350</v>
      </c>
      <c r="G85" s="6">
        <f t="shared" si="5"/>
        <v>-32.975891197310439</v>
      </c>
      <c r="H85" s="6">
        <f t="shared" si="6"/>
        <v>-37.763077974032001</v>
      </c>
      <c r="I85" s="7">
        <f t="shared" si="7"/>
        <v>5</v>
      </c>
      <c r="J85" s="7">
        <f t="shared" si="8"/>
        <v>0</v>
      </c>
      <c r="K85" s="7">
        <f t="shared" si="9"/>
        <v>5</v>
      </c>
      <c r="L85" s="11"/>
      <c r="M85" s="5"/>
      <c r="N85" s="5"/>
      <c r="O85" s="5"/>
      <c r="P85" t="s">
        <v>105</v>
      </c>
      <c r="Q85" t="s">
        <v>153</v>
      </c>
      <c r="R85">
        <v>462</v>
      </c>
      <c r="S85">
        <v>350</v>
      </c>
      <c r="T85">
        <v>5</v>
      </c>
      <c r="U85">
        <v>95</v>
      </c>
      <c r="V85">
        <v>96</v>
      </c>
    </row>
    <row r="86" spans="1:22" x14ac:dyDescent="0.25">
      <c r="A86" t="s">
        <v>106</v>
      </c>
      <c r="B86">
        <v>135</v>
      </c>
      <c r="C86">
        <v>165</v>
      </c>
      <c r="D86">
        <v>133</v>
      </c>
      <c r="E86">
        <v>270</v>
      </c>
      <c r="G86" s="6">
        <f t="shared" si="5"/>
        <v>157.93210043758978</v>
      </c>
      <c r="H86" s="6">
        <f t="shared" si="6"/>
        <v>-170.88582494520878</v>
      </c>
      <c r="I86" s="7">
        <f t="shared" si="7"/>
        <v>32</v>
      </c>
      <c r="J86" s="7">
        <f t="shared" si="8"/>
        <v>0</v>
      </c>
      <c r="K86" s="7">
        <f t="shared" si="9"/>
        <v>32</v>
      </c>
      <c r="L86" s="11"/>
      <c r="M86" s="5"/>
      <c r="N86" s="5"/>
      <c r="O86" s="5"/>
      <c r="P86" t="s">
        <v>106</v>
      </c>
      <c r="Q86" t="s">
        <v>150</v>
      </c>
      <c r="R86">
        <v>133</v>
      </c>
      <c r="S86">
        <v>270</v>
      </c>
      <c r="T86">
        <v>32</v>
      </c>
      <c r="U86">
        <v>19</v>
      </c>
      <c r="V86">
        <v>1</v>
      </c>
    </row>
    <row r="87" spans="1:22" x14ac:dyDescent="0.25">
      <c r="A87" t="s">
        <v>107</v>
      </c>
      <c r="B87">
        <v>124</v>
      </c>
      <c r="C87">
        <v>198</v>
      </c>
      <c r="D87">
        <v>179</v>
      </c>
      <c r="E87">
        <v>119</v>
      </c>
      <c r="G87" s="6">
        <f t="shared" si="5"/>
        <v>167.90524292298787</v>
      </c>
      <c r="H87" s="6">
        <f t="shared" si="6"/>
        <v>139.36525773502791</v>
      </c>
      <c r="I87" s="7">
        <f t="shared" si="7"/>
        <v>29</v>
      </c>
      <c r="J87" s="7">
        <f t="shared" si="8"/>
        <v>29</v>
      </c>
      <c r="K87" s="7">
        <f t="shared" si="9"/>
        <v>0</v>
      </c>
      <c r="L87" s="11"/>
      <c r="M87" s="5"/>
      <c r="N87" s="5"/>
      <c r="O87" s="5"/>
      <c r="P87" t="s">
        <v>107</v>
      </c>
      <c r="Q87" t="s">
        <v>150</v>
      </c>
      <c r="R87">
        <v>179</v>
      </c>
      <c r="S87">
        <v>119</v>
      </c>
      <c r="T87">
        <v>29</v>
      </c>
      <c r="U87">
        <v>96</v>
      </c>
      <c r="V87">
        <v>91</v>
      </c>
    </row>
    <row r="88" spans="1:22" x14ac:dyDescent="0.25">
      <c r="A88" t="s">
        <v>108</v>
      </c>
      <c r="B88">
        <v>327</v>
      </c>
      <c r="C88">
        <v>40</v>
      </c>
      <c r="D88">
        <v>341</v>
      </c>
      <c r="E88">
        <v>56</v>
      </c>
      <c r="G88" s="6">
        <f t="shared" si="5"/>
        <v>87.995465967894106</v>
      </c>
      <c r="H88" s="6">
        <f t="shared" si="6"/>
        <v>83.488980556599358</v>
      </c>
      <c r="I88" s="7">
        <f t="shared" si="7"/>
        <v>5</v>
      </c>
      <c r="J88" s="7">
        <f t="shared" si="8"/>
        <v>5</v>
      </c>
      <c r="K88" s="7">
        <f t="shared" si="9"/>
        <v>0</v>
      </c>
      <c r="L88" s="11"/>
      <c r="M88" s="5"/>
      <c r="N88" s="5"/>
      <c r="O88" s="5"/>
      <c r="P88" t="s">
        <v>108</v>
      </c>
      <c r="Q88" t="s">
        <v>150</v>
      </c>
      <c r="R88">
        <v>341</v>
      </c>
      <c r="S88">
        <v>56</v>
      </c>
      <c r="T88">
        <v>5</v>
      </c>
      <c r="U88">
        <v>39</v>
      </c>
      <c r="V88">
        <v>2</v>
      </c>
    </row>
    <row r="89" spans="1:22" x14ac:dyDescent="0.25">
      <c r="A89" t="s">
        <v>109</v>
      </c>
      <c r="B89">
        <v>214</v>
      </c>
      <c r="C89">
        <v>410</v>
      </c>
      <c r="D89">
        <v>124</v>
      </c>
      <c r="E89">
        <v>254</v>
      </c>
      <c r="G89" s="6">
        <f t="shared" si="5"/>
        <v>-121.94475277620339</v>
      </c>
      <c r="H89" s="6">
        <f t="shared" si="6"/>
        <v>-175.91438322002514</v>
      </c>
      <c r="I89" s="7">
        <f t="shared" si="7"/>
        <v>54</v>
      </c>
      <c r="J89" s="7">
        <f t="shared" si="8"/>
        <v>0</v>
      </c>
      <c r="K89" s="7">
        <f t="shared" si="9"/>
        <v>54</v>
      </c>
      <c r="L89" s="11"/>
      <c r="M89" s="5"/>
      <c r="N89" s="5"/>
      <c r="O89" s="5"/>
      <c r="P89" t="s">
        <v>109</v>
      </c>
      <c r="Q89" t="s">
        <v>151</v>
      </c>
      <c r="R89">
        <v>124</v>
      </c>
      <c r="S89">
        <v>254</v>
      </c>
      <c r="T89">
        <v>54</v>
      </c>
      <c r="U89">
        <v>64</v>
      </c>
      <c r="V89">
        <v>2</v>
      </c>
    </row>
    <row r="90" spans="1:22" x14ac:dyDescent="0.25">
      <c r="A90" t="s">
        <v>110</v>
      </c>
      <c r="B90">
        <v>443</v>
      </c>
      <c r="C90">
        <v>398</v>
      </c>
      <c r="D90">
        <v>494</v>
      </c>
      <c r="E90">
        <v>239</v>
      </c>
      <c r="G90" s="6">
        <f t="shared" si="5"/>
        <v>-52.099919644631633</v>
      </c>
      <c r="H90" s="6">
        <f t="shared" si="6"/>
        <v>0.32928246384667009</v>
      </c>
      <c r="I90" s="7">
        <f t="shared" si="7"/>
        <v>53</v>
      </c>
      <c r="J90" s="7">
        <f t="shared" si="8"/>
        <v>0</v>
      </c>
      <c r="K90" s="7">
        <f t="shared" si="9"/>
        <v>53</v>
      </c>
      <c r="L90" s="11"/>
      <c r="M90" s="5"/>
      <c r="N90" s="5"/>
      <c r="O90" s="5"/>
      <c r="P90" t="s">
        <v>110</v>
      </c>
      <c r="Q90" t="s">
        <v>151</v>
      </c>
      <c r="R90">
        <v>494</v>
      </c>
      <c r="S90">
        <v>239</v>
      </c>
      <c r="T90">
        <v>53</v>
      </c>
      <c r="U90">
        <v>95</v>
      </c>
      <c r="V90">
        <v>95</v>
      </c>
    </row>
    <row r="91" spans="1:22" x14ac:dyDescent="0.25">
      <c r="A91" t="s">
        <v>111</v>
      </c>
      <c r="B91">
        <v>469</v>
      </c>
      <c r="C91">
        <v>374</v>
      </c>
      <c r="D91">
        <v>385</v>
      </c>
      <c r="E91">
        <v>71</v>
      </c>
      <c r="G91" s="6">
        <f t="shared" si="5"/>
        <v>-41.965960353054982</v>
      </c>
      <c r="H91" s="6">
        <f t="shared" si="6"/>
        <v>68.962488974578193</v>
      </c>
      <c r="I91" s="7">
        <f t="shared" si="7"/>
        <v>111</v>
      </c>
      <c r="J91" s="7">
        <f t="shared" si="8"/>
        <v>111</v>
      </c>
      <c r="K91" s="7">
        <f t="shared" si="9"/>
        <v>0</v>
      </c>
      <c r="L91" s="11"/>
      <c r="M91" s="5"/>
      <c r="N91" s="5"/>
      <c r="O91" s="5"/>
      <c r="P91" t="s">
        <v>111</v>
      </c>
      <c r="Q91" t="s">
        <v>151</v>
      </c>
      <c r="R91">
        <v>385</v>
      </c>
      <c r="S91">
        <v>71</v>
      </c>
      <c r="T91">
        <v>111</v>
      </c>
      <c r="U91">
        <v>82</v>
      </c>
      <c r="V91">
        <v>2</v>
      </c>
    </row>
    <row r="92" spans="1:22" x14ac:dyDescent="0.25">
      <c r="A92" t="s">
        <v>112</v>
      </c>
      <c r="B92">
        <v>426</v>
      </c>
      <c r="C92">
        <v>70</v>
      </c>
      <c r="D92">
        <v>417</v>
      </c>
      <c r="E92">
        <v>100</v>
      </c>
      <c r="G92" s="6">
        <f t="shared" si="5"/>
        <v>58.055247223796606</v>
      </c>
      <c r="H92" s="6">
        <f t="shared" si="6"/>
        <v>55.283570651135285</v>
      </c>
      <c r="I92" s="7">
        <f t="shared" si="7"/>
        <v>3</v>
      </c>
      <c r="J92" s="7">
        <f t="shared" si="8"/>
        <v>3</v>
      </c>
      <c r="K92" s="7">
        <f t="shared" si="9"/>
        <v>0</v>
      </c>
      <c r="L92" s="11"/>
      <c r="M92" s="5"/>
      <c r="N92" s="5"/>
      <c r="O92" s="5"/>
      <c r="P92" t="s">
        <v>112</v>
      </c>
      <c r="Q92" t="s">
        <v>152</v>
      </c>
      <c r="R92">
        <v>417</v>
      </c>
      <c r="S92">
        <v>100</v>
      </c>
      <c r="T92">
        <v>3</v>
      </c>
      <c r="U92">
        <v>91</v>
      </c>
      <c r="V92">
        <v>97</v>
      </c>
    </row>
    <row r="93" spans="1:22" x14ac:dyDescent="0.25">
      <c r="A93" t="s">
        <v>113</v>
      </c>
      <c r="B93">
        <v>143</v>
      </c>
      <c r="C93">
        <v>334</v>
      </c>
      <c r="D93">
        <v>309</v>
      </c>
      <c r="E93">
        <v>50</v>
      </c>
      <c r="G93" s="6">
        <f t="shared" si="5"/>
        <v>-152.02841541861858</v>
      </c>
      <c r="H93" s="6">
        <f t="shared" si="6"/>
        <v>93.313425399792749</v>
      </c>
      <c r="I93" s="7">
        <f t="shared" si="7"/>
        <v>115</v>
      </c>
      <c r="J93" s="7">
        <f t="shared" si="8"/>
        <v>115</v>
      </c>
      <c r="K93" s="7">
        <f t="shared" si="9"/>
        <v>0</v>
      </c>
      <c r="L93" s="11"/>
      <c r="M93" s="5"/>
      <c r="N93" s="5"/>
      <c r="O93" s="5"/>
      <c r="P93" t="s">
        <v>113</v>
      </c>
      <c r="Q93" t="s">
        <v>152</v>
      </c>
      <c r="R93">
        <v>309</v>
      </c>
      <c r="S93">
        <v>50</v>
      </c>
      <c r="T93">
        <v>115</v>
      </c>
      <c r="U93">
        <v>48</v>
      </c>
      <c r="V93">
        <v>3</v>
      </c>
    </row>
    <row r="94" spans="1:22" x14ac:dyDescent="0.25">
      <c r="A94" t="s">
        <v>114</v>
      </c>
      <c r="B94">
        <v>516</v>
      </c>
      <c r="C94">
        <v>282</v>
      </c>
      <c r="D94">
        <v>210</v>
      </c>
      <c r="E94">
        <v>71</v>
      </c>
      <c r="G94" s="6">
        <f t="shared" si="5"/>
        <v>-12.094757077012103</v>
      </c>
      <c r="H94" s="6">
        <f t="shared" si="6"/>
        <v>123.05960296458065</v>
      </c>
      <c r="I94" s="7">
        <f t="shared" si="7"/>
        <v>136</v>
      </c>
      <c r="J94" s="7">
        <f t="shared" si="8"/>
        <v>136</v>
      </c>
      <c r="K94" s="7">
        <f t="shared" si="9"/>
        <v>0</v>
      </c>
      <c r="L94" s="11"/>
      <c r="M94" s="5"/>
      <c r="N94" s="5"/>
      <c r="O94" s="5"/>
      <c r="P94" t="s">
        <v>114</v>
      </c>
      <c r="Q94" t="s">
        <v>152</v>
      </c>
      <c r="R94">
        <v>210</v>
      </c>
      <c r="S94">
        <v>71</v>
      </c>
      <c r="T94">
        <v>136</v>
      </c>
      <c r="U94">
        <v>4</v>
      </c>
      <c r="V94">
        <v>9</v>
      </c>
    </row>
    <row r="95" spans="1:22" x14ac:dyDescent="0.25">
      <c r="A95" t="s">
        <v>115</v>
      </c>
      <c r="B95">
        <v>518</v>
      </c>
      <c r="C95">
        <v>212</v>
      </c>
      <c r="D95">
        <v>490</v>
      </c>
      <c r="E95">
        <v>164</v>
      </c>
      <c r="G95" s="6">
        <f t="shared" si="5"/>
        <v>8.0490617016745052</v>
      </c>
      <c r="H95" s="6">
        <f t="shared" si="6"/>
        <v>24.087452308632294</v>
      </c>
      <c r="I95" s="7">
        <f t="shared" si="7"/>
        <v>17</v>
      </c>
      <c r="J95" s="7">
        <f t="shared" si="8"/>
        <v>17</v>
      </c>
      <c r="K95" s="7">
        <f t="shared" si="9"/>
        <v>0</v>
      </c>
      <c r="L95" s="11"/>
      <c r="M95" s="5"/>
      <c r="N95" s="5"/>
      <c r="O95" s="5"/>
      <c r="P95" t="s">
        <v>115</v>
      </c>
      <c r="Q95" t="s">
        <v>153</v>
      </c>
      <c r="R95">
        <v>490</v>
      </c>
      <c r="S95">
        <v>164</v>
      </c>
      <c r="T95">
        <v>17</v>
      </c>
      <c r="U95">
        <v>90</v>
      </c>
      <c r="V95">
        <v>84</v>
      </c>
    </row>
    <row r="96" spans="1:22" x14ac:dyDescent="0.25">
      <c r="A96" t="s">
        <v>116</v>
      </c>
      <c r="B96">
        <v>395</v>
      </c>
      <c r="C96">
        <v>55</v>
      </c>
      <c r="D96">
        <v>438</v>
      </c>
      <c r="E96">
        <v>99</v>
      </c>
      <c r="G96" s="6">
        <f t="shared" si="5"/>
        <v>67.932100437589796</v>
      </c>
      <c r="H96" s="6">
        <f t="shared" si="6"/>
        <v>50.074730378157533</v>
      </c>
      <c r="I96" s="7">
        <f t="shared" si="7"/>
        <v>18</v>
      </c>
      <c r="J96" s="7">
        <f t="shared" si="8"/>
        <v>18</v>
      </c>
      <c r="K96" s="7">
        <f t="shared" si="9"/>
        <v>0</v>
      </c>
      <c r="L96" s="11"/>
      <c r="M96" s="5"/>
      <c r="N96" s="5"/>
      <c r="O96" s="5"/>
      <c r="P96" t="s">
        <v>116</v>
      </c>
      <c r="Q96" t="s">
        <v>153</v>
      </c>
      <c r="R96">
        <v>438</v>
      </c>
      <c r="S96">
        <v>99</v>
      </c>
      <c r="T96">
        <v>18</v>
      </c>
      <c r="U96">
        <v>91</v>
      </c>
      <c r="V96">
        <v>88</v>
      </c>
    </row>
    <row r="97" spans="1:22" x14ac:dyDescent="0.25">
      <c r="A97" t="s">
        <v>117</v>
      </c>
      <c r="B97">
        <v>454</v>
      </c>
      <c r="C97">
        <v>91</v>
      </c>
      <c r="D97">
        <v>433</v>
      </c>
      <c r="E97">
        <v>95</v>
      </c>
      <c r="G97" s="6">
        <f t="shared" si="5"/>
        <v>48.034039646945011</v>
      </c>
      <c r="H97" s="6">
        <f t="shared" si="6"/>
        <v>52.070344820157601</v>
      </c>
      <c r="I97" s="7">
        <f t="shared" si="7"/>
        <v>5</v>
      </c>
      <c r="J97" s="7">
        <f t="shared" si="8"/>
        <v>5</v>
      </c>
      <c r="K97" s="7">
        <f t="shared" si="9"/>
        <v>0</v>
      </c>
      <c r="L97" s="11"/>
      <c r="M97" s="5"/>
      <c r="N97" s="5"/>
      <c r="O97" s="5"/>
      <c r="P97" t="s">
        <v>117</v>
      </c>
      <c r="Q97" t="s">
        <v>153</v>
      </c>
      <c r="R97">
        <v>433</v>
      </c>
      <c r="S97">
        <v>95</v>
      </c>
      <c r="T97">
        <v>5</v>
      </c>
      <c r="U97">
        <v>84</v>
      </c>
      <c r="V97">
        <v>74</v>
      </c>
    </row>
    <row r="98" spans="1:22" x14ac:dyDescent="0.25">
      <c r="A98" t="s">
        <v>118</v>
      </c>
      <c r="B98">
        <v>131</v>
      </c>
      <c r="C98">
        <v>175</v>
      </c>
      <c r="D98">
        <v>188</v>
      </c>
      <c r="E98">
        <v>317</v>
      </c>
      <c r="G98" s="6">
        <f t="shared" si="5"/>
        <v>161.02112024428655</v>
      </c>
      <c r="H98" s="6">
        <f t="shared" si="6"/>
        <v>-149.74356283647074</v>
      </c>
      <c r="I98" s="7">
        <f t="shared" si="7"/>
        <v>50</v>
      </c>
      <c r="J98" s="7">
        <f t="shared" si="8"/>
        <v>0</v>
      </c>
      <c r="K98" s="7">
        <f t="shared" si="9"/>
        <v>50</v>
      </c>
      <c r="L98" s="11"/>
      <c r="M98" s="5"/>
      <c r="N98" s="5"/>
      <c r="O98" s="5"/>
      <c r="P98" t="s">
        <v>118</v>
      </c>
      <c r="Q98" t="s">
        <v>150</v>
      </c>
      <c r="R98">
        <v>188</v>
      </c>
      <c r="S98">
        <v>317</v>
      </c>
      <c r="T98">
        <v>50</v>
      </c>
      <c r="U98">
        <v>33</v>
      </c>
      <c r="V98">
        <v>3</v>
      </c>
    </row>
    <row r="99" spans="1:22" x14ac:dyDescent="0.25">
      <c r="A99" t="s">
        <v>119</v>
      </c>
      <c r="B99">
        <v>518</v>
      </c>
      <c r="C99">
        <v>271</v>
      </c>
      <c r="D99">
        <v>135</v>
      </c>
      <c r="E99">
        <v>246</v>
      </c>
      <c r="G99" s="6">
        <f t="shared" si="5"/>
        <v>-8.8983130644626023</v>
      </c>
      <c r="H99" s="6">
        <f t="shared" si="6"/>
        <v>-178.14240962967975</v>
      </c>
      <c r="I99" s="7">
        <f t="shared" si="7"/>
        <v>170</v>
      </c>
      <c r="J99" s="7">
        <f t="shared" si="8"/>
        <v>0</v>
      </c>
      <c r="K99" s="7">
        <f t="shared" si="9"/>
        <v>170</v>
      </c>
      <c r="L99" s="11"/>
      <c r="M99" s="5"/>
      <c r="N99" s="5"/>
      <c r="O99" s="5"/>
      <c r="P99" t="s">
        <v>119</v>
      </c>
      <c r="Q99" t="s">
        <v>150</v>
      </c>
      <c r="R99">
        <v>135</v>
      </c>
      <c r="S99">
        <v>246</v>
      </c>
      <c r="T99">
        <v>170</v>
      </c>
      <c r="U99">
        <v>4</v>
      </c>
      <c r="V99">
        <v>2</v>
      </c>
    </row>
    <row r="100" spans="1:22" x14ac:dyDescent="0.25">
      <c r="A100" t="s">
        <v>120</v>
      </c>
      <c r="B100">
        <v>323</v>
      </c>
      <c r="C100">
        <v>440</v>
      </c>
      <c r="D100">
        <v>349</v>
      </c>
      <c r="E100">
        <v>422</v>
      </c>
      <c r="G100" s="6">
        <f t="shared" si="5"/>
        <v>-89.140627756355329</v>
      </c>
      <c r="H100" s="6">
        <f t="shared" si="6"/>
        <v>-80.946561337826225</v>
      </c>
      <c r="I100" s="7">
        <f t="shared" si="7"/>
        <v>9</v>
      </c>
      <c r="J100" s="7">
        <f t="shared" si="8"/>
        <v>0</v>
      </c>
      <c r="K100" s="7">
        <f t="shared" si="9"/>
        <v>9</v>
      </c>
      <c r="L100" s="11"/>
      <c r="M100" s="5"/>
      <c r="N100" s="5"/>
      <c r="O100" s="5"/>
      <c r="P100" t="s">
        <v>120</v>
      </c>
      <c r="Q100" t="s">
        <v>150</v>
      </c>
      <c r="R100">
        <v>349</v>
      </c>
      <c r="S100">
        <v>422</v>
      </c>
      <c r="T100">
        <v>9</v>
      </c>
      <c r="U100">
        <v>95</v>
      </c>
      <c r="V100">
        <v>96</v>
      </c>
    </row>
    <row r="101" spans="1:22" x14ac:dyDescent="0.25">
      <c r="A101" t="s">
        <v>121</v>
      </c>
      <c r="B101">
        <v>169</v>
      </c>
      <c r="C101">
        <v>371</v>
      </c>
      <c r="D101">
        <v>160</v>
      </c>
      <c r="E101">
        <v>354</v>
      </c>
      <c r="G101" s="6">
        <f t="shared" si="5"/>
        <v>-139.05673786129486</v>
      </c>
      <c r="H101" s="6">
        <f t="shared" si="6"/>
        <v>-144.53012783259993</v>
      </c>
      <c r="I101" s="7">
        <f t="shared" si="7"/>
        <v>6</v>
      </c>
      <c r="J101" s="7">
        <f t="shared" si="8"/>
        <v>0</v>
      </c>
      <c r="K101" s="7">
        <f t="shared" si="9"/>
        <v>6</v>
      </c>
      <c r="L101" s="11"/>
      <c r="M101" s="5"/>
      <c r="N101" s="5"/>
      <c r="O101" s="5"/>
      <c r="P101" t="s">
        <v>121</v>
      </c>
      <c r="Q101" t="s">
        <v>151</v>
      </c>
      <c r="R101">
        <v>160</v>
      </c>
      <c r="S101">
        <v>354</v>
      </c>
      <c r="T101">
        <v>6</v>
      </c>
      <c r="U101">
        <v>96</v>
      </c>
      <c r="V101">
        <v>94</v>
      </c>
    </row>
    <row r="102" spans="1:22" x14ac:dyDescent="0.25">
      <c r="A102" t="s">
        <v>122</v>
      </c>
      <c r="B102">
        <v>495</v>
      </c>
      <c r="C102">
        <v>337</v>
      </c>
      <c r="D102">
        <v>439</v>
      </c>
      <c r="E102">
        <v>355</v>
      </c>
      <c r="G102" s="6">
        <f t="shared" si="5"/>
        <v>-28.998977146154004</v>
      </c>
      <c r="H102" s="6">
        <f t="shared" si="6"/>
        <v>-44.020680345660516</v>
      </c>
      <c r="I102" s="7">
        <f t="shared" si="7"/>
        <v>16</v>
      </c>
      <c r="J102" s="7">
        <f t="shared" si="8"/>
        <v>0</v>
      </c>
      <c r="K102" s="7">
        <f t="shared" si="9"/>
        <v>16</v>
      </c>
      <c r="L102" s="11"/>
      <c r="M102" s="5"/>
      <c r="N102" s="5"/>
      <c r="O102" s="5"/>
      <c r="P102" t="s">
        <v>122</v>
      </c>
      <c r="Q102" t="s">
        <v>151</v>
      </c>
      <c r="R102">
        <v>439</v>
      </c>
      <c r="S102">
        <v>355</v>
      </c>
      <c r="T102">
        <v>16</v>
      </c>
      <c r="U102">
        <v>77</v>
      </c>
      <c r="V102">
        <v>45</v>
      </c>
    </row>
    <row r="103" spans="1:22" x14ac:dyDescent="0.25">
      <c r="A103" t="s">
        <v>123</v>
      </c>
      <c r="B103">
        <v>124</v>
      </c>
      <c r="C103">
        <v>278</v>
      </c>
      <c r="D103">
        <v>147</v>
      </c>
      <c r="E103">
        <v>302</v>
      </c>
      <c r="G103" s="6">
        <f t="shared" si="5"/>
        <v>-169.02775976218837</v>
      </c>
      <c r="H103" s="6">
        <f t="shared" si="6"/>
        <v>-160.28325966469518</v>
      </c>
      <c r="I103" s="7">
        <f t="shared" si="7"/>
        <v>9</v>
      </c>
      <c r="J103" s="7">
        <f t="shared" si="8"/>
        <v>0</v>
      </c>
      <c r="K103" s="7">
        <f t="shared" si="9"/>
        <v>9</v>
      </c>
      <c r="L103" s="11"/>
      <c r="M103" s="5"/>
      <c r="N103" s="5"/>
      <c r="O103" s="5"/>
      <c r="P103" t="s">
        <v>123</v>
      </c>
      <c r="Q103" t="s">
        <v>151</v>
      </c>
      <c r="R103">
        <v>147</v>
      </c>
      <c r="S103">
        <v>302</v>
      </c>
      <c r="T103">
        <v>9</v>
      </c>
      <c r="U103">
        <v>93</v>
      </c>
      <c r="V103">
        <v>98</v>
      </c>
    </row>
    <row r="104" spans="1:22" x14ac:dyDescent="0.25">
      <c r="A104" t="s">
        <v>124</v>
      </c>
      <c r="B104">
        <v>255</v>
      </c>
      <c r="C104">
        <v>429</v>
      </c>
      <c r="D104">
        <v>233</v>
      </c>
      <c r="E104">
        <v>358</v>
      </c>
      <c r="G104" s="6">
        <f t="shared" si="5"/>
        <v>-108.97887975571345</v>
      </c>
      <c r="H104" s="6">
        <f t="shared" si="6"/>
        <v>-126.40091128922253</v>
      </c>
      <c r="I104" s="7">
        <f t="shared" si="7"/>
        <v>18</v>
      </c>
      <c r="J104" s="7">
        <f t="shared" si="8"/>
        <v>0</v>
      </c>
      <c r="K104" s="7">
        <f t="shared" si="9"/>
        <v>18</v>
      </c>
      <c r="L104" s="11"/>
      <c r="M104" s="5"/>
      <c r="N104" s="5"/>
      <c r="O104" s="5"/>
      <c r="P104" t="s">
        <v>124</v>
      </c>
      <c r="Q104" t="s">
        <v>152</v>
      </c>
      <c r="R104">
        <v>233</v>
      </c>
      <c r="S104">
        <v>358</v>
      </c>
      <c r="T104">
        <v>18</v>
      </c>
      <c r="U104">
        <v>85</v>
      </c>
      <c r="V104">
        <v>84</v>
      </c>
    </row>
    <row r="105" spans="1:22" x14ac:dyDescent="0.25">
      <c r="A105" t="s">
        <v>125</v>
      </c>
      <c r="B105">
        <v>358</v>
      </c>
      <c r="C105">
        <v>436</v>
      </c>
      <c r="D105">
        <v>335</v>
      </c>
      <c r="E105">
        <v>427</v>
      </c>
      <c r="G105" s="6">
        <f t="shared" si="5"/>
        <v>-79.027759762188353</v>
      </c>
      <c r="H105" s="6">
        <f t="shared" si="6"/>
        <v>-85.413901103829147</v>
      </c>
      <c r="I105" s="7">
        <f t="shared" si="7"/>
        <v>7</v>
      </c>
      <c r="J105" s="7">
        <f t="shared" si="8"/>
        <v>0</v>
      </c>
      <c r="K105" s="7">
        <f t="shared" si="9"/>
        <v>7</v>
      </c>
      <c r="L105" s="11"/>
      <c r="M105" s="5"/>
      <c r="N105" s="5"/>
      <c r="O105" s="5"/>
      <c r="P105" t="s">
        <v>125</v>
      </c>
      <c r="Q105" t="s">
        <v>152</v>
      </c>
      <c r="R105">
        <v>335</v>
      </c>
      <c r="S105">
        <v>427</v>
      </c>
      <c r="T105">
        <v>7</v>
      </c>
      <c r="U105">
        <v>80</v>
      </c>
      <c r="V105">
        <v>61</v>
      </c>
    </row>
    <row r="106" spans="1:22" x14ac:dyDescent="0.25">
      <c r="A106" t="s">
        <v>126</v>
      </c>
      <c r="B106">
        <v>475</v>
      </c>
      <c r="C106">
        <v>366</v>
      </c>
      <c r="D106">
        <v>122</v>
      </c>
      <c r="E106">
        <v>222</v>
      </c>
      <c r="G106" s="6">
        <f t="shared" si="5"/>
        <v>-39.107772382680899</v>
      </c>
      <c r="H106" s="6">
        <f t="shared" si="6"/>
        <v>174.80557109226518</v>
      </c>
      <c r="I106" s="7">
        <f t="shared" si="7"/>
        <v>147</v>
      </c>
      <c r="J106" s="7">
        <f t="shared" si="8"/>
        <v>147</v>
      </c>
      <c r="K106" s="7">
        <f t="shared" si="9"/>
        <v>0</v>
      </c>
      <c r="L106" s="11"/>
      <c r="M106" s="5"/>
      <c r="N106" s="5"/>
      <c r="O106" s="5"/>
      <c r="P106" t="s">
        <v>126</v>
      </c>
      <c r="Q106" t="s">
        <v>152</v>
      </c>
      <c r="R106">
        <v>122</v>
      </c>
      <c r="S106">
        <v>222</v>
      </c>
      <c r="T106">
        <v>147</v>
      </c>
      <c r="U106">
        <v>37</v>
      </c>
      <c r="V106">
        <v>5</v>
      </c>
    </row>
    <row r="107" spans="1:22" x14ac:dyDescent="0.25">
      <c r="A107" t="s">
        <v>127</v>
      </c>
      <c r="B107">
        <v>189</v>
      </c>
      <c r="C107">
        <v>89</v>
      </c>
      <c r="D107">
        <v>439</v>
      </c>
      <c r="E107">
        <v>109</v>
      </c>
      <c r="G107" s="6">
        <f t="shared" si="5"/>
        <v>130.94326213870511</v>
      </c>
      <c r="H107" s="6">
        <f t="shared" si="6"/>
        <v>47.748088180053756</v>
      </c>
      <c r="I107" s="7">
        <f t="shared" si="7"/>
        <v>84</v>
      </c>
      <c r="J107" s="7">
        <f t="shared" si="8"/>
        <v>84</v>
      </c>
      <c r="K107" s="7">
        <f t="shared" si="9"/>
        <v>0</v>
      </c>
      <c r="L107" s="11"/>
      <c r="M107" s="5"/>
      <c r="N107" s="5"/>
      <c r="O107" s="5"/>
      <c r="P107" t="s">
        <v>127</v>
      </c>
      <c r="Q107" t="s">
        <v>153</v>
      </c>
      <c r="R107">
        <v>439</v>
      </c>
      <c r="S107">
        <v>109</v>
      </c>
      <c r="T107">
        <v>84</v>
      </c>
      <c r="U107">
        <v>94</v>
      </c>
      <c r="V107">
        <v>96</v>
      </c>
    </row>
    <row r="108" spans="1:22" x14ac:dyDescent="0.25">
      <c r="A108" t="s">
        <v>128</v>
      </c>
      <c r="B108">
        <v>223</v>
      </c>
      <c r="C108">
        <v>415</v>
      </c>
      <c r="D108">
        <v>171</v>
      </c>
      <c r="E108">
        <v>355</v>
      </c>
      <c r="G108" s="6">
        <f t="shared" si="5"/>
        <v>-118.99897714615399</v>
      </c>
      <c r="H108" s="6">
        <f t="shared" si="6"/>
        <v>-142.33860633623624</v>
      </c>
      <c r="I108" s="7">
        <f t="shared" si="7"/>
        <v>24</v>
      </c>
      <c r="J108" s="7">
        <f t="shared" si="8"/>
        <v>0</v>
      </c>
      <c r="K108" s="7">
        <f t="shared" si="9"/>
        <v>24</v>
      </c>
      <c r="L108" s="11"/>
      <c r="M108" s="5"/>
      <c r="N108" s="5"/>
      <c r="O108" s="5"/>
      <c r="P108" t="s">
        <v>128</v>
      </c>
      <c r="Q108" t="s">
        <v>153</v>
      </c>
      <c r="R108">
        <v>171</v>
      </c>
      <c r="S108">
        <v>355</v>
      </c>
      <c r="T108">
        <v>24</v>
      </c>
      <c r="U108">
        <v>92</v>
      </c>
      <c r="V108">
        <v>95</v>
      </c>
    </row>
    <row r="109" spans="1:22" x14ac:dyDescent="0.25">
      <c r="A109" t="s">
        <v>129</v>
      </c>
      <c r="B109">
        <v>145</v>
      </c>
      <c r="C109">
        <v>143</v>
      </c>
      <c r="D109">
        <v>155</v>
      </c>
      <c r="E109">
        <v>155</v>
      </c>
      <c r="G109" s="6">
        <f t="shared" si="5"/>
        <v>151.001022853846</v>
      </c>
      <c r="H109" s="6">
        <f t="shared" si="6"/>
        <v>152.74467162505695</v>
      </c>
      <c r="I109" s="7">
        <f t="shared" si="7"/>
        <v>2</v>
      </c>
      <c r="J109" s="7">
        <f t="shared" si="8"/>
        <v>2</v>
      </c>
      <c r="K109" s="7">
        <f t="shared" si="9"/>
        <v>0</v>
      </c>
      <c r="L109" s="11"/>
      <c r="M109" s="5"/>
      <c r="N109" s="5"/>
      <c r="O109" s="5"/>
      <c r="P109" t="s">
        <v>129</v>
      </c>
      <c r="Q109" t="s">
        <v>153</v>
      </c>
      <c r="R109">
        <v>155</v>
      </c>
      <c r="S109">
        <v>155</v>
      </c>
      <c r="T109">
        <v>2</v>
      </c>
      <c r="U109">
        <v>97</v>
      </c>
      <c r="V109">
        <v>84</v>
      </c>
    </row>
    <row r="110" spans="1:22" x14ac:dyDescent="0.25">
      <c r="A110" t="s">
        <v>130</v>
      </c>
      <c r="B110">
        <v>135</v>
      </c>
      <c r="C110">
        <v>315</v>
      </c>
      <c r="D110">
        <v>149</v>
      </c>
      <c r="E110">
        <v>306</v>
      </c>
      <c r="G110" s="6">
        <f t="shared" si="5"/>
        <v>-157.93210043758978</v>
      </c>
      <c r="H110" s="6">
        <f t="shared" si="6"/>
        <v>-158.89516141507036</v>
      </c>
      <c r="I110" s="7">
        <f t="shared" si="7"/>
        <v>1</v>
      </c>
      <c r="J110" s="7">
        <f t="shared" si="8"/>
        <v>0</v>
      </c>
      <c r="K110" s="7">
        <f t="shared" si="9"/>
        <v>1</v>
      </c>
      <c r="L110" s="11"/>
      <c r="M110" s="5"/>
      <c r="N110" s="5"/>
      <c r="O110" s="5"/>
      <c r="P110" t="s">
        <v>130</v>
      </c>
      <c r="Q110" t="s">
        <v>150</v>
      </c>
      <c r="R110">
        <v>149</v>
      </c>
      <c r="S110">
        <v>306</v>
      </c>
      <c r="T110">
        <v>1</v>
      </c>
      <c r="U110">
        <v>82</v>
      </c>
      <c r="V110">
        <v>6</v>
      </c>
    </row>
    <row r="111" spans="1:22" x14ac:dyDescent="0.25">
      <c r="A111" t="s">
        <v>131</v>
      </c>
      <c r="B111">
        <v>497</v>
      </c>
      <c r="C111">
        <v>334</v>
      </c>
      <c r="D111">
        <v>167</v>
      </c>
      <c r="E111">
        <v>330</v>
      </c>
      <c r="G111" s="6">
        <f t="shared" si="5"/>
        <v>-27.971584581381421</v>
      </c>
      <c r="H111" s="6">
        <f t="shared" si="6"/>
        <v>-149.53445508054011</v>
      </c>
      <c r="I111" s="7">
        <f t="shared" si="7"/>
        <v>122</v>
      </c>
      <c r="J111" s="7">
        <f t="shared" si="8"/>
        <v>0</v>
      </c>
      <c r="K111" s="7">
        <f t="shared" si="9"/>
        <v>122</v>
      </c>
      <c r="L111" s="11"/>
      <c r="M111" s="5"/>
      <c r="N111" s="5"/>
      <c r="O111" s="5"/>
      <c r="P111" t="s">
        <v>131</v>
      </c>
      <c r="Q111" t="s">
        <v>150</v>
      </c>
      <c r="R111">
        <v>167</v>
      </c>
      <c r="S111">
        <v>330</v>
      </c>
      <c r="T111">
        <v>122</v>
      </c>
      <c r="U111">
        <v>77</v>
      </c>
      <c r="V111">
        <v>24</v>
      </c>
    </row>
    <row r="112" spans="1:22" x14ac:dyDescent="0.25">
      <c r="A112" t="s">
        <v>132</v>
      </c>
      <c r="B112">
        <v>292</v>
      </c>
      <c r="C112">
        <v>438</v>
      </c>
      <c r="D112">
        <v>483</v>
      </c>
      <c r="E112">
        <v>228</v>
      </c>
      <c r="G112" s="6">
        <f t="shared" si="5"/>
        <v>-98.049061701674503</v>
      </c>
      <c r="H112" s="6">
        <f t="shared" si="6"/>
        <v>4.2104984033022061</v>
      </c>
      <c r="I112" s="7">
        <f t="shared" si="7"/>
        <v>103</v>
      </c>
      <c r="J112" s="7">
        <f t="shared" si="8"/>
        <v>103</v>
      </c>
      <c r="K112" s="7">
        <f t="shared" si="9"/>
        <v>0</v>
      </c>
      <c r="L112" s="11"/>
      <c r="M112" s="5"/>
      <c r="N112" s="5"/>
      <c r="O112" s="5"/>
      <c r="P112" t="s">
        <v>132</v>
      </c>
      <c r="Q112" t="s">
        <v>150</v>
      </c>
      <c r="R112">
        <v>483</v>
      </c>
      <c r="S112">
        <v>228</v>
      </c>
      <c r="T112">
        <v>103</v>
      </c>
      <c r="U112">
        <v>73</v>
      </c>
      <c r="V112">
        <v>31</v>
      </c>
    </row>
    <row r="113" spans="1:22" x14ac:dyDescent="0.25">
      <c r="A113" t="s">
        <v>133</v>
      </c>
      <c r="B113">
        <v>124</v>
      </c>
      <c r="C113">
        <v>282</v>
      </c>
      <c r="D113">
        <v>133</v>
      </c>
      <c r="E113">
        <v>253</v>
      </c>
      <c r="G113" s="6">
        <f t="shared" si="5"/>
        <v>-167.90524292298787</v>
      </c>
      <c r="H113" s="6">
        <f t="shared" si="6"/>
        <v>-176.02326902492243</v>
      </c>
      <c r="I113" s="7">
        <f t="shared" si="7"/>
        <v>9</v>
      </c>
      <c r="J113" s="7">
        <f t="shared" si="8"/>
        <v>0</v>
      </c>
      <c r="K113" s="7">
        <f t="shared" si="9"/>
        <v>9</v>
      </c>
      <c r="L113" s="11"/>
      <c r="M113" s="5"/>
      <c r="N113" s="5"/>
      <c r="O113" s="5"/>
      <c r="P113" t="s">
        <v>133</v>
      </c>
      <c r="Q113" t="s">
        <v>151</v>
      </c>
      <c r="R113">
        <v>133</v>
      </c>
      <c r="S113">
        <v>253</v>
      </c>
      <c r="T113">
        <v>9</v>
      </c>
      <c r="U113">
        <v>90</v>
      </c>
      <c r="V113">
        <v>96</v>
      </c>
    </row>
    <row r="114" spans="1:22" x14ac:dyDescent="0.25">
      <c r="A114" t="s">
        <v>134</v>
      </c>
      <c r="B114">
        <v>313</v>
      </c>
      <c r="C114">
        <v>40</v>
      </c>
      <c r="D114">
        <v>343</v>
      </c>
      <c r="E114">
        <v>51</v>
      </c>
      <c r="G114" s="6">
        <f t="shared" si="5"/>
        <v>92.004534032105894</v>
      </c>
      <c r="H114" s="6">
        <f t="shared" si="6"/>
        <v>83.061614194663775</v>
      </c>
      <c r="I114" s="7">
        <f t="shared" si="7"/>
        <v>9</v>
      </c>
      <c r="J114" s="7">
        <f t="shared" si="8"/>
        <v>9</v>
      </c>
      <c r="K114" s="7">
        <f t="shared" si="9"/>
        <v>0</v>
      </c>
      <c r="L114" s="11"/>
      <c r="M114" s="5"/>
      <c r="N114" s="5"/>
      <c r="O114" s="5"/>
      <c r="P114" t="s">
        <v>134</v>
      </c>
      <c r="Q114" t="s">
        <v>151</v>
      </c>
      <c r="R114">
        <v>343</v>
      </c>
      <c r="S114">
        <v>51</v>
      </c>
      <c r="T114">
        <v>9</v>
      </c>
      <c r="U114">
        <v>93</v>
      </c>
      <c r="V114">
        <v>90</v>
      </c>
    </row>
    <row r="115" spans="1:22" x14ac:dyDescent="0.25">
      <c r="A115" t="s">
        <v>135</v>
      </c>
      <c r="B115">
        <v>162</v>
      </c>
      <c r="C115">
        <v>117</v>
      </c>
      <c r="D115">
        <v>204</v>
      </c>
      <c r="E115">
        <v>77</v>
      </c>
      <c r="G115" s="6">
        <f t="shared" si="5"/>
        <v>142.09991964463163</v>
      </c>
      <c r="H115" s="6">
        <f t="shared" si="6"/>
        <v>125.43780146167937</v>
      </c>
      <c r="I115" s="7">
        <f t="shared" si="7"/>
        <v>17</v>
      </c>
      <c r="J115" s="7">
        <f t="shared" si="8"/>
        <v>17</v>
      </c>
      <c r="K115" s="7">
        <f t="shared" si="9"/>
        <v>0</v>
      </c>
      <c r="L115" s="11"/>
      <c r="M115" s="5"/>
      <c r="N115" s="5"/>
      <c r="O115" s="5"/>
      <c r="P115" t="s">
        <v>135</v>
      </c>
      <c r="Q115" t="s">
        <v>151</v>
      </c>
      <c r="R115">
        <v>204</v>
      </c>
      <c r="S115">
        <v>77</v>
      </c>
      <c r="T115">
        <v>17</v>
      </c>
      <c r="U115">
        <v>87</v>
      </c>
      <c r="V115">
        <v>53</v>
      </c>
    </row>
    <row r="116" spans="1:22" x14ac:dyDescent="0.25">
      <c r="A116" t="s">
        <v>136</v>
      </c>
      <c r="B116">
        <v>278</v>
      </c>
      <c r="C116">
        <v>44</v>
      </c>
      <c r="D116">
        <v>315</v>
      </c>
      <c r="E116">
        <v>57</v>
      </c>
      <c r="G116" s="6">
        <f t="shared" si="5"/>
        <v>102.09475707701209</v>
      </c>
      <c r="H116" s="6">
        <f t="shared" si="6"/>
        <v>91.565069085592256</v>
      </c>
      <c r="I116" s="7">
        <f t="shared" si="7"/>
        <v>11</v>
      </c>
      <c r="J116" s="7">
        <f t="shared" si="8"/>
        <v>11</v>
      </c>
      <c r="K116" s="7">
        <f t="shared" si="9"/>
        <v>0</v>
      </c>
      <c r="L116" s="11"/>
      <c r="M116" s="5"/>
      <c r="N116" s="5"/>
      <c r="O116" s="5"/>
      <c r="P116" t="s">
        <v>136</v>
      </c>
      <c r="Q116" t="s">
        <v>152</v>
      </c>
      <c r="R116">
        <v>315</v>
      </c>
      <c r="S116">
        <v>57</v>
      </c>
      <c r="T116">
        <v>11</v>
      </c>
      <c r="U116">
        <v>95</v>
      </c>
      <c r="V116">
        <v>98</v>
      </c>
    </row>
    <row r="117" spans="1:22" x14ac:dyDescent="0.25">
      <c r="A117" t="s">
        <v>137</v>
      </c>
      <c r="B117">
        <v>520</v>
      </c>
      <c r="C117">
        <v>233</v>
      </c>
      <c r="D117">
        <v>498</v>
      </c>
      <c r="E117">
        <v>195</v>
      </c>
      <c r="G117" s="6">
        <f t="shared" si="5"/>
        <v>2.0045340321059042</v>
      </c>
      <c r="H117" s="6">
        <f t="shared" si="6"/>
        <v>14.187619019317571</v>
      </c>
      <c r="I117" s="7">
        <f t="shared" si="7"/>
        <v>13</v>
      </c>
      <c r="J117" s="7">
        <f t="shared" si="8"/>
        <v>13</v>
      </c>
      <c r="K117" s="7">
        <f t="shared" si="9"/>
        <v>0</v>
      </c>
      <c r="L117" s="11"/>
      <c r="M117" s="5"/>
      <c r="N117" s="5"/>
      <c r="O117" s="5"/>
      <c r="P117" t="s">
        <v>137</v>
      </c>
      <c r="Q117" t="s">
        <v>152</v>
      </c>
      <c r="R117">
        <v>498</v>
      </c>
      <c r="S117">
        <v>195</v>
      </c>
      <c r="T117">
        <v>13</v>
      </c>
      <c r="U117">
        <v>95</v>
      </c>
      <c r="V117">
        <v>93</v>
      </c>
    </row>
    <row r="118" spans="1:22" x14ac:dyDescent="0.25">
      <c r="A118" t="s">
        <v>138</v>
      </c>
      <c r="B118">
        <v>426</v>
      </c>
      <c r="C118">
        <v>410</v>
      </c>
      <c r="D118">
        <v>423</v>
      </c>
      <c r="E118">
        <v>377</v>
      </c>
      <c r="G118" s="6">
        <f t="shared" si="5"/>
        <v>-58.055247223796606</v>
      </c>
      <c r="H118" s="6">
        <f t="shared" si="6"/>
        <v>-53.063246165697251</v>
      </c>
      <c r="I118" s="7">
        <f t="shared" si="7"/>
        <v>5</v>
      </c>
      <c r="J118" s="7">
        <f t="shared" si="8"/>
        <v>0</v>
      </c>
      <c r="K118" s="7">
        <f t="shared" si="9"/>
        <v>5</v>
      </c>
      <c r="L118" s="11"/>
      <c r="M118" s="5"/>
      <c r="N118" s="5"/>
      <c r="O118" s="5"/>
      <c r="P118" t="s">
        <v>138</v>
      </c>
      <c r="Q118" t="s">
        <v>152</v>
      </c>
      <c r="R118">
        <v>423</v>
      </c>
      <c r="S118">
        <v>377</v>
      </c>
      <c r="T118">
        <v>5</v>
      </c>
      <c r="U118">
        <v>94</v>
      </c>
      <c r="V118">
        <v>93</v>
      </c>
    </row>
    <row r="119" spans="1:22" x14ac:dyDescent="0.25">
      <c r="A119" t="s">
        <v>139</v>
      </c>
      <c r="B119">
        <v>348</v>
      </c>
      <c r="C119">
        <v>42</v>
      </c>
      <c r="D119">
        <v>366</v>
      </c>
      <c r="E119">
        <v>60</v>
      </c>
      <c r="G119" s="6">
        <f t="shared" si="5"/>
        <v>81.950938298325497</v>
      </c>
      <c r="H119" s="6">
        <f t="shared" si="6"/>
        <v>75.66456458047989</v>
      </c>
      <c r="I119" s="7">
        <f t="shared" si="7"/>
        <v>7</v>
      </c>
      <c r="J119" s="7">
        <f t="shared" si="8"/>
        <v>7</v>
      </c>
      <c r="K119" s="7">
        <f t="shared" si="9"/>
        <v>0</v>
      </c>
      <c r="L119" s="11"/>
      <c r="M119" s="5"/>
      <c r="N119" s="5"/>
      <c r="O119" s="5"/>
      <c r="P119" t="s">
        <v>139</v>
      </c>
      <c r="Q119" t="s">
        <v>153</v>
      </c>
      <c r="R119">
        <v>366</v>
      </c>
      <c r="S119">
        <v>60</v>
      </c>
      <c r="T119">
        <v>7</v>
      </c>
      <c r="U119">
        <v>93</v>
      </c>
      <c r="V119">
        <v>95</v>
      </c>
    </row>
    <row r="120" spans="1:22" x14ac:dyDescent="0.25">
      <c r="A120" t="s">
        <v>140</v>
      </c>
      <c r="B120">
        <v>469</v>
      </c>
      <c r="C120">
        <v>106</v>
      </c>
      <c r="D120">
        <v>436</v>
      </c>
      <c r="E120">
        <v>101</v>
      </c>
      <c r="G120" s="6">
        <f t="shared" si="5"/>
        <v>41.965960353054982</v>
      </c>
      <c r="H120" s="6">
        <f t="shared" si="6"/>
        <v>50.153908561227801</v>
      </c>
      <c r="I120" s="7">
        <f t="shared" si="7"/>
        <v>9</v>
      </c>
      <c r="J120" s="7">
        <f t="shared" si="8"/>
        <v>9</v>
      </c>
      <c r="K120" s="7">
        <f t="shared" si="9"/>
        <v>0</v>
      </c>
      <c r="L120" s="11"/>
      <c r="M120" s="5"/>
      <c r="N120" s="5"/>
      <c r="O120" s="5"/>
      <c r="P120" t="s">
        <v>140</v>
      </c>
      <c r="Q120" t="s">
        <v>153</v>
      </c>
      <c r="R120">
        <v>436</v>
      </c>
      <c r="S120">
        <v>101</v>
      </c>
      <c r="T120">
        <v>9</v>
      </c>
      <c r="U120">
        <v>95</v>
      </c>
      <c r="V120">
        <v>87</v>
      </c>
    </row>
    <row r="121" spans="1:22" x14ac:dyDescent="0.25">
      <c r="A121" t="s">
        <v>141</v>
      </c>
      <c r="B121">
        <v>143</v>
      </c>
      <c r="C121">
        <v>146</v>
      </c>
      <c r="D121">
        <v>308</v>
      </c>
      <c r="E121">
        <v>51</v>
      </c>
      <c r="G121" s="6">
        <f t="shared" si="5"/>
        <v>152.02841541861858</v>
      </c>
      <c r="H121" s="6">
        <f t="shared" si="6"/>
        <v>93.632950739488209</v>
      </c>
      <c r="I121" s="7">
        <f t="shared" si="7"/>
        <v>59</v>
      </c>
      <c r="J121" s="7">
        <f t="shared" si="8"/>
        <v>59</v>
      </c>
      <c r="K121" s="7">
        <f t="shared" si="9"/>
        <v>0</v>
      </c>
      <c r="L121" s="11"/>
      <c r="M121" s="5"/>
      <c r="N121" s="5"/>
      <c r="O121" s="5"/>
      <c r="P121" t="s">
        <v>141</v>
      </c>
      <c r="Q121" t="s">
        <v>153</v>
      </c>
      <c r="R121">
        <v>308</v>
      </c>
      <c r="S121">
        <v>51</v>
      </c>
      <c r="T121">
        <v>59</v>
      </c>
      <c r="U121">
        <v>94</v>
      </c>
      <c r="V121">
        <v>96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W121"/>
  <sheetViews>
    <sheetView topLeftCell="E1" workbookViewId="0">
      <selection activeCell="K2" sqref="K2:K121"/>
    </sheetView>
  </sheetViews>
  <sheetFormatPr defaultRowHeight="15" x14ac:dyDescent="0.25"/>
  <sheetData>
    <row r="1" spans="1:23" thickBot="1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2" t="s">
        <v>7</v>
      </c>
      <c r="I1" s="3" t="s">
        <v>8</v>
      </c>
      <c r="J1" s="4" t="s">
        <v>9</v>
      </c>
      <c r="K1" s="4" t="s">
        <v>10</v>
      </c>
      <c r="L1" s="5"/>
      <c r="M1" s="5" t="s">
        <v>11</v>
      </c>
      <c r="N1" s="5" t="s">
        <v>12</v>
      </c>
      <c r="Q1" s="13" t="s">
        <v>19</v>
      </c>
      <c r="R1" s="13" t="s">
        <v>15</v>
      </c>
      <c r="S1" s="13" t="s">
        <v>16</v>
      </c>
      <c r="T1" s="13" t="s">
        <v>17</v>
      </c>
      <c r="U1" s="13" t="s">
        <v>18</v>
      </c>
      <c r="V1" s="13" t="s">
        <v>20</v>
      </c>
      <c r="W1" s="13" t="s">
        <v>21</v>
      </c>
    </row>
    <row r="2" spans="1:23" ht="16.5" thickTop="1" thickBot="1" x14ac:dyDescent="0.3">
      <c r="A2" t="s">
        <v>22</v>
      </c>
      <c r="B2">
        <v>456</v>
      </c>
      <c r="C2">
        <v>386</v>
      </c>
      <c r="D2">
        <v>161</v>
      </c>
      <c r="E2">
        <v>366</v>
      </c>
      <c r="G2" s="6">
        <f>ATAN2(2*(B2-$M$2/2)/$M$4,2*($N$2/2-C2)/$M$4)*180/PI()</f>
        <v>-47.030914236853107</v>
      </c>
      <c r="H2" s="6">
        <f t="shared" ref="H2:H65" si="0">ATAN2(2*(D2-$M$2/2)/$M$4,2*($N$2/2-E2)/$M$4)*180/PI()</f>
        <v>-141.60483549675399</v>
      </c>
      <c r="I2" s="7">
        <f>MAX(1,CEILING(MIN(MOD(G2-H2,360),MOD(H2-G2,360)),1))</f>
        <v>95</v>
      </c>
      <c r="J2" s="7">
        <f>IF(H2&gt;1,I2,0)</f>
        <v>0</v>
      </c>
      <c r="K2" s="7">
        <f>IF(H2&lt;1,I2,0)</f>
        <v>95</v>
      </c>
      <c r="L2" s="8" t="s">
        <v>13</v>
      </c>
      <c r="M2" s="9">
        <v>640</v>
      </c>
      <c r="N2" s="9">
        <v>480</v>
      </c>
      <c r="Q2" t="s">
        <v>22</v>
      </c>
      <c r="R2" t="s">
        <v>150</v>
      </c>
      <c r="S2">
        <v>161</v>
      </c>
      <c r="T2">
        <v>366</v>
      </c>
      <c r="U2">
        <v>95</v>
      </c>
      <c r="V2">
        <v>70</v>
      </c>
      <c r="W2">
        <v>24</v>
      </c>
    </row>
    <row r="3" spans="1:23" ht="15.75" thickBot="1" x14ac:dyDescent="0.3">
      <c r="A3" t="s">
        <v>23</v>
      </c>
      <c r="B3">
        <v>121</v>
      </c>
      <c r="C3">
        <v>216</v>
      </c>
      <c r="D3">
        <v>119</v>
      </c>
      <c r="E3">
        <v>245</v>
      </c>
      <c r="G3" s="6">
        <f t="shared" ref="G3:G66" si="1">ATAN2(2*(B3-$M$2/2)/$M$4,2*($N$2/2-C3)/$M$4)*180/PI()</f>
        <v>173.12316926256318</v>
      </c>
      <c r="H3" s="6">
        <f t="shared" si="0"/>
        <v>-178.57502572748459</v>
      </c>
      <c r="I3" s="7">
        <f t="shared" ref="I3:I66" si="2">MAX(1,CEILING(MIN(MOD(G3-H3,360),MOD(H3-G3,360)),1))</f>
        <v>9</v>
      </c>
      <c r="J3" s="7">
        <f t="shared" ref="J3:J66" si="3">IF(H3&gt;1,I3,0)</f>
        <v>0</v>
      </c>
      <c r="K3" s="7">
        <f t="shared" ref="K3:K66" si="4">IF(H3&lt;1,I3,0)</f>
        <v>9</v>
      </c>
      <c r="L3" s="11"/>
      <c r="M3" s="5"/>
      <c r="N3" s="5"/>
      <c r="Q3" t="s">
        <v>23</v>
      </c>
      <c r="R3" t="s">
        <v>150</v>
      </c>
      <c r="S3">
        <v>119</v>
      </c>
      <c r="T3">
        <v>245</v>
      </c>
      <c r="U3">
        <v>9</v>
      </c>
      <c r="V3">
        <v>96</v>
      </c>
      <c r="W3">
        <v>92</v>
      </c>
    </row>
    <row r="4" spans="1:23" ht="15.75" thickBot="1" x14ac:dyDescent="0.3">
      <c r="A4" t="s">
        <v>24</v>
      </c>
      <c r="B4">
        <v>229</v>
      </c>
      <c r="C4">
        <v>418</v>
      </c>
      <c r="D4">
        <v>173</v>
      </c>
      <c r="E4">
        <v>379</v>
      </c>
      <c r="G4" s="6">
        <f t="shared" si="1"/>
        <v>-117.07775140292654</v>
      </c>
      <c r="H4" s="6">
        <f t="shared" si="0"/>
        <v>-136.60226134627098</v>
      </c>
      <c r="I4" s="7">
        <f t="shared" si="2"/>
        <v>20</v>
      </c>
      <c r="J4" s="7">
        <f t="shared" si="3"/>
        <v>0</v>
      </c>
      <c r="K4" s="7">
        <f t="shared" si="4"/>
        <v>20</v>
      </c>
      <c r="L4" s="8" t="s">
        <v>14</v>
      </c>
      <c r="M4" s="9">
        <v>400</v>
      </c>
      <c r="N4" s="5"/>
      <c r="Q4" t="s">
        <v>24</v>
      </c>
      <c r="R4" t="s">
        <v>150</v>
      </c>
      <c r="S4">
        <v>173</v>
      </c>
      <c r="T4">
        <v>379</v>
      </c>
      <c r="U4">
        <v>20</v>
      </c>
      <c r="V4">
        <v>96</v>
      </c>
      <c r="W4">
        <v>72</v>
      </c>
    </row>
    <row r="5" spans="1:23" x14ac:dyDescent="0.25">
      <c r="A5" t="s">
        <v>25</v>
      </c>
      <c r="B5">
        <v>519</v>
      </c>
      <c r="C5">
        <v>264</v>
      </c>
      <c r="D5">
        <v>511</v>
      </c>
      <c r="E5">
        <v>273</v>
      </c>
      <c r="G5" s="6">
        <f t="shared" si="1"/>
        <v>-6.8768307374367952</v>
      </c>
      <c r="H5" s="6">
        <f t="shared" si="0"/>
        <v>-9.8024967152452476</v>
      </c>
      <c r="I5" s="7">
        <f t="shared" si="2"/>
        <v>3</v>
      </c>
      <c r="J5" s="7">
        <f t="shared" si="3"/>
        <v>0</v>
      </c>
      <c r="K5" s="7">
        <f t="shared" si="4"/>
        <v>3</v>
      </c>
      <c r="L5" s="11"/>
      <c r="M5" s="5"/>
      <c r="N5" s="5"/>
      <c r="Q5" t="s">
        <v>25</v>
      </c>
      <c r="R5" t="s">
        <v>151</v>
      </c>
      <c r="S5">
        <v>511</v>
      </c>
      <c r="T5">
        <v>273</v>
      </c>
      <c r="U5">
        <v>3</v>
      </c>
      <c r="V5">
        <v>97</v>
      </c>
      <c r="W5">
        <v>80</v>
      </c>
    </row>
    <row r="6" spans="1:23" x14ac:dyDescent="0.25">
      <c r="A6" t="s">
        <v>26</v>
      </c>
      <c r="B6">
        <v>440</v>
      </c>
      <c r="C6">
        <v>80</v>
      </c>
      <c r="D6">
        <v>465</v>
      </c>
      <c r="E6">
        <v>100</v>
      </c>
      <c r="G6" s="6">
        <f t="shared" si="1"/>
        <v>53.13010235415598</v>
      </c>
      <c r="H6" s="6">
        <f t="shared" si="0"/>
        <v>43.994913994745822</v>
      </c>
      <c r="I6" s="7">
        <f t="shared" si="2"/>
        <v>10</v>
      </c>
      <c r="J6" s="7">
        <f t="shared" si="3"/>
        <v>10</v>
      </c>
      <c r="K6" s="7">
        <f t="shared" si="4"/>
        <v>0</v>
      </c>
      <c r="L6" s="11"/>
      <c r="M6" s="5"/>
      <c r="N6" s="5"/>
      <c r="Q6" t="s">
        <v>26</v>
      </c>
      <c r="R6" t="s">
        <v>151</v>
      </c>
      <c r="S6">
        <v>465</v>
      </c>
      <c r="T6">
        <v>100</v>
      </c>
      <c r="U6">
        <v>10</v>
      </c>
      <c r="V6">
        <v>95</v>
      </c>
      <c r="W6">
        <v>70</v>
      </c>
    </row>
    <row r="7" spans="1:23" x14ac:dyDescent="0.25">
      <c r="A7" t="s">
        <v>27</v>
      </c>
      <c r="B7">
        <v>152</v>
      </c>
      <c r="C7">
        <v>349</v>
      </c>
      <c r="D7">
        <v>132</v>
      </c>
      <c r="E7">
        <v>216</v>
      </c>
      <c r="G7" s="6">
        <f t="shared" si="1"/>
        <v>-147.02410880268957</v>
      </c>
      <c r="H7" s="6">
        <f t="shared" si="0"/>
        <v>172.72499504211075</v>
      </c>
      <c r="I7" s="7">
        <f t="shared" si="2"/>
        <v>41</v>
      </c>
      <c r="J7" s="7">
        <f t="shared" si="3"/>
        <v>41</v>
      </c>
      <c r="K7" s="7">
        <f t="shared" si="4"/>
        <v>0</v>
      </c>
      <c r="L7" s="11"/>
      <c r="M7" s="5"/>
      <c r="N7" s="5"/>
      <c r="Q7" t="s">
        <v>27</v>
      </c>
      <c r="R7" t="s">
        <v>151</v>
      </c>
      <c r="S7">
        <v>132</v>
      </c>
      <c r="T7">
        <v>216</v>
      </c>
      <c r="U7">
        <v>41</v>
      </c>
      <c r="V7">
        <v>92</v>
      </c>
      <c r="W7">
        <v>10</v>
      </c>
    </row>
    <row r="8" spans="1:23" x14ac:dyDescent="0.25">
      <c r="A8" t="s">
        <v>28</v>
      </c>
      <c r="B8">
        <v>120</v>
      </c>
      <c r="C8">
        <v>250</v>
      </c>
      <c r="D8">
        <v>118</v>
      </c>
      <c r="E8">
        <v>244</v>
      </c>
      <c r="G8" s="6">
        <f t="shared" si="1"/>
        <v>-177.13759477388825</v>
      </c>
      <c r="H8" s="6">
        <f t="shared" si="0"/>
        <v>-178.86557836902298</v>
      </c>
      <c r="I8" s="7">
        <f t="shared" si="2"/>
        <v>2</v>
      </c>
      <c r="J8" s="7">
        <f t="shared" si="3"/>
        <v>0</v>
      </c>
      <c r="K8" s="7">
        <f t="shared" si="4"/>
        <v>2</v>
      </c>
      <c r="L8" s="11"/>
      <c r="M8" s="5"/>
      <c r="N8" s="5"/>
      <c r="Q8" t="s">
        <v>28</v>
      </c>
      <c r="R8" t="s">
        <v>152</v>
      </c>
      <c r="S8">
        <v>118</v>
      </c>
      <c r="T8">
        <v>244</v>
      </c>
      <c r="U8">
        <v>2</v>
      </c>
      <c r="V8">
        <v>91</v>
      </c>
      <c r="W8">
        <v>44</v>
      </c>
    </row>
    <row r="9" spans="1:23" x14ac:dyDescent="0.25">
      <c r="A9" t="s">
        <v>29</v>
      </c>
      <c r="B9">
        <v>480</v>
      </c>
      <c r="C9">
        <v>360</v>
      </c>
      <c r="D9">
        <v>443</v>
      </c>
      <c r="E9">
        <v>393</v>
      </c>
      <c r="G9" s="6">
        <f t="shared" si="1"/>
        <v>-36.86989764584402</v>
      </c>
      <c r="H9" s="6">
        <f t="shared" si="0"/>
        <v>-51.203447901691838</v>
      </c>
      <c r="I9" s="7">
        <f t="shared" si="2"/>
        <v>15</v>
      </c>
      <c r="J9" s="7">
        <f t="shared" si="3"/>
        <v>0</v>
      </c>
      <c r="K9" s="7">
        <f t="shared" si="4"/>
        <v>15</v>
      </c>
      <c r="L9" s="11"/>
      <c r="M9" s="5"/>
      <c r="N9" s="5"/>
      <c r="Q9" t="s">
        <v>29</v>
      </c>
      <c r="R9" t="s">
        <v>152</v>
      </c>
      <c r="S9">
        <v>443</v>
      </c>
      <c r="T9">
        <v>393</v>
      </c>
      <c r="U9">
        <v>15</v>
      </c>
      <c r="V9">
        <v>96</v>
      </c>
      <c r="W9">
        <v>81</v>
      </c>
    </row>
    <row r="10" spans="1:23" x14ac:dyDescent="0.25">
      <c r="A10" t="s">
        <v>30</v>
      </c>
      <c r="B10">
        <v>466</v>
      </c>
      <c r="C10">
        <v>104</v>
      </c>
      <c r="D10">
        <v>513</v>
      </c>
      <c r="E10">
        <v>208</v>
      </c>
      <c r="G10" s="6">
        <f t="shared" si="1"/>
        <v>42.969085763146893</v>
      </c>
      <c r="H10" s="6">
        <f t="shared" si="0"/>
        <v>9.4141745054824799</v>
      </c>
      <c r="I10" s="7">
        <f t="shared" si="2"/>
        <v>34</v>
      </c>
      <c r="J10" s="7">
        <f t="shared" si="3"/>
        <v>34</v>
      </c>
      <c r="K10" s="7">
        <f t="shared" si="4"/>
        <v>0</v>
      </c>
      <c r="L10" s="11"/>
      <c r="M10" s="5"/>
      <c r="N10" s="5"/>
      <c r="Q10" t="s">
        <v>30</v>
      </c>
      <c r="R10" t="s">
        <v>152</v>
      </c>
      <c r="S10">
        <v>513</v>
      </c>
      <c r="T10">
        <v>208</v>
      </c>
      <c r="U10">
        <v>34</v>
      </c>
      <c r="V10">
        <v>94</v>
      </c>
      <c r="W10">
        <v>17</v>
      </c>
    </row>
    <row r="11" spans="1:23" x14ac:dyDescent="0.25">
      <c r="A11" t="s">
        <v>31</v>
      </c>
      <c r="B11">
        <v>511</v>
      </c>
      <c r="C11">
        <v>298</v>
      </c>
      <c r="D11">
        <v>512</v>
      </c>
      <c r="E11">
        <v>290</v>
      </c>
      <c r="G11" s="6">
        <f t="shared" si="1"/>
        <v>-16.891695744674493</v>
      </c>
      <c r="H11" s="6">
        <f t="shared" si="0"/>
        <v>-14.596575525494176</v>
      </c>
      <c r="I11" s="7">
        <f t="shared" si="2"/>
        <v>3</v>
      </c>
      <c r="J11" s="7">
        <f t="shared" si="3"/>
        <v>0</v>
      </c>
      <c r="K11" s="7">
        <f t="shared" si="4"/>
        <v>3</v>
      </c>
      <c r="L11" s="11"/>
      <c r="M11" s="5"/>
      <c r="N11" s="5"/>
      <c r="Q11" t="s">
        <v>31</v>
      </c>
      <c r="R11" t="s">
        <v>153</v>
      </c>
      <c r="S11">
        <v>512</v>
      </c>
      <c r="T11">
        <v>290</v>
      </c>
      <c r="U11">
        <v>3</v>
      </c>
      <c r="V11">
        <v>98</v>
      </c>
      <c r="W11">
        <v>70</v>
      </c>
    </row>
    <row r="12" spans="1:23" x14ac:dyDescent="0.25">
      <c r="A12" t="s">
        <v>32</v>
      </c>
      <c r="B12">
        <v>211</v>
      </c>
      <c r="C12">
        <v>72</v>
      </c>
      <c r="D12">
        <v>157</v>
      </c>
      <c r="E12">
        <v>115</v>
      </c>
      <c r="G12" s="6">
        <f t="shared" si="1"/>
        <v>122.97589119731043</v>
      </c>
      <c r="H12" s="6">
        <f t="shared" si="0"/>
        <v>142.5164417162695</v>
      </c>
      <c r="I12" s="7">
        <f>MAX(1,CEILING(MIN(MOD(G12-H12,360),MOD(H12-G12,360)),1))</f>
        <v>20</v>
      </c>
      <c r="J12" s="7">
        <f t="shared" si="3"/>
        <v>20</v>
      </c>
      <c r="K12" s="7">
        <f t="shared" si="4"/>
        <v>0</v>
      </c>
      <c r="L12" s="11"/>
      <c r="M12" s="5"/>
      <c r="N12" s="5"/>
      <c r="Q12" t="s">
        <v>32</v>
      </c>
      <c r="R12" t="s">
        <v>153</v>
      </c>
      <c r="S12">
        <v>157</v>
      </c>
      <c r="T12">
        <v>115</v>
      </c>
      <c r="U12">
        <v>20</v>
      </c>
      <c r="V12">
        <v>95</v>
      </c>
      <c r="W12">
        <v>40</v>
      </c>
    </row>
    <row r="13" spans="1:23" x14ac:dyDescent="0.25">
      <c r="A13" t="s">
        <v>33</v>
      </c>
      <c r="B13">
        <v>136</v>
      </c>
      <c r="C13">
        <v>318</v>
      </c>
      <c r="D13">
        <v>174</v>
      </c>
      <c r="E13">
        <v>376</v>
      </c>
      <c r="G13" s="6">
        <f t="shared" si="1"/>
        <v>-157.02727866917132</v>
      </c>
      <c r="H13" s="6">
        <f t="shared" si="0"/>
        <v>-137.03091423685311</v>
      </c>
      <c r="I13" s="7">
        <f t="shared" si="2"/>
        <v>20</v>
      </c>
      <c r="J13" s="7">
        <f t="shared" si="3"/>
        <v>0</v>
      </c>
      <c r="K13" s="7">
        <f t="shared" si="4"/>
        <v>20</v>
      </c>
      <c r="L13" s="11"/>
      <c r="M13" s="5"/>
      <c r="N13" s="5"/>
      <c r="Q13" t="s">
        <v>33</v>
      </c>
      <c r="R13" t="s">
        <v>153</v>
      </c>
      <c r="S13">
        <v>174</v>
      </c>
      <c r="T13">
        <v>376</v>
      </c>
      <c r="U13">
        <v>20</v>
      </c>
      <c r="V13">
        <v>91</v>
      </c>
      <c r="W13">
        <v>58</v>
      </c>
    </row>
    <row r="14" spans="1:23" x14ac:dyDescent="0.25">
      <c r="A14" t="s">
        <v>34</v>
      </c>
      <c r="B14">
        <v>509</v>
      </c>
      <c r="C14">
        <v>305</v>
      </c>
      <c r="D14">
        <v>134</v>
      </c>
      <c r="E14">
        <v>304</v>
      </c>
      <c r="G14" s="6">
        <f t="shared" si="1"/>
        <v>-18.978879755713447</v>
      </c>
      <c r="H14" s="6">
        <f t="shared" si="0"/>
        <v>-161.01237591212984</v>
      </c>
      <c r="I14" s="7">
        <f t="shared" si="2"/>
        <v>143</v>
      </c>
      <c r="J14" s="7">
        <f t="shared" si="3"/>
        <v>0</v>
      </c>
      <c r="K14" s="7">
        <f t="shared" si="4"/>
        <v>143</v>
      </c>
      <c r="L14" s="11"/>
      <c r="M14" s="5"/>
      <c r="N14" s="5"/>
      <c r="Q14" t="s">
        <v>34</v>
      </c>
      <c r="R14" t="s">
        <v>150</v>
      </c>
      <c r="S14">
        <v>134</v>
      </c>
      <c r="T14">
        <v>304</v>
      </c>
      <c r="U14">
        <v>143</v>
      </c>
      <c r="V14">
        <v>16</v>
      </c>
      <c r="W14">
        <v>19</v>
      </c>
    </row>
    <row r="15" spans="1:23" x14ac:dyDescent="0.25">
      <c r="A15" t="s">
        <v>35</v>
      </c>
      <c r="B15">
        <v>120</v>
      </c>
      <c r="C15">
        <v>243</v>
      </c>
      <c r="D15">
        <v>118</v>
      </c>
      <c r="E15">
        <v>226</v>
      </c>
      <c r="G15" s="6">
        <f t="shared" si="1"/>
        <v>-179.14062775635534</v>
      </c>
      <c r="H15" s="6">
        <f t="shared" si="0"/>
        <v>176.03534527714388</v>
      </c>
      <c r="I15" s="7">
        <f t="shared" si="2"/>
        <v>5</v>
      </c>
      <c r="J15" s="7">
        <f t="shared" si="3"/>
        <v>5</v>
      </c>
      <c r="K15" s="7">
        <f t="shared" si="4"/>
        <v>0</v>
      </c>
      <c r="L15" s="11"/>
      <c r="M15" s="5"/>
      <c r="N15" s="5"/>
      <c r="Q15" t="s">
        <v>35</v>
      </c>
      <c r="R15" t="s">
        <v>150</v>
      </c>
      <c r="S15">
        <v>118</v>
      </c>
      <c r="T15">
        <v>226</v>
      </c>
      <c r="U15">
        <v>5</v>
      </c>
      <c r="V15">
        <v>97</v>
      </c>
      <c r="W15">
        <v>83</v>
      </c>
    </row>
    <row r="16" spans="1:23" x14ac:dyDescent="0.25">
      <c r="A16" t="s">
        <v>36</v>
      </c>
      <c r="B16">
        <v>451</v>
      </c>
      <c r="C16">
        <v>391</v>
      </c>
      <c r="D16">
        <v>178</v>
      </c>
      <c r="E16">
        <v>383</v>
      </c>
      <c r="G16" s="6">
        <f t="shared" si="1"/>
        <v>-49.056737861294884</v>
      </c>
      <c r="H16" s="6">
        <f t="shared" si="0"/>
        <v>-134.79896300216538</v>
      </c>
      <c r="I16" s="7">
        <f t="shared" si="2"/>
        <v>86</v>
      </c>
      <c r="J16" s="7">
        <f t="shared" si="3"/>
        <v>0</v>
      </c>
      <c r="K16" s="7">
        <f t="shared" si="4"/>
        <v>86</v>
      </c>
      <c r="L16" s="11"/>
      <c r="M16" s="5"/>
      <c r="N16" s="5"/>
      <c r="Q16" t="s">
        <v>36</v>
      </c>
      <c r="R16" t="s">
        <v>150</v>
      </c>
      <c r="S16">
        <v>178</v>
      </c>
      <c r="T16">
        <v>383</v>
      </c>
      <c r="U16">
        <v>86</v>
      </c>
      <c r="V16">
        <v>30</v>
      </c>
      <c r="W16">
        <v>25</v>
      </c>
    </row>
    <row r="17" spans="1:23" x14ac:dyDescent="0.25">
      <c r="A17" t="s">
        <v>37</v>
      </c>
      <c r="B17">
        <v>516</v>
      </c>
      <c r="C17">
        <v>202</v>
      </c>
      <c r="D17">
        <v>517</v>
      </c>
      <c r="E17">
        <v>229</v>
      </c>
      <c r="G17" s="6">
        <f t="shared" si="1"/>
        <v>10.972240237811643</v>
      </c>
      <c r="H17" s="6">
        <f t="shared" si="0"/>
        <v>3.1959380135959132</v>
      </c>
      <c r="I17" s="7">
        <f t="shared" si="2"/>
        <v>8</v>
      </c>
      <c r="J17" s="7">
        <f t="shared" si="3"/>
        <v>8</v>
      </c>
      <c r="K17" s="7">
        <f t="shared" si="4"/>
        <v>0</v>
      </c>
      <c r="L17" s="11"/>
      <c r="M17" s="5"/>
      <c r="N17" s="5"/>
      <c r="Q17" t="s">
        <v>37</v>
      </c>
      <c r="R17" t="s">
        <v>151</v>
      </c>
      <c r="S17">
        <v>517</v>
      </c>
      <c r="T17">
        <v>229</v>
      </c>
      <c r="U17">
        <v>8</v>
      </c>
      <c r="V17">
        <v>97</v>
      </c>
      <c r="W17">
        <v>60</v>
      </c>
    </row>
    <row r="18" spans="1:23" x14ac:dyDescent="0.25">
      <c r="A18" t="s">
        <v>38</v>
      </c>
      <c r="B18">
        <v>471</v>
      </c>
      <c r="C18">
        <v>109</v>
      </c>
      <c r="D18">
        <v>291</v>
      </c>
      <c r="E18">
        <v>40</v>
      </c>
      <c r="G18" s="6">
        <f t="shared" si="1"/>
        <v>40.943262138705123</v>
      </c>
      <c r="H18" s="6">
        <f t="shared" si="0"/>
        <v>98.250387228905495</v>
      </c>
      <c r="I18" s="7">
        <f t="shared" si="2"/>
        <v>58</v>
      </c>
      <c r="J18" s="7">
        <f t="shared" si="3"/>
        <v>58</v>
      </c>
      <c r="K18" s="7">
        <f t="shared" si="4"/>
        <v>0</v>
      </c>
      <c r="L18" s="11"/>
      <c r="M18" s="5"/>
      <c r="N18" s="5"/>
      <c r="Q18" t="s">
        <v>38</v>
      </c>
      <c r="R18" t="s">
        <v>151</v>
      </c>
      <c r="S18">
        <v>291</v>
      </c>
      <c r="T18">
        <v>40</v>
      </c>
      <c r="U18">
        <v>58</v>
      </c>
      <c r="V18">
        <v>92</v>
      </c>
      <c r="W18">
        <v>34</v>
      </c>
    </row>
    <row r="19" spans="1:23" x14ac:dyDescent="0.25">
      <c r="A19" t="s">
        <v>39</v>
      </c>
      <c r="B19">
        <v>520</v>
      </c>
      <c r="C19">
        <v>237</v>
      </c>
      <c r="D19">
        <v>119</v>
      </c>
      <c r="E19">
        <v>244</v>
      </c>
      <c r="G19" s="6">
        <f t="shared" si="1"/>
        <v>0.8593722436446809</v>
      </c>
      <c r="H19" s="6">
        <f t="shared" si="0"/>
        <v>-178.85993596621361</v>
      </c>
      <c r="I19" s="7">
        <f t="shared" si="2"/>
        <v>180</v>
      </c>
      <c r="J19" s="7">
        <f t="shared" si="3"/>
        <v>0</v>
      </c>
      <c r="K19" s="7">
        <f t="shared" si="4"/>
        <v>180</v>
      </c>
      <c r="L19" s="11"/>
      <c r="M19" s="5"/>
      <c r="N19" s="5"/>
      <c r="Q19" t="s">
        <v>39</v>
      </c>
      <c r="R19" t="s">
        <v>151</v>
      </c>
      <c r="S19">
        <v>119</v>
      </c>
      <c r="T19">
        <v>244</v>
      </c>
      <c r="U19">
        <v>180</v>
      </c>
      <c r="V19">
        <v>97</v>
      </c>
      <c r="W19">
        <v>38</v>
      </c>
    </row>
    <row r="20" spans="1:23" x14ac:dyDescent="0.25">
      <c r="A20" t="s">
        <v>40</v>
      </c>
      <c r="B20">
        <v>507</v>
      </c>
      <c r="C20">
        <v>168</v>
      </c>
      <c r="D20">
        <v>326</v>
      </c>
      <c r="E20">
        <v>40</v>
      </c>
      <c r="G20" s="6">
        <f t="shared" si="1"/>
        <v>21.05803978825281</v>
      </c>
      <c r="H20" s="6">
        <f t="shared" si="0"/>
        <v>88.281641998344554</v>
      </c>
      <c r="I20" s="7">
        <f t="shared" si="2"/>
        <v>68</v>
      </c>
      <c r="J20" s="7">
        <f t="shared" si="3"/>
        <v>68</v>
      </c>
      <c r="K20" s="7">
        <f t="shared" si="4"/>
        <v>0</v>
      </c>
      <c r="L20" s="11"/>
      <c r="M20" s="5"/>
      <c r="N20" s="5"/>
      <c r="Q20" t="s">
        <v>40</v>
      </c>
      <c r="R20" t="s">
        <v>152</v>
      </c>
      <c r="S20">
        <v>326</v>
      </c>
      <c r="T20">
        <v>40</v>
      </c>
      <c r="U20">
        <v>68</v>
      </c>
      <c r="V20">
        <v>98</v>
      </c>
      <c r="W20">
        <v>58</v>
      </c>
    </row>
    <row r="21" spans="1:23" x14ac:dyDescent="0.25">
      <c r="A21" t="s">
        <v>41</v>
      </c>
      <c r="B21">
        <v>351</v>
      </c>
      <c r="C21">
        <v>42</v>
      </c>
      <c r="D21">
        <v>225</v>
      </c>
      <c r="E21">
        <v>65</v>
      </c>
      <c r="G21" s="6">
        <f t="shared" si="1"/>
        <v>81.101686935537401</v>
      </c>
      <c r="H21" s="6">
        <f t="shared" si="0"/>
        <v>118.495638618245</v>
      </c>
      <c r="I21" s="7">
        <f t="shared" si="2"/>
        <v>38</v>
      </c>
      <c r="J21" s="7">
        <f t="shared" si="3"/>
        <v>38</v>
      </c>
      <c r="K21" s="7">
        <f t="shared" si="4"/>
        <v>0</v>
      </c>
      <c r="L21" s="11"/>
      <c r="M21" s="5"/>
      <c r="N21" s="5"/>
      <c r="Q21" t="s">
        <v>41</v>
      </c>
      <c r="R21" t="s">
        <v>152</v>
      </c>
      <c r="S21">
        <v>225</v>
      </c>
      <c r="T21">
        <v>65</v>
      </c>
      <c r="U21">
        <v>38</v>
      </c>
      <c r="V21">
        <v>94</v>
      </c>
      <c r="W21">
        <v>32</v>
      </c>
    </row>
    <row r="22" spans="1:23" x14ac:dyDescent="0.25">
      <c r="A22" t="s">
        <v>42</v>
      </c>
      <c r="B22">
        <v>217</v>
      </c>
      <c r="C22">
        <v>69</v>
      </c>
      <c r="D22">
        <v>204</v>
      </c>
      <c r="E22">
        <v>75</v>
      </c>
      <c r="G22" s="6">
        <f t="shared" si="1"/>
        <v>121.06220279174576</v>
      </c>
      <c r="H22" s="6">
        <f t="shared" si="0"/>
        <v>125.1083802731778</v>
      </c>
      <c r="I22" s="7">
        <f t="shared" si="2"/>
        <v>5</v>
      </c>
      <c r="J22" s="7">
        <f t="shared" si="3"/>
        <v>5</v>
      </c>
      <c r="K22" s="7">
        <f t="shared" si="4"/>
        <v>0</v>
      </c>
      <c r="L22" s="11"/>
      <c r="M22" s="5"/>
      <c r="N22" s="5"/>
      <c r="Q22" t="s">
        <v>42</v>
      </c>
      <c r="R22" t="s">
        <v>152</v>
      </c>
      <c r="S22">
        <v>204</v>
      </c>
      <c r="T22">
        <v>75</v>
      </c>
      <c r="U22">
        <v>5</v>
      </c>
      <c r="V22">
        <v>98</v>
      </c>
      <c r="W22">
        <v>62</v>
      </c>
    </row>
    <row r="23" spans="1:23" x14ac:dyDescent="0.25">
      <c r="A23" t="s">
        <v>43</v>
      </c>
      <c r="B23">
        <v>491</v>
      </c>
      <c r="C23">
        <v>137</v>
      </c>
      <c r="D23">
        <v>310</v>
      </c>
      <c r="E23">
        <v>43</v>
      </c>
      <c r="G23" s="6">
        <f t="shared" si="1"/>
        <v>31.062202791745761</v>
      </c>
      <c r="H23" s="6">
        <f t="shared" si="0"/>
        <v>92.905920999653347</v>
      </c>
      <c r="I23" s="7">
        <f t="shared" si="2"/>
        <v>62</v>
      </c>
      <c r="J23" s="7">
        <f t="shared" si="3"/>
        <v>62</v>
      </c>
      <c r="K23" s="7">
        <f t="shared" si="4"/>
        <v>0</v>
      </c>
      <c r="L23" s="11"/>
      <c r="M23" s="5"/>
      <c r="N23" s="5"/>
      <c r="Q23" t="s">
        <v>43</v>
      </c>
      <c r="R23" t="s">
        <v>153</v>
      </c>
      <c r="S23">
        <v>310</v>
      </c>
      <c r="T23">
        <v>43</v>
      </c>
      <c r="U23">
        <v>62</v>
      </c>
      <c r="V23">
        <v>96</v>
      </c>
      <c r="W23">
        <v>23</v>
      </c>
    </row>
    <row r="24" spans="1:23" x14ac:dyDescent="0.25">
      <c r="A24" t="s">
        <v>44</v>
      </c>
      <c r="B24">
        <v>385</v>
      </c>
      <c r="C24">
        <v>51</v>
      </c>
      <c r="D24">
        <v>126</v>
      </c>
      <c r="E24">
        <v>287</v>
      </c>
      <c r="G24" s="6">
        <f t="shared" si="1"/>
        <v>71.02112024428655</v>
      </c>
      <c r="H24" s="6">
        <f t="shared" si="0"/>
        <v>-166.38145833855893</v>
      </c>
      <c r="I24" s="7">
        <f t="shared" si="2"/>
        <v>123</v>
      </c>
      <c r="J24" s="7">
        <f t="shared" si="3"/>
        <v>0</v>
      </c>
      <c r="K24" s="7">
        <f t="shared" si="4"/>
        <v>123</v>
      </c>
      <c r="L24" s="11"/>
      <c r="M24" s="5"/>
      <c r="N24" s="5"/>
      <c r="Q24" t="s">
        <v>44</v>
      </c>
      <c r="R24" t="s">
        <v>153</v>
      </c>
      <c r="S24">
        <v>126</v>
      </c>
      <c r="T24">
        <v>287</v>
      </c>
      <c r="U24">
        <v>123</v>
      </c>
      <c r="V24">
        <v>28</v>
      </c>
      <c r="W24">
        <v>17</v>
      </c>
    </row>
    <row r="25" spans="1:23" x14ac:dyDescent="0.25">
      <c r="A25" t="s">
        <v>45</v>
      </c>
      <c r="B25">
        <v>417</v>
      </c>
      <c r="C25">
        <v>65</v>
      </c>
      <c r="D25">
        <v>467</v>
      </c>
      <c r="E25">
        <v>105</v>
      </c>
      <c r="G25" s="6">
        <f t="shared" si="1"/>
        <v>61.00102285384601</v>
      </c>
      <c r="H25" s="6">
        <f t="shared" si="0"/>
        <v>42.563351753189878</v>
      </c>
      <c r="I25" s="7">
        <f t="shared" si="2"/>
        <v>19</v>
      </c>
      <c r="J25" s="7">
        <f t="shared" si="3"/>
        <v>19</v>
      </c>
      <c r="K25" s="7">
        <f t="shared" si="4"/>
        <v>0</v>
      </c>
      <c r="L25" s="11"/>
      <c r="M25" s="5"/>
      <c r="N25" s="5"/>
      <c r="Q25" t="s">
        <v>45</v>
      </c>
      <c r="R25" t="s">
        <v>153</v>
      </c>
      <c r="S25">
        <v>467</v>
      </c>
      <c r="T25">
        <v>105</v>
      </c>
      <c r="U25">
        <v>19</v>
      </c>
      <c r="V25">
        <v>93</v>
      </c>
      <c r="W25">
        <v>60</v>
      </c>
    </row>
    <row r="26" spans="1:23" x14ac:dyDescent="0.25">
      <c r="A26" t="s">
        <v>46</v>
      </c>
      <c r="B26">
        <v>478</v>
      </c>
      <c r="C26">
        <v>363</v>
      </c>
      <c r="D26">
        <v>216</v>
      </c>
      <c r="E26">
        <v>61</v>
      </c>
      <c r="G26" s="6">
        <f t="shared" si="1"/>
        <v>-37.900080355368367</v>
      </c>
      <c r="H26" s="6">
        <f t="shared" si="0"/>
        <v>120.15682707697115</v>
      </c>
      <c r="I26" s="7">
        <f t="shared" si="2"/>
        <v>159</v>
      </c>
      <c r="J26" s="7">
        <f t="shared" si="3"/>
        <v>159</v>
      </c>
      <c r="K26" s="7">
        <f t="shared" si="4"/>
        <v>0</v>
      </c>
      <c r="L26" s="11"/>
      <c r="M26" s="5"/>
      <c r="N26" s="5"/>
      <c r="Q26" t="s">
        <v>46</v>
      </c>
      <c r="R26" t="s">
        <v>150</v>
      </c>
      <c r="S26">
        <v>216</v>
      </c>
      <c r="T26">
        <v>61</v>
      </c>
      <c r="U26">
        <v>159</v>
      </c>
      <c r="V26">
        <v>55</v>
      </c>
      <c r="W26">
        <v>23</v>
      </c>
    </row>
    <row r="27" spans="1:23" x14ac:dyDescent="0.25">
      <c r="A27" t="s">
        <v>47</v>
      </c>
      <c r="B27">
        <v>150</v>
      </c>
      <c r="C27">
        <v>346</v>
      </c>
      <c r="D27">
        <v>150</v>
      </c>
      <c r="E27">
        <v>344</v>
      </c>
      <c r="G27" s="6">
        <f t="shared" si="1"/>
        <v>-148.05524722379661</v>
      </c>
      <c r="H27" s="6">
        <f t="shared" si="0"/>
        <v>-148.54317664244476</v>
      </c>
      <c r="I27" s="7">
        <f t="shared" si="2"/>
        <v>1</v>
      </c>
      <c r="J27" s="7">
        <f t="shared" si="3"/>
        <v>0</v>
      </c>
      <c r="K27" s="7">
        <f t="shared" si="4"/>
        <v>1</v>
      </c>
      <c r="L27" s="11"/>
      <c r="M27" s="5"/>
      <c r="N27" s="5"/>
      <c r="Q27" t="s">
        <v>47</v>
      </c>
      <c r="R27" t="s">
        <v>150</v>
      </c>
      <c r="S27">
        <v>150</v>
      </c>
      <c r="T27">
        <v>344</v>
      </c>
      <c r="U27">
        <v>1</v>
      </c>
      <c r="V27">
        <v>95</v>
      </c>
      <c r="W27">
        <v>67</v>
      </c>
    </row>
    <row r="28" spans="1:23" x14ac:dyDescent="0.25">
      <c r="A28" t="s">
        <v>48</v>
      </c>
      <c r="B28">
        <v>171</v>
      </c>
      <c r="C28">
        <v>374</v>
      </c>
      <c r="D28">
        <v>172</v>
      </c>
      <c r="E28">
        <v>367</v>
      </c>
      <c r="G28" s="6">
        <f t="shared" si="1"/>
        <v>-138.03403964694499</v>
      </c>
      <c r="H28" s="6">
        <f t="shared" si="0"/>
        <v>-139.36683896255653</v>
      </c>
      <c r="I28" s="7">
        <f t="shared" si="2"/>
        <v>2</v>
      </c>
      <c r="J28" s="7">
        <f t="shared" si="3"/>
        <v>0</v>
      </c>
      <c r="K28" s="7">
        <f t="shared" si="4"/>
        <v>2</v>
      </c>
      <c r="L28" s="11"/>
      <c r="M28" s="5"/>
      <c r="N28" s="5"/>
      <c r="Q28" t="s">
        <v>48</v>
      </c>
      <c r="R28" t="s">
        <v>150</v>
      </c>
      <c r="S28">
        <v>172</v>
      </c>
      <c r="T28">
        <v>367</v>
      </c>
      <c r="U28">
        <v>2</v>
      </c>
      <c r="V28">
        <v>95</v>
      </c>
      <c r="W28">
        <v>68</v>
      </c>
    </row>
    <row r="29" spans="1:23" x14ac:dyDescent="0.25">
      <c r="A29" t="s">
        <v>49</v>
      </c>
      <c r="B29">
        <v>245</v>
      </c>
      <c r="C29">
        <v>55</v>
      </c>
      <c r="D29">
        <v>277</v>
      </c>
      <c r="E29">
        <v>39</v>
      </c>
      <c r="G29" s="6">
        <f t="shared" si="1"/>
        <v>112.0678995624102</v>
      </c>
      <c r="H29" s="6">
        <f t="shared" si="0"/>
        <v>102.07528858319354</v>
      </c>
      <c r="I29" s="7">
        <f t="shared" si="2"/>
        <v>10</v>
      </c>
      <c r="J29" s="7">
        <f t="shared" si="3"/>
        <v>10</v>
      </c>
      <c r="K29" s="7">
        <f t="shared" si="4"/>
        <v>0</v>
      </c>
      <c r="L29" s="11"/>
      <c r="M29" s="5"/>
      <c r="N29" s="5"/>
      <c r="Q29" t="s">
        <v>49</v>
      </c>
      <c r="R29" t="s">
        <v>151</v>
      </c>
      <c r="S29">
        <v>277</v>
      </c>
      <c r="T29">
        <v>39</v>
      </c>
      <c r="U29">
        <v>10</v>
      </c>
      <c r="V29">
        <v>94</v>
      </c>
      <c r="W29">
        <v>54</v>
      </c>
    </row>
    <row r="30" spans="1:23" x14ac:dyDescent="0.25">
      <c r="A30" t="s">
        <v>50</v>
      </c>
      <c r="B30">
        <v>226</v>
      </c>
      <c r="C30">
        <v>417</v>
      </c>
      <c r="D30">
        <v>238</v>
      </c>
      <c r="E30">
        <v>423</v>
      </c>
      <c r="G30" s="6">
        <f t="shared" si="1"/>
        <v>-117.97158458138142</v>
      </c>
      <c r="H30" s="6">
        <f t="shared" si="0"/>
        <v>-114.13655156672277</v>
      </c>
      <c r="I30" s="7">
        <f t="shared" si="2"/>
        <v>4</v>
      </c>
      <c r="J30" s="7">
        <f t="shared" si="3"/>
        <v>0</v>
      </c>
      <c r="K30" s="7">
        <f t="shared" si="4"/>
        <v>4</v>
      </c>
      <c r="L30" s="11"/>
      <c r="M30" s="5"/>
      <c r="N30" s="5"/>
      <c r="Q30" t="s">
        <v>50</v>
      </c>
      <c r="R30" t="s">
        <v>151</v>
      </c>
      <c r="S30">
        <v>238</v>
      </c>
      <c r="T30">
        <v>423</v>
      </c>
      <c r="U30">
        <v>4</v>
      </c>
      <c r="V30">
        <v>96</v>
      </c>
      <c r="W30">
        <v>64</v>
      </c>
    </row>
    <row r="31" spans="1:23" x14ac:dyDescent="0.25">
      <c r="A31" t="s">
        <v>51</v>
      </c>
      <c r="B31">
        <v>130</v>
      </c>
      <c r="C31">
        <v>178</v>
      </c>
      <c r="D31">
        <v>141</v>
      </c>
      <c r="E31">
        <v>157</v>
      </c>
      <c r="G31" s="6">
        <f t="shared" si="1"/>
        <v>161.92767785104053</v>
      </c>
      <c r="H31" s="6">
        <f t="shared" si="0"/>
        <v>155.12345107774297</v>
      </c>
      <c r="I31" s="7">
        <f t="shared" si="2"/>
        <v>7</v>
      </c>
      <c r="J31" s="7">
        <f t="shared" si="3"/>
        <v>7</v>
      </c>
      <c r="K31" s="7">
        <f t="shared" si="4"/>
        <v>0</v>
      </c>
      <c r="L31" s="11"/>
      <c r="M31" s="5"/>
      <c r="N31" s="5"/>
      <c r="Q31" t="s">
        <v>51</v>
      </c>
      <c r="R31" t="s">
        <v>151</v>
      </c>
      <c r="S31">
        <v>141</v>
      </c>
      <c r="T31">
        <v>157</v>
      </c>
      <c r="U31">
        <v>7</v>
      </c>
      <c r="V31">
        <v>96</v>
      </c>
      <c r="W31">
        <v>58</v>
      </c>
    </row>
    <row r="32" spans="1:23" x14ac:dyDescent="0.25">
      <c r="A32" t="s">
        <v>52</v>
      </c>
      <c r="B32">
        <v>122</v>
      </c>
      <c r="C32">
        <v>212</v>
      </c>
      <c r="D32">
        <v>510</v>
      </c>
      <c r="E32">
        <v>183</v>
      </c>
      <c r="G32" s="6">
        <f t="shared" si="1"/>
        <v>171.9509382983255</v>
      </c>
      <c r="H32" s="6">
        <f t="shared" si="0"/>
        <v>16.699244233993621</v>
      </c>
      <c r="I32" s="7">
        <f t="shared" si="2"/>
        <v>156</v>
      </c>
      <c r="J32" s="7">
        <f t="shared" si="3"/>
        <v>156</v>
      </c>
      <c r="K32" s="7">
        <f t="shared" si="4"/>
        <v>0</v>
      </c>
      <c r="L32" s="11"/>
      <c r="M32" s="5"/>
      <c r="N32" s="5"/>
      <c r="Q32" t="s">
        <v>52</v>
      </c>
      <c r="R32" t="s">
        <v>152</v>
      </c>
      <c r="S32">
        <v>510</v>
      </c>
      <c r="T32">
        <v>183</v>
      </c>
      <c r="U32">
        <v>156</v>
      </c>
      <c r="V32">
        <v>36</v>
      </c>
      <c r="W32">
        <v>29</v>
      </c>
    </row>
    <row r="33" spans="1:23" x14ac:dyDescent="0.25">
      <c r="A33" t="s">
        <v>53</v>
      </c>
      <c r="B33">
        <v>454</v>
      </c>
      <c r="C33">
        <v>389</v>
      </c>
      <c r="D33">
        <v>445</v>
      </c>
      <c r="E33">
        <v>392</v>
      </c>
      <c r="G33" s="6">
        <f t="shared" si="1"/>
        <v>-48.034039646945011</v>
      </c>
      <c r="H33" s="6">
        <f t="shared" si="0"/>
        <v>-50.567200352645195</v>
      </c>
      <c r="I33" s="7">
        <f t="shared" si="2"/>
        <v>3</v>
      </c>
      <c r="J33" s="7">
        <f t="shared" si="3"/>
        <v>0</v>
      </c>
      <c r="K33" s="7">
        <f t="shared" si="4"/>
        <v>3</v>
      </c>
      <c r="L33" s="11"/>
      <c r="M33" s="5"/>
      <c r="N33" s="5"/>
      <c r="Q33" t="s">
        <v>53</v>
      </c>
      <c r="R33" t="s">
        <v>152</v>
      </c>
      <c r="S33">
        <v>445</v>
      </c>
      <c r="T33">
        <v>392</v>
      </c>
      <c r="U33">
        <v>3</v>
      </c>
      <c r="V33">
        <v>96</v>
      </c>
      <c r="W33">
        <v>43</v>
      </c>
    </row>
    <row r="34" spans="1:23" x14ac:dyDescent="0.25">
      <c r="A34" t="s">
        <v>54</v>
      </c>
      <c r="B34">
        <v>414</v>
      </c>
      <c r="C34">
        <v>63</v>
      </c>
      <c r="D34">
        <v>418</v>
      </c>
      <c r="E34">
        <v>67</v>
      </c>
      <c r="G34" s="6">
        <f t="shared" si="1"/>
        <v>62.028415418618579</v>
      </c>
      <c r="H34" s="6">
        <f t="shared" si="0"/>
        <v>60.469574767732858</v>
      </c>
      <c r="I34" s="7">
        <f t="shared" si="2"/>
        <v>2</v>
      </c>
      <c r="J34" s="7">
        <f t="shared" si="3"/>
        <v>2</v>
      </c>
      <c r="K34" s="7">
        <f t="shared" si="4"/>
        <v>0</v>
      </c>
      <c r="L34" s="11"/>
      <c r="M34" s="5"/>
      <c r="N34" s="5"/>
      <c r="Q34" t="s">
        <v>54</v>
      </c>
      <c r="R34" t="s">
        <v>152</v>
      </c>
      <c r="S34">
        <v>418</v>
      </c>
      <c r="T34">
        <v>67</v>
      </c>
      <c r="U34">
        <v>2</v>
      </c>
      <c r="V34">
        <v>94</v>
      </c>
      <c r="W34">
        <v>68</v>
      </c>
    </row>
    <row r="35" spans="1:23" x14ac:dyDescent="0.25">
      <c r="A35" t="s">
        <v>55</v>
      </c>
      <c r="B35">
        <v>258</v>
      </c>
      <c r="C35">
        <v>430</v>
      </c>
      <c r="D35">
        <v>206</v>
      </c>
      <c r="E35">
        <v>404</v>
      </c>
      <c r="G35" s="6">
        <f t="shared" si="1"/>
        <v>-108.07232214895949</v>
      </c>
      <c r="H35" s="6">
        <f t="shared" si="0"/>
        <v>-124.80401175271321</v>
      </c>
      <c r="I35" s="7">
        <f t="shared" si="2"/>
        <v>17</v>
      </c>
      <c r="J35" s="7">
        <f t="shared" si="3"/>
        <v>0</v>
      </c>
      <c r="K35" s="7">
        <f t="shared" si="4"/>
        <v>17</v>
      </c>
      <c r="L35" s="11"/>
      <c r="M35" s="5"/>
      <c r="N35" s="5"/>
      <c r="Q35" t="s">
        <v>55</v>
      </c>
      <c r="R35" t="s">
        <v>153</v>
      </c>
      <c r="S35">
        <v>206</v>
      </c>
      <c r="T35">
        <v>404</v>
      </c>
      <c r="U35">
        <v>17</v>
      </c>
      <c r="V35">
        <v>94</v>
      </c>
      <c r="W35">
        <v>72</v>
      </c>
    </row>
    <row r="36" spans="1:23" x14ac:dyDescent="0.25">
      <c r="A36" t="s">
        <v>56</v>
      </c>
      <c r="B36">
        <v>120</v>
      </c>
      <c r="C36">
        <v>247</v>
      </c>
      <c r="D36">
        <v>122</v>
      </c>
      <c r="E36">
        <v>225</v>
      </c>
      <c r="G36" s="6">
        <f t="shared" si="1"/>
        <v>-177.99546596789409</v>
      </c>
      <c r="H36" s="6">
        <f t="shared" si="0"/>
        <v>175.66768601681147</v>
      </c>
      <c r="I36" s="7">
        <f t="shared" si="2"/>
        <v>7</v>
      </c>
      <c r="J36" s="7">
        <f t="shared" si="3"/>
        <v>7</v>
      </c>
      <c r="K36" s="7">
        <f t="shared" si="4"/>
        <v>0</v>
      </c>
      <c r="L36" s="11"/>
      <c r="M36" s="5"/>
      <c r="N36" s="5"/>
      <c r="Q36" t="s">
        <v>56</v>
      </c>
      <c r="R36" t="s">
        <v>153</v>
      </c>
      <c r="S36">
        <v>122</v>
      </c>
      <c r="T36">
        <v>225</v>
      </c>
      <c r="U36">
        <v>7</v>
      </c>
      <c r="V36">
        <v>98</v>
      </c>
      <c r="W36">
        <v>53</v>
      </c>
    </row>
    <row r="37" spans="1:23" x14ac:dyDescent="0.25">
      <c r="A37" t="s">
        <v>57</v>
      </c>
      <c r="B37">
        <v>510</v>
      </c>
      <c r="C37">
        <v>302</v>
      </c>
      <c r="D37">
        <v>486</v>
      </c>
      <c r="E37">
        <v>357</v>
      </c>
      <c r="G37" s="6">
        <f t="shared" si="1"/>
        <v>-18.072322148959497</v>
      </c>
      <c r="H37" s="6">
        <f t="shared" si="0"/>
        <v>-35.176919208215118</v>
      </c>
      <c r="I37" s="7">
        <f t="shared" si="2"/>
        <v>18</v>
      </c>
      <c r="J37" s="7">
        <f t="shared" si="3"/>
        <v>0</v>
      </c>
      <c r="K37" s="7">
        <f t="shared" si="4"/>
        <v>18</v>
      </c>
      <c r="L37" s="11"/>
      <c r="M37" s="5"/>
      <c r="N37" s="5"/>
      <c r="Q37" t="s">
        <v>57</v>
      </c>
      <c r="R37" t="s">
        <v>153</v>
      </c>
      <c r="S37">
        <v>486</v>
      </c>
      <c r="T37">
        <v>357</v>
      </c>
      <c r="U37">
        <v>18</v>
      </c>
      <c r="V37">
        <v>95</v>
      </c>
      <c r="W37">
        <v>66</v>
      </c>
    </row>
    <row r="38" spans="1:23" x14ac:dyDescent="0.25">
      <c r="A38" t="s">
        <v>58</v>
      </c>
      <c r="B38">
        <v>275</v>
      </c>
      <c r="C38">
        <v>45</v>
      </c>
      <c r="D38">
        <v>517</v>
      </c>
      <c r="E38">
        <v>228</v>
      </c>
      <c r="G38" s="6">
        <f t="shared" si="1"/>
        <v>102.9946167919165</v>
      </c>
      <c r="H38" s="6">
        <f t="shared" si="0"/>
        <v>3.4857911831221315</v>
      </c>
      <c r="I38" s="7">
        <f t="shared" si="2"/>
        <v>100</v>
      </c>
      <c r="J38" s="7">
        <f t="shared" si="3"/>
        <v>100</v>
      </c>
      <c r="K38" s="7">
        <f t="shared" si="4"/>
        <v>0</v>
      </c>
      <c r="L38" s="11"/>
      <c r="M38" s="5"/>
      <c r="N38" s="5"/>
      <c r="Q38" t="s">
        <v>58</v>
      </c>
      <c r="R38" t="s">
        <v>150</v>
      </c>
      <c r="S38">
        <v>517</v>
      </c>
      <c r="T38">
        <v>228</v>
      </c>
      <c r="U38">
        <v>100</v>
      </c>
      <c r="V38">
        <v>29</v>
      </c>
      <c r="W38">
        <v>22</v>
      </c>
    </row>
    <row r="39" spans="1:23" x14ac:dyDescent="0.25">
      <c r="A39" t="s">
        <v>59</v>
      </c>
      <c r="B39">
        <v>262</v>
      </c>
      <c r="C39">
        <v>431</v>
      </c>
      <c r="D39">
        <v>332</v>
      </c>
      <c r="E39">
        <v>38</v>
      </c>
      <c r="G39" s="6">
        <f t="shared" si="1"/>
        <v>-106.89169574467449</v>
      </c>
      <c r="H39" s="6">
        <f t="shared" si="0"/>
        <v>86.600285840876751</v>
      </c>
      <c r="I39" s="7">
        <f t="shared" si="2"/>
        <v>167</v>
      </c>
      <c r="J39" s="7">
        <f t="shared" si="3"/>
        <v>167</v>
      </c>
      <c r="K39" s="7">
        <f t="shared" si="4"/>
        <v>0</v>
      </c>
      <c r="L39" s="11"/>
      <c r="M39" s="5"/>
      <c r="N39" s="5"/>
      <c r="Q39" t="s">
        <v>59</v>
      </c>
      <c r="R39" t="s">
        <v>150</v>
      </c>
      <c r="S39">
        <v>332</v>
      </c>
      <c r="T39">
        <v>38</v>
      </c>
      <c r="U39">
        <v>167</v>
      </c>
      <c r="V39">
        <v>98</v>
      </c>
      <c r="W39">
        <v>20</v>
      </c>
    </row>
    <row r="40" spans="1:23" x14ac:dyDescent="0.25">
      <c r="A40" t="s">
        <v>60</v>
      </c>
      <c r="B40">
        <v>129</v>
      </c>
      <c r="C40">
        <v>182</v>
      </c>
      <c r="D40">
        <v>153</v>
      </c>
      <c r="E40">
        <v>356</v>
      </c>
      <c r="G40" s="6">
        <f t="shared" si="1"/>
        <v>163.10830425532552</v>
      </c>
      <c r="H40" s="6">
        <f t="shared" si="0"/>
        <v>-145.21573957402293</v>
      </c>
      <c r="I40" s="7">
        <f t="shared" si="2"/>
        <v>52</v>
      </c>
      <c r="J40" s="7">
        <f t="shared" si="3"/>
        <v>0</v>
      </c>
      <c r="K40" s="7">
        <f t="shared" si="4"/>
        <v>52</v>
      </c>
      <c r="L40" s="11"/>
      <c r="M40" s="5"/>
      <c r="N40" s="5"/>
      <c r="Q40" t="s">
        <v>60</v>
      </c>
      <c r="R40" t="s">
        <v>150</v>
      </c>
      <c r="S40">
        <v>153</v>
      </c>
      <c r="T40">
        <v>356</v>
      </c>
      <c r="U40">
        <v>52</v>
      </c>
      <c r="V40">
        <v>96</v>
      </c>
      <c r="W40">
        <v>21</v>
      </c>
    </row>
    <row r="41" spans="1:23" x14ac:dyDescent="0.25">
      <c r="A41" t="s">
        <v>61</v>
      </c>
      <c r="B41">
        <v>520</v>
      </c>
      <c r="C41">
        <v>230</v>
      </c>
      <c r="D41">
        <v>210</v>
      </c>
      <c r="E41">
        <v>65</v>
      </c>
      <c r="G41" s="6">
        <f t="shared" si="1"/>
        <v>2.8624052261117474</v>
      </c>
      <c r="H41" s="6">
        <f t="shared" si="0"/>
        <v>122.15229514128235</v>
      </c>
      <c r="I41" s="7">
        <f t="shared" si="2"/>
        <v>120</v>
      </c>
      <c r="J41" s="7">
        <f t="shared" si="3"/>
        <v>120</v>
      </c>
      <c r="K41" s="7">
        <f t="shared" si="4"/>
        <v>0</v>
      </c>
      <c r="L41" s="11"/>
      <c r="M41" s="5"/>
      <c r="N41" s="5"/>
      <c r="Q41" t="s">
        <v>61</v>
      </c>
      <c r="R41" t="s">
        <v>151</v>
      </c>
      <c r="S41">
        <v>210</v>
      </c>
      <c r="T41">
        <v>65</v>
      </c>
      <c r="U41">
        <v>120</v>
      </c>
      <c r="V41">
        <v>97</v>
      </c>
      <c r="W41">
        <v>47</v>
      </c>
    </row>
    <row r="42" spans="1:23" x14ac:dyDescent="0.25">
      <c r="A42" t="s">
        <v>62</v>
      </c>
      <c r="B42">
        <v>174</v>
      </c>
      <c r="C42">
        <v>376</v>
      </c>
      <c r="D42">
        <v>120</v>
      </c>
      <c r="E42">
        <v>237</v>
      </c>
      <c r="G42" s="6">
        <f t="shared" si="1"/>
        <v>-137.03091423685311</v>
      </c>
      <c r="H42" s="6">
        <f t="shared" si="0"/>
        <v>179.14062775635534</v>
      </c>
      <c r="I42" s="7">
        <f t="shared" si="2"/>
        <v>44</v>
      </c>
      <c r="J42" s="7">
        <f t="shared" si="3"/>
        <v>44</v>
      </c>
      <c r="K42" s="7">
        <f t="shared" si="4"/>
        <v>0</v>
      </c>
      <c r="L42" s="11"/>
      <c r="M42" s="5"/>
      <c r="N42" s="5"/>
      <c r="Q42" t="s">
        <v>62</v>
      </c>
      <c r="R42" t="s">
        <v>151</v>
      </c>
      <c r="S42">
        <v>120</v>
      </c>
      <c r="T42">
        <v>237</v>
      </c>
      <c r="U42">
        <v>44</v>
      </c>
      <c r="V42">
        <v>98</v>
      </c>
      <c r="W42">
        <v>50</v>
      </c>
    </row>
    <row r="43" spans="1:23" x14ac:dyDescent="0.25">
      <c r="A43" t="s">
        <v>63</v>
      </c>
      <c r="B43">
        <v>330</v>
      </c>
      <c r="C43">
        <v>440</v>
      </c>
      <c r="D43">
        <v>213</v>
      </c>
      <c r="E43">
        <v>411</v>
      </c>
      <c r="G43" s="6">
        <f t="shared" si="1"/>
        <v>-87.137594773888253</v>
      </c>
      <c r="H43" s="6">
        <f t="shared" si="0"/>
        <v>-122.03549133958074</v>
      </c>
      <c r="I43" s="7">
        <f t="shared" si="2"/>
        <v>35</v>
      </c>
      <c r="J43" s="7">
        <f t="shared" si="3"/>
        <v>0</v>
      </c>
      <c r="K43" s="7">
        <f t="shared" si="4"/>
        <v>35</v>
      </c>
      <c r="L43" s="11"/>
      <c r="M43" s="5"/>
      <c r="N43" s="5"/>
      <c r="Q43" t="s">
        <v>63</v>
      </c>
      <c r="R43" t="s">
        <v>151</v>
      </c>
      <c r="S43">
        <v>213</v>
      </c>
      <c r="T43">
        <v>411</v>
      </c>
      <c r="U43">
        <v>35</v>
      </c>
      <c r="V43">
        <v>91</v>
      </c>
      <c r="W43">
        <v>70</v>
      </c>
    </row>
    <row r="44" spans="1:23" x14ac:dyDescent="0.25">
      <c r="A44" t="s">
        <v>64</v>
      </c>
      <c r="B44">
        <v>344</v>
      </c>
      <c r="C44">
        <v>41</v>
      </c>
      <c r="D44">
        <v>330</v>
      </c>
      <c r="E44">
        <v>38</v>
      </c>
      <c r="G44" s="6">
        <f t="shared" si="1"/>
        <v>83.123169262563209</v>
      </c>
      <c r="H44" s="6">
        <f t="shared" si="0"/>
        <v>87.165888983693492</v>
      </c>
      <c r="I44" s="7">
        <f t="shared" si="2"/>
        <v>5</v>
      </c>
      <c r="J44" s="7">
        <f t="shared" si="3"/>
        <v>5</v>
      </c>
      <c r="K44" s="7">
        <f t="shared" si="4"/>
        <v>0</v>
      </c>
      <c r="L44" s="11"/>
      <c r="M44" s="5"/>
      <c r="N44" s="5"/>
      <c r="Q44" t="s">
        <v>64</v>
      </c>
      <c r="R44" t="s">
        <v>152</v>
      </c>
      <c r="S44">
        <v>330</v>
      </c>
      <c r="T44">
        <v>38</v>
      </c>
      <c r="U44">
        <v>5</v>
      </c>
      <c r="V44">
        <v>94</v>
      </c>
      <c r="W44">
        <v>57</v>
      </c>
    </row>
    <row r="45" spans="1:23" x14ac:dyDescent="0.25">
      <c r="A45" t="s">
        <v>65</v>
      </c>
      <c r="B45">
        <v>125</v>
      </c>
      <c r="C45">
        <v>285</v>
      </c>
      <c r="D45">
        <v>144</v>
      </c>
      <c r="E45">
        <v>146</v>
      </c>
      <c r="G45" s="6">
        <f t="shared" si="1"/>
        <v>-167.00538320808349</v>
      </c>
      <c r="H45" s="6">
        <f t="shared" si="0"/>
        <v>151.89373017919812</v>
      </c>
      <c r="I45" s="7">
        <f t="shared" si="2"/>
        <v>42</v>
      </c>
      <c r="J45" s="7">
        <f t="shared" si="3"/>
        <v>42</v>
      </c>
      <c r="K45" s="7">
        <f t="shared" si="4"/>
        <v>0</v>
      </c>
      <c r="L45" s="11"/>
      <c r="M45" s="5"/>
      <c r="N45" s="5"/>
      <c r="Q45" t="s">
        <v>65</v>
      </c>
      <c r="R45" t="s">
        <v>152</v>
      </c>
      <c r="S45">
        <v>144</v>
      </c>
      <c r="T45">
        <v>146</v>
      </c>
      <c r="U45">
        <v>42</v>
      </c>
      <c r="V45">
        <v>96</v>
      </c>
      <c r="W45">
        <v>57</v>
      </c>
    </row>
    <row r="46" spans="1:23" x14ac:dyDescent="0.25">
      <c r="A46" t="s">
        <v>66</v>
      </c>
      <c r="B46">
        <v>488</v>
      </c>
      <c r="C46">
        <v>131</v>
      </c>
      <c r="D46">
        <v>451</v>
      </c>
      <c r="E46">
        <v>112</v>
      </c>
      <c r="G46" s="6">
        <f t="shared" si="1"/>
        <v>32.975891197310439</v>
      </c>
      <c r="H46" s="6">
        <f t="shared" si="0"/>
        <v>44.336371999986739</v>
      </c>
      <c r="I46" s="7">
        <f t="shared" si="2"/>
        <v>12</v>
      </c>
      <c r="J46" s="7">
        <f t="shared" si="3"/>
        <v>12</v>
      </c>
      <c r="K46" s="7">
        <f t="shared" si="4"/>
        <v>0</v>
      </c>
      <c r="L46" s="11"/>
      <c r="M46" s="5"/>
      <c r="N46" s="5"/>
      <c r="Q46" t="s">
        <v>66</v>
      </c>
      <c r="R46" t="s">
        <v>152</v>
      </c>
      <c r="S46">
        <v>451</v>
      </c>
      <c r="T46">
        <v>112</v>
      </c>
      <c r="U46">
        <v>12</v>
      </c>
      <c r="V46">
        <v>18</v>
      </c>
      <c r="W46">
        <v>20</v>
      </c>
    </row>
    <row r="47" spans="1:23" x14ac:dyDescent="0.25">
      <c r="A47" t="s">
        <v>67</v>
      </c>
      <c r="B47">
        <v>504</v>
      </c>
      <c r="C47">
        <v>162</v>
      </c>
      <c r="D47">
        <v>126</v>
      </c>
      <c r="E47">
        <v>199</v>
      </c>
      <c r="G47" s="6">
        <f t="shared" si="1"/>
        <v>22.972721330828662</v>
      </c>
      <c r="H47" s="6">
        <f t="shared" si="0"/>
        <v>168.06669590744991</v>
      </c>
      <c r="I47" s="7">
        <f t="shared" si="2"/>
        <v>146</v>
      </c>
      <c r="J47" s="7">
        <f t="shared" si="3"/>
        <v>146</v>
      </c>
      <c r="K47" s="7">
        <f t="shared" si="4"/>
        <v>0</v>
      </c>
      <c r="L47" s="11"/>
      <c r="M47" s="5"/>
      <c r="N47" s="5"/>
      <c r="Q47" t="s">
        <v>67</v>
      </c>
      <c r="R47" t="s">
        <v>153</v>
      </c>
      <c r="S47">
        <v>126</v>
      </c>
      <c r="T47">
        <v>199</v>
      </c>
      <c r="U47">
        <v>146</v>
      </c>
      <c r="V47">
        <v>95</v>
      </c>
      <c r="W47">
        <v>32</v>
      </c>
    </row>
    <row r="48" spans="1:23" x14ac:dyDescent="0.25">
      <c r="A48" t="s">
        <v>68</v>
      </c>
      <c r="B48">
        <v>184</v>
      </c>
      <c r="C48">
        <v>94</v>
      </c>
      <c r="D48">
        <v>177</v>
      </c>
      <c r="E48">
        <v>96</v>
      </c>
      <c r="G48" s="6">
        <f t="shared" si="1"/>
        <v>132.96908576314689</v>
      </c>
      <c r="H48" s="6">
        <f t="shared" si="0"/>
        <v>134.80036394547562</v>
      </c>
      <c r="I48" s="7">
        <f t="shared" si="2"/>
        <v>2</v>
      </c>
      <c r="J48" s="7">
        <f t="shared" si="3"/>
        <v>2</v>
      </c>
      <c r="K48" s="7">
        <f t="shared" si="4"/>
        <v>0</v>
      </c>
      <c r="L48" s="11"/>
      <c r="M48" s="5"/>
      <c r="N48" s="5"/>
      <c r="Q48" t="s">
        <v>68</v>
      </c>
      <c r="R48" t="s">
        <v>153</v>
      </c>
      <c r="S48">
        <v>177</v>
      </c>
      <c r="T48">
        <v>96</v>
      </c>
      <c r="U48">
        <v>2</v>
      </c>
      <c r="V48">
        <v>95</v>
      </c>
      <c r="W48">
        <v>58</v>
      </c>
    </row>
    <row r="49" spans="1:23" x14ac:dyDescent="0.25">
      <c r="A49" t="s">
        <v>69</v>
      </c>
      <c r="B49">
        <v>200</v>
      </c>
      <c r="C49">
        <v>400</v>
      </c>
      <c r="D49">
        <v>186</v>
      </c>
      <c r="E49">
        <v>92</v>
      </c>
      <c r="G49" s="6">
        <f t="shared" si="1"/>
        <v>-126.86989764584402</v>
      </c>
      <c r="H49" s="6">
        <f t="shared" si="0"/>
        <v>132.15786211634435</v>
      </c>
      <c r="I49" s="7">
        <f t="shared" si="2"/>
        <v>101</v>
      </c>
      <c r="J49" s="7">
        <f t="shared" si="3"/>
        <v>101</v>
      </c>
      <c r="K49" s="7">
        <f t="shared" si="4"/>
        <v>0</v>
      </c>
      <c r="L49" s="11"/>
      <c r="M49" s="5"/>
      <c r="N49" s="5"/>
      <c r="Q49" t="s">
        <v>69</v>
      </c>
      <c r="R49" t="s">
        <v>153</v>
      </c>
      <c r="S49">
        <v>186</v>
      </c>
      <c r="T49">
        <v>92</v>
      </c>
      <c r="U49">
        <v>101</v>
      </c>
      <c r="V49">
        <v>96</v>
      </c>
      <c r="W49">
        <v>53</v>
      </c>
    </row>
    <row r="50" spans="1:23" x14ac:dyDescent="0.25">
      <c r="A50" t="s">
        <v>70</v>
      </c>
      <c r="B50">
        <v>239</v>
      </c>
      <c r="C50">
        <v>57</v>
      </c>
      <c r="D50">
        <v>199</v>
      </c>
      <c r="E50">
        <v>75</v>
      </c>
      <c r="G50" s="6">
        <f t="shared" si="1"/>
        <v>113.87528085392751</v>
      </c>
      <c r="H50" s="6">
        <f t="shared" si="0"/>
        <v>126.2538377374448</v>
      </c>
      <c r="I50" s="7">
        <f t="shared" si="2"/>
        <v>13</v>
      </c>
      <c r="J50" s="7">
        <f t="shared" si="3"/>
        <v>13</v>
      </c>
      <c r="K50" s="7">
        <f t="shared" si="4"/>
        <v>0</v>
      </c>
      <c r="L50" s="11"/>
      <c r="M50" s="5"/>
      <c r="N50" s="5"/>
      <c r="Q50" t="s">
        <v>70</v>
      </c>
      <c r="R50" t="s">
        <v>150</v>
      </c>
      <c r="S50">
        <v>199</v>
      </c>
      <c r="T50">
        <v>75</v>
      </c>
      <c r="U50">
        <v>13</v>
      </c>
      <c r="V50">
        <v>91</v>
      </c>
      <c r="W50">
        <v>35</v>
      </c>
    </row>
    <row r="51" spans="1:23" x14ac:dyDescent="0.25">
      <c r="A51" t="s">
        <v>71</v>
      </c>
      <c r="B51">
        <v>408</v>
      </c>
      <c r="C51">
        <v>60</v>
      </c>
      <c r="D51">
        <v>404</v>
      </c>
      <c r="E51">
        <v>58</v>
      </c>
      <c r="G51" s="6">
        <f t="shared" si="1"/>
        <v>63.946504689509048</v>
      </c>
      <c r="H51" s="6">
        <f t="shared" si="0"/>
        <v>65.224859431168085</v>
      </c>
      <c r="I51" s="7">
        <f t="shared" si="2"/>
        <v>2</v>
      </c>
      <c r="J51" s="7">
        <f t="shared" si="3"/>
        <v>2</v>
      </c>
      <c r="K51" s="7">
        <f t="shared" si="4"/>
        <v>0</v>
      </c>
      <c r="L51" s="11"/>
      <c r="M51" s="5"/>
      <c r="N51" s="5"/>
      <c r="Q51" t="s">
        <v>71</v>
      </c>
      <c r="R51" t="s">
        <v>150</v>
      </c>
      <c r="S51">
        <v>404</v>
      </c>
      <c r="T51">
        <v>58</v>
      </c>
      <c r="U51">
        <v>2</v>
      </c>
      <c r="V51">
        <v>94</v>
      </c>
      <c r="W51">
        <v>67</v>
      </c>
    </row>
    <row r="52" spans="1:23" x14ac:dyDescent="0.25">
      <c r="A52" t="s">
        <v>72</v>
      </c>
      <c r="B52">
        <v>154</v>
      </c>
      <c r="C52">
        <v>352</v>
      </c>
      <c r="D52">
        <v>114</v>
      </c>
      <c r="E52">
        <v>235</v>
      </c>
      <c r="G52" s="6">
        <f t="shared" si="1"/>
        <v>-145.9925075802677</v>
      </c>
      <c r="H52" s="6">
        <f t="shared" si="0"/>
        <v>178.60959873595598</v>
      </c>
      <c r="I52" s="7">
        <f t="shared" si="2"/>
        <v>36</v>
      </c>
      <c r="J52" s="7">
        <f t="shared" si="3"/>
        <v>36</v>
      </c>
      <c r="K52" s="7">
        <f t="shared" si="4"/>
        <v>0</v>
      </c>
      <c r="L52" s="11"/>
      <c r="M52" s="5"/>
      <c r="N52" s="5"/>
      <c r="Q52" t="s">
        <v>72</v>
      </c>
      <c r="R52" t="s">
        <v>150</v>
      </c>
      <c r="S52">
        <v>114</v>
      </c>
      <c r="T52">
        <v>235</v>
      </c>
      <c r="U52">
        <v>36</v>
      </c>
      <c r="V52">
        <v>97</v>
      </c>
      <c r="W52">
        <v>32</v>
      </c>
    </row>
    <row r="53" spans="1:23" x14ac:dyDescent="0.25">
      <c r="A53" t="s">
        <v>73</v>
      </c>
      <c r="B53">
        <v>514</v>
      </c>
      <c r="C53">
        <v>192</v>
      </c>
      <c r="D53">
        <v>515</v>
      </c>
      <c r="E53">
        <v>221</v>
      </c>
      <c r="G53" s="6">
        <f t="shared" si="1"/>
        <v>13.89717631501536</v>
      </c>
      <c r="H53" s="6">
        <f t="shared" si="0"/>
        <v>5.5650988349116464</v>
      </c>
      <c r="I53" s="7">
        <f t="shared" si="2"/>
        <v>9</v>
      </c>
      <c r="J53" s="7">
        <f t="shared" si="3"/>
        <v>9</v>
      </c>
      <c r="K53" s="7">
        <f t="shared" si="4"/>
        <v>0</v>
      </c>
      <c r="L53" s="11"/>
      <c r="M53" s="5"/>
      <c r="N53" s="5"/>
      <c r="Q53" t="s">
        <v>73</v>
      </c>
      <c r="R53" t="s">
        <v>151</v>
      </c>
      <c r="S53">
        <v>515</v>
      </c>
      <c r="T53">
        <v>221</v>
      </c>
      <c r="U53">
        <v>9</v>
      </c>
      <c r="V53">
        <v>95</v>
      </c>
      <c r="W53">
        <v>66</v>
      </c>
    </row>
    <row r="54" spans="1:23" x14ac:dyDescent="0.25">
      <c r="A54" t="s">
        <v>74</v>
      </c>
      <c r="B54">
        <v>375</v>
      </c>
      <c r="C54">
        <v>48</v>
      </c>
      <c r="D54">
        <v>409</v>
      </c>
      <c r="E54">
        <v>59</v>
      </c>
      <c r="G54" s="6">
        <f t="shared" si="1"/>
        <v>74.015198479765417</v>
      </c>
      <c r="H54" s="6">
        <f t="shared" si="0"/>
        <v>63.816068120943143</v>
      </c>
      <c r="I54" s="7">
        <f t="shared" si="2"/>
        <v>11</v>
      </c>
      <c r="J54" s="7">
        <f t="shared" si="3"/>
        <v>11</v>
      </c>
      <c r="K54" s="7">
        <f t="shared" si="4"/>
        <v>0</v>
      </c>
      <c r="L54" s="11"/>
      <c r="M54" s="5"/>
      <c r="N54" s="5"/>
      <c r="Q54" t="s">
        <v>74</v>
      </c>
      <c r="R54" t="s">
        <v>151</v>
      </c>
      <c r="S54">
        <v>409</v>
      </c>
      <c r="T54">
        <v>59</v>
      </c>
      <c r="U54">
        <v>11</v>
      </c>
      <c r="V54">
        <v>96</v>
      </c>
      <c r="W54">
        <v>45</v>
      </c>
    </row>
    <row r="55" spans="1:23" x14ac:dyDescent="0.25">
      <c r="A55" t="s">
        <v>75</v>
      </c>
      <c r="B55">
        <v>232</v>
      </c>
      <c r="C55">
        <v>420</v>
      </c>
      <c r="D55">
        <v>190</v>
      </c>
      <c r="E55">
        <v>391</v>
      </c>
      <c r="G55" s="6">
        <f t="shared" si="1"/>
        <v>-116.05349531049096</v>
      </c>
      <c r="H55" s="6">
        <f t="shared" si="0"/>
        <v>-130.72605390240307</v>
      </c>
      <c r="I55" s="7">
        <f t="shared" si="2"/>
        <v>15</v>
      </c>
      <c r="J55" s="7">
        <f t="shared" si="3"/>
        <v>0</v>
      </c>
      <c r="K55" s="7">
        <f t="shared" si="4"/>
        <v>15</v>
      </c>
      <c r="L55" s="11"/>
      <c r="M55" s="5"/>
      <c r="N55" s="5"/>
      <c r="Q55" t="s">
        <v>75</v>
      </c>
      <c r="R55" t="s">
        <v>151</v>
      </c>
      <c r="S55">
        <v>190</v>
      </c>
      <c r="T55">
        <v>391</v>
      </c>
      <c r="U55">
        <v>15</v>
      </c>
      <c r="V55">
        <v>95</v>
      </c>
      <c r="W55">
        <v>65</v>
      </c>
    </row>
    <row r="56" spans="1:23" x14ac:dyDescent="0.25">
      <c r="A56" t="s">
        <v>76</v>
      </c>
      <c r="B56">
        <v>265</v>
      </c>
      <c r="C56">
        <v>432</v>
      </c>
      <c r="D56">
        <v>251</v>
      </c>
      <c r="E56">
        <v>425</v>
      </c>
      <c r="G56" s="6">
        <f t="shared" si="1"/>
        <v>-105.98480152023457</v>
      </c>
      <c r="H56" s="6">
        <f t="shared" si="0"/>
        <v>-110.45415597397037</v>
      </c>
      <c r="I56" s="7">
        <f t="shared" si="2"/>
        <v>5</v>
      </c>
      <c r="J56" s="7">
        <f t="shared" si="3"/>
        <v>0</v>
      </c>
      <c r="K56" s="7">
        <f t="shared" si="4"/>
        <v>5</v>
      </c>
      <c r="L56" s="11"/>
      <c r="M56" s="5"/>
      <c r="N56" s="5"/>
      <c r="Q56" t="s">
        <v>76</v>
      </c>
      <c r="R56" t="s">
        <v>152</v>
      </c>
      <c r="S56">
        <v>251</v>
      </c>
      <c r="T56">
        <v>425</v>
      </c>
      <c r="U56">
        <v>5</v>
      </c>
      <c r="V56">
        <v>92</v>
      </c>
      <c r="W56">
        <v>78</v>
      </c>
    </row>
    <row r="57" spans="1:23" x14ac:dyDescent="0.25">
      <c r="A57" t="s">
        <v>77</v>
      </c>
      <c r="B57">
        <v>137</v>
      </c>
      <c r="C57">
        <v>321</v>
      </c>
      <c r="D57">
        <v>121</v>
      </c>
      <c r="E57">
        <v>262</v>
      </c>
      <c r="G57" s="6">
        <f t="shared" si="1"/>
        <v>-156.12471914607249</v>
      </c>
      <c r="H57" s="6">
        <f t="shared" si="0"/>
        <v>-173.69141099744513</v>
      </c>
      <c r="I57" s="7">
        <f t="shared" si="2"/>
        <v>18</v>
      </c>
      <c r="J57" s="7">
        <f t="shared" si="3"/>
        <v>0</v>
      </c>
      <c r="K57" s="7">
        <f t="shared" si="4"/>
        <v>18</v>
      </c>
      <c r="L57" s="11"/>
      <c r="M57" s="5"/>
      <c r="N57" s="5"/>
      <c r="Q57" t="s">
        <v>77</v>
      </c>
      <c r="R57" t="s">
        <v>152</v>
      </c>
      <c r="S57">
        <v>121</v>
      </c>
      <c r="T57">
        <v>262</v>
      </c>
      <c r="U57">
        <v>18</v>
      </c>
      <c r="V57">
        <v>95</v>
      </c>
      <c r="W57">
        <v>67</v>
      </c>
    </row>
    <row r="58" spans="1:23" x14ac:dyDescent="0.25">
      <c r="A58" t="s">
        <v>78</v>
      </c>
      <c r="B58">
        <v>464</v>
      </c>
      <c r="C58">
        <v>101</v>
      </c>
      <c r="D58">
        <v>460</v>
      </c>
      <c r="E58">
        <v>103</v>
      </c>
      <c r="G58" s="6">
        <f t="shared" si="1"/>
        <v>43.987812386017552</v>
      </c>
      <c r="H58" s="6">
        <f t="shared" si="0"/>
        <v>44.379492352166061</v>
      </c>
      <c r="I58" s="7">
        <f t="shared" si="2"/>
        <v>1</v>
      </c>
      <c r="J58" s="7">
        <f t="shared" si="3"/>
        <v>1</v>
      </c>
      <c r="K58" s="7">
        <f t="shared" si="4"/>
        <v>0</v>
      </c>
      <c r="L58" s="11"/>
      <c r="M58" s="5"/>
      <c r="N58" s="5"/>
      <c r="Q58" t="s">
        <v>78</v>
      </c>
      <c r="R58" t="s">
        <v>152</v>
      </c>
      <c r="S58">
        <v>460</v>
      </c>
      <c r="T58">
        <v>103</v>
      </c>
      <c r="U58">
        <v>1</v>
      </c>
      <c r="V58">
        <v>96</v>
      </c>
      <c r="W58">
        <v>87</v>
      </c>
    </row>
    <row r="59" spans="1:23" x14ac:dyDescent="0.25">
      <c r="A59" t="s">
        <v>79</v>
      </c>
      <c r="B59">
        <v>181</v>
      </c>
      <c r="C59">
        <v>96</v>
      </c>
      <c r="D59">
        <v>170</v>
      </c>
      <c r="E59">
        <v>103</v>
      </c>
      <c r="G59" s="6">
        <f t="shared" si="1"/>
        <v>133.98781238601754</v>
      </c>
      <c r="H59" s="6">
        <f t="shared" si="0"/>
        <v>137.59350644478903</v>
      </c>
      <c r="I59" s="7">
        <f t="shared" si="2"/>
        <v>4</v>
      </c>
      <c r="J59" s="7">
        <f t="shared" si="3"/>
        <v>4</v>
      </c>
      <c r="K59" s="7">
        <f t="shared" si="4"/>
        <v>0</v>
      </c>
      <c r="L59" s="11"/>
      <c r="M59" s="5"/>
      <c r="N59" s="5"/>
      <c r="Q59" t="s">
        <v>79</v>
      </c>
      <c r="R59" t="s">
        <v>153</v>
      </c>
      <c r="S59">
        <v>170</v>
      </c>
      <c r="T59">
        <v>103</v>
      </c>
      <c r="U59">
        <v>4</v>
      </c>
      <c r="V59">
        <v>96</v>
      </c>
      <c r="W59">
        <v>64</v>
      </c>
    </row>
    <row r="60" spans="1:23" x14ac:dyDescent="0.25">
      <c r="A60" t="s">
        <v>80</v>
      </c>
      <c r="B60">
        <v>140</v>
      </c>
      <c r="C60">
        <v>152</v>
      </c>
      <c r="D60">
        <v>156</v>
      </c>
      <c r="E60">
        <v>130</v>
      </c>
      <c r="G60" s="6">
        <f t="shared" si="1"/>
        <v>153.94650468950906</v>
      </c>
      <c r="H60" s="6">
        <f t="shared" si="0"/>
        <v>146.14898969644179</v>
      </c>
      <c r="I60" s="7">
        <f t="shared" si="2"/>
        <v>8</v>
      </c>
      <c r="J60" s="7">
        <f t="shared" si="3"/>
        <v>8</v>
      </c>
      <c r="K60" s="7">
        <f t="shared" si="4"/>
        <v>0</v>
      </c>
      <c r="L60" s="11"/>
      <c r="M60" s="5"/>
      <c r="N60" s="5"/>
      <c r="Q60" t="s">
        <v>80</v>
      </c>
      <c r="R60" t="s">
        <v>153</v>
      </c>
      <c r="S60">
        <v>156</v>
      </c>
      <c r="T60">
        <v>130</v>
      </c>
      <c r="U60">
        <v>8</v>
      </c>
      <c r="V60">
        <v>96</v>
      </c>
      <c r="W60">
        <v>67</v>
      </c>
    </row>
    <row r="61" spans="1:23" x14ac:dyDescent="0.25">
      <c r="A61" t="s">
        <v>81</v>
      </c>
      <c r="B61">
        <v>334</v>
      </c>
      <c r="C61">
        <v>440</v>
      </c>
      <c r="D61">
        <v>147</v>
      </c>
      <c r="E61">
        <v>144</v>
      </c>
      <c r="G61" s="6">
        <f t="shared" si="1"/>
        <v>-85.995827059290605</v>
      </c>
      <c r="H61" s="6">
        <f t="shared" si="0"/>
        <v>150.97352342910662</v>
      </c>
      <c r="I61" s="7">
        <f t="shared" si="2"/>
        <v>124</v>
      </c>
      <c r="J61" s="7">
        <f t="shared" si="3"/>
        <v>124</v>
      </c>
      <c r="K61" s="7">
        <f t="shared" si="4"/>
        <v>0</v>
      </c>
      <c r="L61" s="11"/>
      <c r="M61" s="5"/>
      <c r="N61" s="5"/>
      <c r="Q61" t="s">
        <v>81</v>
      </c>
      <c r="R61" t="s">
        <v>153</v>
      </c>
      <c r="S61">
        <v>147</v>
      </c>
      <c r="T61">
        <v>144</v>
      </c>
      <c r="U61">
        <v>124</v>
      </c>
      <c r="V61">
        <v>95</v>
      </c>
      <c r="W61">
        <v>22</v>
      </c>
    </row>
    <row r="62" spans="1:23" x14ac:dyDescent="0.25">
      <c r="A62" t="s">
        <v>82</v>
      </c>
      <c r="B62">
        <v>208</v>
      </c>
      <c r="C62">
        <v>406</v>
      </c>
      <c r="D62">
        <v>188</v>
      </c>
      <c r="E62">
        <v>385</v>
      </c>
      <c r="G62" s="6">
        <f t="shared" si="1"/>
        <v>-124.00749241973227</v>
      </c>
      <c r="H62" s="6">
        <f t="shared" si="0"/>
        <v>-132.31299999787595</v>
      </c>
      <c r="I62" s="7">
        <f t="shared" si="2"/>
        <v>9</v>
      </c>
      <c r="J62" s="7">
        <f t="shared" si="3"/>
        <v>0</v>
      </c>
      <c r="K62" s="7">
        <f t="shared" si="4"/>
        <v>9</v>
      </c>
      <c r="L62" s="11"/>
      <c r="M62" s="5"/>
      <c r="N62" s="5"/>
      <c r="Q62" t="s">
        <v>82</v>
      </c>
      <c r="R62" t="s">
        <v>150</v>
      </c>
      <c r="S62">
        <v>188</v>
      </c>
      <c r="T62">
        <v>385</v>
      </c>
      <c r="U62">
        <v>9</v>
      </c>
      <c r="V62">
        <v>94</v>
      </c>
      <c r="W62">
        <v>83</v>
      </c>
    </row>
    <row r="63" spans="1:23" x14ac:dyDescent="0.25">
      <c r="A63" t="s">
        <v>83</v>
      </c>
      <c r="B63">
        <v>368</v>
      </c>
      <c r="C63">
        <v>46</v>
      </c>
      <c r="D63">
        <v>256</v>
      </c>
      <c r="E63">
        <v>49</v>
      </c>
      <c r="G63" s="6">
        <f t="shared" si="1"/>
        <v>76.102823684984642</v>
      </c>
      <c r="H63" s="6">
        <f t="shared" si="0"/>
        <v>108.52489502770301</v>
      </c>
      <c r="I63" s="7">
        <f t="shared" si="2"/>
        <v>33</v>
      </c>
      <c r="J63" s="7">
        <f t="shared" si="3"/>
        <v>33</v>
      </c>
      <c r="K63" s="7">
        <f t="shared" si="4"/>
        <v>0</v>
      </c>
      <c r="L63" s="11"/>
      <c r="M63" s="5"/>
      <c r="N63" s="5"/>
      <c r="Q63" t="s">
        <v>83</v>
      </c>
      <c r="R63" t="s">
        <v>150</v>
      </c>
      <c r="S63">
        <v>256</v>
      </c>
      <c r="T63">
        <v>49</v>
      </c>
      <c r="U63">
        <v>33</v>
      </c>
      <c r="V63">
        <v>96</v>
      </c>
      <c r="W63">
        <v>94</v>
      </c>
    </row>
    <row r="64" spans="1:23" x14ac:dyDescent="0.25">
      <c r="A64" t="s">
        <v>84</v>
      </c>
      <c r="B64">
        <v>140</v>
      </c>
      <c r="C64">
        <v>328</v>
      </c>
      <c r="D64">
        <v>142</v>
      </c>
      <c r="E64">
        <v>139</v>
      </c>
      <c r="G64" s="6">
        <f t="shared" si="1"/>
        <v>-153.94650468950906</v>
      </c>
      <c r="H64" s="6">
        <f t="shared" si="0"/>
        <v>150.42874174589628</v>
      </c>
      <c r="I64" s="7">
        <f t="shared" si="2"/>
        <v>56</v>
      </c>
      <c r="J64" s="7">
        <f t="shared" si="3"/>
        <v>56</v>
      </c>
      <c r="K64" s="7">
        <f t="shared" si="4"/>
        <v>0</v>
      </c>
      <c r="L64" s="11"/>
      <c r="M64" s="5"/>
      <c r="N64" s="5"/>
      <c r="Q64" t="s">
        <v>84</v>
      </c>
      <c r="R64" t="s">
        <v>150</v>
      </c>
      <c r="S64">
        <v>142</v>
      </c>
      <c r="T64">
        <v>139</v>
      </c>
      <c r="U64">
        <v>56</v>
      </c>
      <c r="V64">
        <v>64</v>
      </c>
      <c r="W64">
        <v>17</v>
      </c>
    </row>
    <row r="65" spans="1:23" x14ac:dyDescent="0.25">
      <c r="A65" t="s">
        <v>85</v>
      </c>
      <c r="B65">
        <v>121</v>
      </c>
      <c r="C65">
        <v>261</v>
      </c>
      <c r="D65">
        <v>138</v>
      </c>
      <c r="E65">
        <v>317</v>
      </c>
      <c r="G65" s="6">
        <f t="shared" si="1"/>
        <v>-173.97600691768037</v>
      </c>
      <c r="H65" s="6">
        <f t="shared" si="0"/>
        <v>-157.06789956241022</v>
      </c>
      <c r="I65" s="7">
        <f t="shared" si="2"/>
        <v>17</v>
      </c>
      <c r="J65" s="7">
        <f t="shared" si="3"/>
        <v>0</v>
      </c>
      <c r="K65" s="7">
        <f t="shared" si="4"/>
        <v>17</v>
      </c>
      <c r="L65" s="11"/>
      <c r="M65" s="5"/>
      <c r="N65" s="5"/>
      <c r="Q65" t="s">
        <v>85</v>
      </c>
      <c r="R65" t="s">
        <v>151</v>
      </c>
      <c r="S65">
        <v>138</v>
      </c>
      <c r="T65">
        <v>317</v>
      </c>
      <c r="U65">
        <v>17</v>
      </c>
      <c r="V65">
        <v>95</v>
      </c>
      <c r="W65">
        <v>46</v>
      </c>
    </row>
    <row r="66" spans="1:23" x14ac:dyDescent="0.25">
      <c r="A66" t="s">
        <v>86</v>
      </c>
      <c r="B66">
        <v>265</v>
      </c>
      <c r="C66">
        <v>48</v>
      </c>
      <c r="D66">
        <v>427</v>
      </c>
      <c r="E66">
        <v>61</v>
      </c>
      <c r="G66" s="6">
        <f t="shared" si="1"/>
        <v>105.98480152023457</v>
      </c>
      <c r="H66" s="6">
        <f t="shared" ref="H66:H121" si="5">ATAN2(2*(D66-$M$2/2)/$M$4,2*($N$2/2-E66)/$M$4)*180/PI()</f>
        <v>59.13047986241402</v>
      </c>
      <c r="I66" s="7">
        <f t="shared" si="2"/>
        <v>47</v>
      </c>
      <c r="J66" s="7">
        <f t="shared" si="3"/>
        <v>47</v>
      </c>
      <c r="K66" s="7">
        <f t="shared" si="4"/>
        <v>0</v>
      </c>
      <c r="L66" s="11"/>
      <c r="M66" s="5"/>
      <c r="N66" s="5"/>
      <c r="Q66" t="s">
        <v>86</v>
      </c>
      <c r="R66" t="s">
        <v>151</v>
      </c>
      <c r="S66">
        <v>427</v>
      </c>
      <c r="T66">
        <v>61</v>
      </c>
      <c r="U66">
        <v>47</v>
      </c>
      <c r="V66">
        <v>92</v>
      </c>
      <c r="W66">
        <v>26</v>
      </c>
    </row>
    <row r="67" spans="1:23" x14ac:dyDescent="0.25">
      <c r="A67" t="s">
        <v>87</v>
      </c>
      <c r="B67">
        <v>438</v>
      </c>
      <c r="C67">
        <v>402</v>
      </c>
      <c r="D67">
        <v>140</v>
      </c>
      <c r="E67">
        <v>157</v>
      </c>
      <c r="G67" s="6">
        <f t="shared" ref="G67:G121" si="6">ATAN2(2*(B67-$M$2/2)/$M$4,2*($N$2/2-C67)/$M$4)*180/PI()</f>
        <v>-53.930590100418996</v>
      </c>
      <c r="H67" s="6">
        <f t="shared" si="5"/>
        <v>155.24504821803976</v>
      </c>
      <c r="I67" s="7">
        <f t="shared" ref="I67:I121" si="7">MAX(1,CEILING(MIN(MOD(G67-H67,360),MOD(H67-G67,360)),1))</f>
        <v>151</v>
      </c>
      <c r="J67" s="7">
        <f t="shared" ref="J67:J121" si="8">IF(H67&gt;1,I67,0)</f>
        <v>151</v>
      </c>
      <c r="K67" s="7">
        <f t="shared" ref="K67:K121" si="9">IF(H67&lt;1,I67,0)</f>
        <v>0</v>
      </c>
      <c r="L67" s="11"/>
      <c r="M67" s="5"/>
      <c r="N67" s="5"/>
      <c r="Q67" t="s">
        <v>87</v>
      </c>
      <c r="R67" t="s">
        <v>151</v>
      </c>
      <c r="S67">
        <v>140</v>
      </c>
      <c r="T67">
        <v>157</v>
      </c>
      <c r="U67">
        <v>151</v>
      </c>
      <c r="V67">
        <v>94</v>
      </c>
      <c r="W67">
        <v>37</v>
      </c>
    </row>
    <row r="68" spans="1:23" x14ac:dyDescent="0.25">
      <c r="A68" t="s">
        <v>88</v>
      </c>
      <c r="B68">
        <v>519</v>
      </c>
      <c r="C68">
        <v>219</v>
      </c>
      <c r="D68">
        <v>159</v>
      </c>
      <c r="E68">
        <v>120</v>
      </c>
      <c r="G68" s="6">
        <f t="shared" si="6"/>
        <v>6.0239930823196177</v>
      </c>
      <c r="H68" s="6">
        <f t="shared" si="5"/>
        <v>143.30130437306101</v>
      </c>
      <c r="I68" s="7">
        <f t="shared" si="7"/>
        <v>138</v>
      </c>
      <c r="J68" s="7">
        <f t="shared" si="8"/>
        <v>138</v>
      </c>
      <c r="K68" s="7">
        <f t="shared" si="9"/>
        <v>0</v>
      </c>
      <c r="L68" s="11"/>
      <c r="M68" s="5"/>
      <c r="N68" s="5"/>
      <c r="Q68" t="s">
        <v>88</v>
      </c>
      <c r="R68" t="s">
        <v>152</v>
      </c>
      <c r="S68">
        <v>159</v>
      </c>
      <c r="T68">
        <v>120</v>
      </c>
      <c r="U68">
        <v>138</v>
      </c>
      <c r="V68">
        <v>97</v>
      </c>
      <c r="W68">
        <v>70</v>
      </c>
    </row>
    <row r="69" spans="1:23" x14ac:dyDescent="0.25">
      <c r="A69" t="s">
        <v>89</v>
      </c>
      <c r="B69">
        <v>486</v>
      </c>
      <c r="C69">
        <v>352</v>
      </c>
      <c r="D69">
        <v>485</v>
      </c>
      <c r="E69">
        <v>352</v>
      </c>
      <c r="G69" s="6">
        <f t="shared" si="6"/>
        <v>-34.007492419732273</v>
      </c>
      <c r="H69" s="6">
        <f t="shared" si="5"/>
        <v>-34.168185325025348</v>
      </c>
      <c r="I69" s="7">
        <f t="shared" si="7"/>
        <v>1</v>
      </c>
      <c r="J69" s="7">
        <f t="shared" si="8"/>
        <v>0</v>
      </c>
      <c r="K69" s="7">
        <f t="shared" si="9"/>
        <v>1</v>
      </c>
      <c r="L69" s="11"/>
      <c r="M69" s="5"/>
      <c r="N69" s="5"/>
      <c r="Q69" t="s">
        <v>89</v>
      </c>
      <c r="R69" t="s">
        <v>152</v>
      </c>
      <c r="S69">
        <v>485</v>
      </c>
      <c r="T69">
        <v>352</v>
      </c>
      <c r="U69">
        <v>1</v>
      </c>
      <c r="V69">
        <v>97</v>
      </c>
      <c r="W69">
        <v>27</v>
      </c>
    </row>
    <row r="70" spans="1:23" x14ac:dyDescent="0.25">
      <c r="A70" t="s">
        <v>90</v>
      </c>
      <c r="B70">
        <v>202</v>
      </c>
      <c r="C70">
        <v>78</v>
      </c>
      <c r="D70">
        <v>334</v>
      </c>
      <c r="E70">
        <v>41</v>
      </c>
      <c r="G70" s="6">
        <f t="shared" si="6"/>
        <v>126.06940989958099</v>
      </c>
      <c r="H70" s="6">
        <f t="shared" si="5"/>
        <v>85.975771531727304</v>
      </c>
      <c r="I70" s="7">
        <f t="shared" si="7"/>
        <v>41</v>
      </c>
      <c r="J70" s="7">
        <f t="shared" si="8"/>
        <v>41</v>
      </c>
      <c r="K70" s="7">
        <f t="shared" si="9"/>
        <v>0</v>
      </c>
      <c r="L70" s="11"/>
      <c r="M70" s="5"/>
      <c r="N70" s="5"/>
      <c r="Q70" t="s">
        <v>90</v>
      </c>
      <c r="R70" t="s">
        <v>152</v>
      </c>
      <c r="S70">
        <v>334</v>
      </c>
      <c r="T70">
        <v>41</v>
      </c>
      <c r="U70">
        <v>41</v>
      </c>
      <c r="V70">
        <v>96</v>
      </c>
      <c r="W70">
        <v>29</v>
      </c>
    </row>
    <row r="71" spans="1:23" x14ac:dyDescent="0.25">
      <c r="A71" t="s">
        <v>91</v>
      </c>
      <c r="B71">
        <v>341</v>
      </c>
      <c r="C71">
        <v>439</v>
      </c>
      <c r="D71">
        <v>307</v>
      </c>
      <c r="E71">
        <v>438</v>
      </c>
      <c r="G71" s="6">
        <f t="shared" si="6"/>
        <v>-83.97600691768038</v>
      </c>
      <c r="H71" s="6">
        <f t="shared" si="5"/>
        <v>-93.756452547804074</v>
      </c>
      <c r="I71" s="7">
        <f t="shared" si="7"/>
        <v>10</v>
      </c>
      <c r="J71" s="7">
        <f t="shared" si="8"/>
        <v>0</v>
      </c>
      <c r="K71" s="7">
        <f t="shared" si="9"/>
        <v>10</v>
      </c>
      <c r="L71" s="11"/>
      <c r="M71" s="5"/>
      <c r="N71" s="5"/>
      <c r="Q71" t="s">
        <v>91</v>
      </c>
      <c r="R71" t="s">
        <v>153</v>
      </c>
      <c r="S71">
        <v>307</v>
      </c>
      <c r="T71">
        <v>438</v>
      </c>
      <c r="U71">
        <v>10</v>
      </c>
      <c r="V71">
        <v>96</v>
      </c>
      <c r="W71">
        <v>72</v>
      </c>
    </row>
    <row r="72" spans="1:23" x14ac:dyDescent="0.25">
      <c r="A72" t="s">
        <v>92</v>
      </c>
      <c r="B72">
        <v>158</v>
      </c>
      <c r="C72">
        <v>358</v>
      </c>
      <c r="D72">
        <v>124</v>
      </c>
      <c r="E72">
        <v>280</v>
      </c>
      <c r="G72" s="6">
        <f t="shared" si="6"/>
        <v>-143.93059010041898</v>
      </c>
      <c r="H72" s="6">
        <f t="shared" si="5"/>
        <v>-168.46537934635526</v>
      </c>
      <c r="I72" s="7">
        <f t="shared" si="7"/>
        <v>25</v>
      </c>
      <c r="J72" s="7">
        <f t="shared" si="8"/>
        <v>0</v>
      </c>
      <c r="K72" s="7">
        <f t="shared" si="9"/>
        <v>25</v>
      </c>
      <c r="L72" s="11"/>
      <c r="M72" s="5"/>
      <c r="N72" s="5"/>
      <c r="Q72" t="s">
        <v>92</v>
      </c>
      <c r="R72" t="s">
        <v>153</v>
      </c>
      <c r="S72">
        <v>124</v>
      </c>
      <c r="T72">
        <v>280</v>
      </c>
      <c r="U72">
        <v>25</v>
      </c>
      <c r="V72">
        <v>92</v>
      </c>
      <c r="W72">
        <v>27</v>
      </c>
    </row>
    <row r="73" spans="1:23" x14ac:dyDescent="0.25">
      <c r="A73" t="s">
        <v>93</v>
      </c>
      <c r="B73">
        <v>128</v>
      </c>
      <c r="C73">
        <v>295</v>
      </c>
      <c r="D73">
        <v>298</v>
      </c>
      <c r="E73">
        <v>435</v>
      </c>
      <c r="G73" s="6">
        <f t="shared" si="6"/>
        <v>-164.01519847976542</v>
      </c>
      <c r="H73" s="6">
        <f t="shared" si="5"/>
        <v>-96.436920600855316</v>
      </c>
      <c r="I73" s="7">
        <f t="shared" si="7"/>
        <v>68</v>
      </c>
      <c r="J73" s="7">
        <f t="shared" si="8"/>
        <v>0</v>
      </c>
      <c r="K73" s="7">
        <f t="shared" si="9"/>
        <v>68</v>
      </c>
      <c r="L73" s="11"/>
      <c r="M73" s="5"/>
      <c r="N73" s="5"/>
      <c r="Q73" t="s">
        <v>93</v>
      </c>
      <c r="R73" t="s">
        <v>153</v>
      </c>
      <c r="S73">
        <v>298</v>
      </c>
      <c r="T73">
        <v>435</v>
      </c>
      <c r="U73">
        <v>68</v>
      </c>
      <c r="V73">
        <v>96</v>
      </c>
      <c r="W73">
        <v>55</v>
      </c>
    </row>
    <row r="74" spans="1:23" x14ac:dyDescent="0.25">
      <c r="A74" t="s">
        <v>94</v>
      </c>
      <c r="B74">
        <v>429</v>
      </c>
      <c r="C74">
        <v>72</v>
      </c>
      <c r="D74">
        <v>404</v>
      </c>
      <c r="E74">
        <v>53</v>
      </c>
      <c r="G74" s="6">
        <f t="shared" si="6"/>
        <v>57.024108802689561</v>
      </c>
      <c r="H74" s="6">
        <f t="shared" si="5"/>
        <v>65.810485845975805</v>
      </c>
      <c r="I74" s="7">
        <f t="shared" si="7"/>
        <v>9</v>
      </c>
      <c r="J74" s="7">
        <f t="shared" si="8"/>
        <v>9</v>
      </c>
      <c r="K74" s="7">
        <f t="shared" si="9"/>
        <v>0</v>
      </c>
      <c r="L74" s="11"/>
      <c r="M74" s="5"/>
      <c r="N74" s="5"/>
      <c r="Q74" t="s">
        <v>94</v>
      </c>
      <c r="R74" t="s">
        <v>150</v>
      </c>
      <c r="S74">
        <v>404</v>
      </c>
      <c r="T74">
        <v>53</v>
      </c>
      <c r="U74">
        <v>9</v>
      </c>
      <c r="V74">
        <v>97</v>
      </c>
      <c r="W74">
        <v>74</v>
      </c>
    </row>
    <row r="75" spans="1:23" x14ac:dyDescent="0.25">
      <c r="A75" t="s">
        <v>95</v>
      </c>
      <c r="B75">
        <v>504</v>
      </c>
      <c r="C75">
        <v>318</v>
      </c>
      <c r="D75">
        <v>120</v>
      </c>
      <c r="E75">
        <v>235</v>
      </c>
      <c r="G75" s="6">
        <f t="shared" si="6"/>
        <v>-22.972721330828662</v>
      </c>
      <c r="H75" s="6">
        <f t="shared" si="5"/>
        <v>178.56790381583534</v>
      </c>
      <c r="I75" s="7">
        <f t="shared" si="7"/>
        <v>159</v>
      </c>
      <c r="J75" s="7">
        <f t="shared" si="8"/>
        <v>159</v>
      </c>
      <c r="K75" s="7">
        <f t="shared" si="9"/>
        <v>0</v>
      </c>
      <c r="L75" s="11"/>
      <c r="M75" s="5"/>
      <c r="N75" s="5"/>
      <c r="Q75" t="s">
        <v>95</v>
      </c>
      <c r="R75" t="s">
        <v>150</v>
      </c>
      <c r="S75">
        <v>120</v>
      </c>
      <c r="T75">
        <v>235</v>
      </c>
      <c r="U75">
        <v>159</v>
      </c>
      <c r="V75">
        <v>97</v>
      </c>
      <c r="W75">
        <v>32</v>
      </c>
    </row>
    <row r="76" spans="1:23" x14ac:dyDescent="0.25">
      <c r="A76" t="s">
        <v>96</v>
      </c>
      <c r="B76">
        <v>498</v>
      </c>
      <c r="C76">
        <v>149</v>
      </c>
      <c r="D76">
        <v>354</v>
      </c>
      <c r="E76">
        <v>49</v>
      </c>
      <c r="G76" s="6">
        <f t="shared" si="6"/>
        <v>27.077751402926548</v>
      </c>
      <c r="H76" s="6">
        <f t="shared" si="5"/>
        <v>79.906478638477424</v>
      </c>
      <c r="I76" s="7">
        <f t="shared" si="7"/>
        <v>53</v>
      </c>
      <c r="J76" s="7">
        <f t="shared" si="8"/>
        <v>53</v>
      </c>
      <c r="K76" s="7">
        <f t="shared" si="9"/>
        <v>0</v>
      </c>
      <c r="L76" s="11"/>
      <c r="M76" s="5"/>
      <c r="N76" s="5"/>
      <c r="Q76" t="s">
        <v>96</v>
      </c>
      <c r="R76" t="s">
        <v>150</v>
      </c>
      <c r="S76">
        <v>354</v>
      </c>
      <c r="T76">
        <v>49</v>
      </c>
      <c r="U76">
        <v>53</v>
      </c>
      <c r="V76">
        <v>98</v>
      </c>
      <c r="W76">
        <v>31</v>
      </c>
    </row>
    <row r="77" spans="1:23" x14ac:dyDescent="0.25">
      <c r="A77" t="s">
        <v>97</v>
      </c>
      <c r="B77">
        <v>229</v>
      </c>
      <c r="C77">
        <v>62</v>
      </c>
      <c r="D77">
        <v>480</v>
      </c>
      <c r="E77">
        <v>120</v>
      </c>
      <c r="G77" s="6">
        <f t="shared" si="6"/>
        <v>117.07775140292654</v>
      </c>
      <c r="H77" s="6">
        <f t="shared" si="5"/>
        <v>36.86989764584402</v>
      </c>
      <c r="I77" s="7">
        <f t="shared" si="7"/>
        <v>81</v>
      </c>
      <c r="J77" s="7">
        <f t="shared" si="8"/>
        <v>81</v>
      </c>
      <c r="K77" s="7">
        <f t="shared" si="9"/>
        <v>0</v>
      </c>
      <c r="L77" s="11"/>
      <c r="M77" s="5"/>
      <c r="N77" s="5"/>
      <c r="Q77" t="s">
        <v>97</v>
      </c>
      <c r="R77" t="s">
        <v>151</v>
      </c>
      <c r="S77">
        <v>480</v>
      </c>
      <c r="T77">
        <v>120</v>
      </c>
      <c r="U77">
        <v>81</v>
      </c>
      <c r="V77">
        <v>94</v>
      </c>
      <c r="W77">
        <v>40</v>
      </c>
    </row>
    <row r="78" spans="1:23" x14ac:dyDescent="0.25">
      <c r="A78" t="s">
        <v>98</v>
      </c>
      <c r="B78">
        <v>120</v>
      </c>
      <c r="C78">
        <v>230</v>
      </c>
      <c r="D78">
        <v>146</v>
      </c>
      <c r="E78">
        <v>132</v>
      </c>
      <c r="G78" s="6">
        <f t="shared" si="6"/>
        <v>177.13759477388825</v>
      </c>
      <c r="H78" s="6">
        <f t="shared" si="5"/>
        <v>148.17255342332689</v>
      </c>
      <c r="I78" s="7">
        <f t="shared" si="7"/>
        <v>29</v>
      </c>
      <c r="J78" s="7">
        <f t="shared" si="8"/>
        <v>29</v>
      </c>
      <c r="K78" s="7">
        <f t="shared" si="9"/>
        <v>0</v>
      </c>
      <c r="L78" s="11"/>
      <c r="M78" s="5"/>
      <c r="N78" s="5"/>
      <c r="Q78" t="s">
        <v>98</v>
      </c>
      <c r="R78" t="s">
        <v>151</v>
      </c>
      <c r="S78">
        <v>146</v>
      </c>
      <c r="T78">
        <v>132</v>
      </c>
      <c r="U78">
        <v>29</v>
      </c>
      <c r="V78">
        <v>96</v>
      </c>
      <c r="W78">
        <v>74</v>
      </c>
    </row>
    <row r="79" spans="1:23" x14ac:dyDescent="0.25">
      <c r="A79" t="s">
        <v>99</v>
      </c>
      <c r="B79">
        <v>519</v>
      </c>
      <c r="C79">
        <v>216</v>
      </c>
      <c r="D79">
        <v>116</v>
      </c>
      <c r="E79">
        <v>237</v>
      </c>
      <c r="G79" s="6">
        <f t="shared" si="6"/>
        <v>6.8768307374367952</v>
      </c>
      <c r="H79" s="6">
        <f t="shared" si="5"/>
        <v>179.15747573925958</v>
      </c>
      <c r="I79" s="7">
        <f t="shared" si="7"/>
        <v>173</v>
      </c>
      <c r="J79" s="7">
        <f t="shared" si="8"/>
        <v>173</v>
      </c>
      <c r="K79" s="7">
        <f t="shared" si="9"/>
        <v>0</v>
      </c>
      <c r="L79" s="11"/>
      <c r="M79" s="5"/>
      <c r="N79" s="5"/>
      <c r="Q79" t="s">
        <v>99</v>
      </c>
      <c r="R79" t="s">
        <v>151</v>
      </c>
      <c r="S79">
        <v>116</v>
      </c>
      <c r="T79">
        <v>237</v>
      </c>
      <c r="U79">
        <v>173</v>
      </c>
      <c r="V79">
        <v>92</v>
      </c>
      <c r="W79">
        <v>47</v>
      </c>
    </row>
    <row r="80" spans="1:23" x14ac:dyDescent="0.25">
      <c r="A80" t="s">
        <v>100</v>
      </c>
      <c r="B80">
        <v>310</v>
      </c>
      <c r="C80">
        <v>440</v>
      </c>
      <c r="D80">
        <v>323</v>
      </c>
      <c r="E80">
        <v>439</v>
      </c>
      <c r="G80" s="6">
        <f t="shared" si="6"/>
        <v>-92.862405226111747</v>
      </c>
      <c r="H80" s="6">
        <f t="shared" si="5"/>
        <v>-89.136309955400421</v>
      </c>
      <c r="I80" s="7">
        <f t="shared" si="7"/>
        <v>4</v>
      </c>
      <c r="J80" s="7">
        <f t="shared" si="8"/>
        <v>0</v>
      </c>
      <c r="K80" s="7">
        <f t="shared" si="9"/>
        <v>4</v>
      </c>
      <c r="L80" s="11"/>
      <c r="M80" s="5"/>
      <c r="N80" s="5"/>
      <c r="Q80" t="s">
        <v>100</v>
      </c>
      <c r="R80" t="s">
        <v>152</v>
      </c>
      <c r="S80">
        <v>323</v>
      </c>
      <c r="T80">
        <v>439</v>
      </c>
      <c r="U80">
        <v>4</v>
      </c>
      <c r="V80">
        <v>98</v>
      </c>
      <c r="W80">
        <v>94</v>
      </c>
    </row>
    <row r="81" spans="1:23" x14ac:dyDescent="0.25">
      <c r="A81" t="s">
        <v>101</v>
      </c>
      <c r="B81">
        <v>200</v>
      </c>
      <c r="C81">
        <v>80</v>
      </c>
      <c r="D81">
        <v>198</v>
      </c>
      <c r="E81">
        <v>77</v>
      </c>
      <c r="G81" s="6">
        <f t="shared" si="6"/>
        <v>126.86989764584402</v>
      </c>
      <c r="H81" s="6">
        <f t="shared" si="5"/>
        <v>126.81361497287354</v>
      </c>
      <c r="I81" s="7">
        <f t="shared" si="7"/>
        <v>1</v>
      </c>
      <c r="J81" s="7">
        <f t="shared" si="8"/>
        <v>1</v>
      </c>
      <c r="K81" s="7">
        <f t="shared" si="9"/>
        <v>0</v>
      </c>
      <c r="L81" s="11"/>
      <c r="M81" s="5"/>
      <c r="N81" s="5"/>
      <c r="Q81" t="s">
        <v>101</v>
      </c>
      <c r="R81" t="s">
        <v>152</v>
      </c>
      <c r="S81">
        <v>198</v>
      </c>
      <c r="T81">
        <v>77</v>
      </c>
      <c r="U81">
        <v>1</v>
      </c>
      <c r="V81">
        <v>94</v>
      </c>
      <c r="W81">
        <v>83</v>
      </c>
    </row>
    <row r="82" spans="1:23" x14ac:dyDescent="0.25">
      <c r="A82" t="s">
        <v>102</v>
      </c>
      <c r="B82">
        <v>262</v>
      </c>
      <c r="C82">
        <v>49</v>
      </c>
      <c r="D82">
        <v>212</v>
      </c>
      <c r="E82">
        <v>69</v>
      </c>
      <c r="G82" s="6">
        <f t="shared" si="6"/>
        <v>106.89169574467449</v>
      </c>
      <c r="H82" s="6">
        <f t="shared" si="5"/>
        <v>122.27564431457763</v>
      </c>
      <c r="I82" s="7">
        <f t="shared" si="7"/>
        <v>16</v>
      </c>
      <c r="J82" s="7">
        <f t="shared" si="8"/>
        <v>16</v>
      </c>
      <c r="K82" s="7">
        <f t="shared" si="9"/>
        <v>0</v>
      </c>
      <c r="L82" s="11"/>
      <c r="M82" s="5"/>
      <c r="N82" s="5"/>
      <c r="Q82" t="s">
        <v>102</v>
      </c>
      <c r="R82" t="s">
        <v>152</v>
      </c>
      <c r="S82">
        <v>212</v>
      </c>
      <c r="T82">
        <v>69</v>
      </c>
      <c r="U82">
        <v>16</v>
      </c>
      <c r="V82">
        <v>98</v>
      </c>
      <c r="W82">
        <v>88</v>
      </c>
    </row>
    <row r="83" spans="1:23" x14ac:dyDescent="0.25">
      <c r="A83" t="s">
        <v>103</v>
      </c>
      <c r="B83">
        <v>174</v>
      </c>
      <c r="C83">
        <v>104</v>
      </c>
      <c r="D83">
        <v>206</v>
      </c>
      <c r="E83">
        <v>74</v>
      </c>
      <c r="G83" s="6">
        <f t="shared" si="6"/>
        <v>137.03091423685311</v>
      </c>
      <c r="H83" s="6">
        <f t="shared" si="5"/>
        <v>124.47921568612564</v>
      </c>
      <c r="I83" s="7">
        <f t="shared" si="7"/>
        <v>13</v>
      </c>
      <c r="J83" s="7">
        <f t="shared" si="8"/>
        <v>13</v>
      </c>
      <c r="K83" s="7">
        <f t="shared" si="9"/>
        <v>0</v>
      </c>
      <c r="L83" s="11"/>
      <c r="M83" s="5"/>
      <c r="N83" s="5"/>
      <c r="Q83" t="s">
        <v>103</v>
      </c>
      <c r="R83" t="s">
        <v>153</v>
      </c>
      <c r="S83">
        <v>206</v>
      </c>
      <c r="T83">
        <v>74</v>
      </c>
      <c r="U83">
        <v>13</v>
      </c>
      <c r="V83">
        <v>98</v>
      </c>
      <c r="W83">
        <v>78</v>
      </c>
    </row>
    <row r="84" spans="1:23" x14ac:dyDescent="0.25">
      <c r="A84" t="s">
        <v>104</v>
      </c>
      <c r="B84">
        <v>398</v>
      </c>
      <c r="C84">
        <v>56</v>
      </c>
      <c r="D84">
        <v>110</v>
      </c>
      <c r="E84">
        <v>252</v>
      </c>
      <c r="G84" s="6">
        <f t="shared" si="6"/>
        <v>67.027278669171338</v>
      </c>
      <c r="H84" s="6">
        <f t="shared" si="5"/>
        <v>-176.72951207681643</v>
      </c>
      <c r="I84" s="7">
        <f t="shared" si="7"/>
        <v>117</v>
      </c>
      <c r="J84" s="7">
        <f t="shared" si="8"/>
        <v>0</v>
      </c>
      <c r="K84" s="7">
        <f t="shared" si="9"/>
        <v>117</v>
      </c>
      <c r="L84" s="11"/>
      <c r="M84" s="5"/>
      <c r="N84" s="5"/>
      <c r="Q84" t="s">
        <v>104</v>
      </c>
      <c r="R84" t="s">
        <v>153</v>
      </c>
      <c r="S84">
        <v>110</v>
      </c>
      <c r="T84">
        <v>252</v>
      </c>
      <c r="U84">
        <v>117</v>
      </c>
      <c r="V84">
        <v>24</v>
      </c>
      <c r="W84">
        <v>19</v>
      </c>
    </row>
    <row r="85" spans="1:23" x14ac:dyDescent="0.25">
      <c r="A85" t="s">
        <v>105</v>
      </c>
      <c r="B85">
        <v>488</v>
      </c>
      <c r="C85">
        <v>349</v>
      </c>
      <c r="D85">
        <v>125</v>
      </c>
      <c r="E85">
        <v>293</v>
      </c>
      <c r="G85" s="6">
        <f t="shared" si="6"/>
        <v>-32.975891197310439</v>
      </c>
      <c r="H85" s="6">
        <f t="shared" si="5"/>
        <v>-164.79461720416609</v>
      </c>
      <c r="I85" s="7">
        <f t="shared" si="7"/>
        <v>132</v>
      </c>
      <c r="J85" s="7">
        <f t="shared" si="8"/>
        <v>0</v>
      </c>
      <c r="K85" s="7">
        <f t="shared" si="9"/>
        <v>132</v>
      </c>
      <c r="L85" s="11"/>
      <c r="M85" s="5"/>
      <c r="N85" s="5"/>
      <c r="Q85" t="s">
        <v>105</v>
      </c>
      <c r="R85" t="s">
        <v>153</v>
      </c>
      <c r="S85">
        <v>125</v>
      </c>
      <c r="T85">
        <v>293</v>
      </c>
      <c r="U85">
        <v>132</v>
      </c>
      <c r="V85">
        <v>93</v>
      </c>
      <c r="W85">
        <v>34</v>
      </c>
    </row>
    <row r="86" spans="1:23" x14ac:dyDescent="0.25">
      <c r="A86" t="s">
        <v>106</v>
      </c>
      <c r="B86">
        <v>135</v>
      </c>
      <c r="C86">
        <v>165</v>
      </c>
      <c r="D86">
        <v>121</v>
      </c>
      <c r="E86">
        <v>224</v>
      </c>
      <c r="G86" s="6">
        <f t="shared" si="6"/>
        <v>157.93210043758978</v>
      </c>
      <c r="H86" s="6">
        <f t="shared" si="5"/>
        <v>175.40319247029052</v>
      </c>
      <c r="I86" s="7">
        <f t="shared" si="7"/>
        <v>18</v>
      </c>
      <c r="J86" s="7">
        <f t="shared" si="8"/>
        <v>18</v>
      </c>
      <c r="K86" s="7">
        <f t="shared" si="9"/>
        <v>0</v>
      </c>
      <c r="L86" s="11"/>
      <c r="M86" s="5"/>
      <c r="N86" s="5"/>
      <c r="Q86" t="s">
        <v>106</v>
      </c>
      <c r="R86" t="s">
        <v>150</v>
      </c>
      <c r="S86">
        <v>121</v>
      </c>
      <c r="T86">
        <v>224</v>
      </c>
      <c r="U86">
        <v>18</v>
      </c>
      <c r="V86">
        <v>95</v>
      </c>
      <c r="W86">
        <v>57</v>
      </c>
    </row>
    <row r="87" spans="1:23" x14ac:dyDescent="0.25">
      <c r="A87" t="s">
        <v>107</v>
      </c>
      <c r="B87">
        <v>124</v>
      </c>
      <c r="C87">
        <v>198</v>
      </c>
      <c r="D87">
        <v>205</v>
      </c>
      <c r="E87">
        <v>74</v>
      </c>
      <c r="G87" s="6">
        <f t="shared" si="6"/>
        <v>167.90524292298787</v>
      </c>
      <c r="H87" s="6">
        <f t="shared" si="5"/>
        <v>124.71309771464762</v>
      </c>
      <c r="I87" s="7">
        <f t="shared" si="7"/>
        <v>44</v>
      </c>
      <c r="J87" s="7">
        <f t="shared" si="8"/>
        <v>44</v>
      </c>
      <c r="K87" s="7">
        <f t="shared" si="9"/>
        <v>0</v>
      </c>
      <c r="L87" s="11"/>
      <c r="M87" s="5"/>
      <c r="N87" s="5"/>
      <c r="Q87" t="s">
        <v>107</v>
      </c>
      <c r="R87" t="s">
        <v>150</v>
      </c>
      <c r="S87">
        <v>205</v>
      </c>
      <c r="T87">
        <v>74</v>
      </c>
      <c r="U87">
        <v>44</v>
      </c>
      <c r="V87">
        <v>96</v>
      </c>
      <c r="W87">
        <v>52</v>
      </c>
    </row>
    <row r="88" spans="1:23" x14ac:dyDescent="0.25">
      <c r="A88" t="s">
        <v>108</v>
      </c>
      <c r="B88">
        <v>327</v>
      </c>
      <c r="C88">
        <v>40</v>
      </c>
      <c r="D88">
        <v>312</v>
      </c>
      <c r="E88">
        <v>37</v>
      </c>
      <c r="G88" s="6">
        <f t="shared" si="6"/>
        <v>87.995465967894106</v>
      </c>
      <c r="H88" s="6">
        <f t="shared" si="5"/>
        <v>92.256793926451067</v>
      </c>
      <c r="I88" s="7">
        <f t="shared" si="7"/>
        <v>5</v>
      </c>
      <c r="J88" s="7">
        <f t="shared" si="8"/>
        <v>5</v>
      </c>
      <c r="K88" s="7">
        <f t="shared" si="9"/>
        <v>0</v>
      </c>
      <c r="L88" s="11"/>
      <c r="M88" s="5"/>
      <c r="N88" s="5"/>
      <c r="Q88" t="s">
        <v>108</v>
      </c>
      <c r="R88" t="s">
        <v>150</v>
      </c>
      <c r="S88">
        <v>312</v>
      </c>
      <c r="T88">
        <v>37</v>
      </c>
      <c r="U88">
        <v>5</v>
      </c>
      <c r="V88">
        <v>92</v>
      </c>
      <c r="W88">
        <v>71</v>
      </c>
    </row>
    <row r="89" spans="1:23" x14ac:dyDescent="0.25">
      <c r="A89" t="s">
        <v>109</v>
      </c>
      <c r="B89">
        <v>214</v>
      </c>
      <c r="C89">
        <v>410</v>
      </c>
      <c r="D89">
        <v>139</v>
      </c>
      <c r="E89">
        <v>323</v>
      </c>
      <c r="G89" s="6">
        <f t="shared" si="6"/>
        <v>-121.94475277620339</v>
      </c>
      <c r="H89" s="6">
        <f t="shared" si="5"/>
        <v>-155.365536264089</v>
      </c>
      <c r="I89" s="7">
        <f t="shared" si="7"/>
        <v>34</v>
      </c>
      <c r="J89" s="7">
        <f t="shared" si="8"/>
        <v>0</v>
      </c>
      <c r="K89" s="7">
        <f t="shared" si="9"/>
        <v>34</v>
      </c>
      <c r="L89" s="11"/>
      <c r="M89" s="5"/>
      <c r="N89" s="5"/>
      <c r="Q89" t="s">
        <v>109</v>
      </c>
      <c r="R89" t="s">
        <v>151</v>
      </c>
      <c r="S89">
        <v>139</v>
      </c>
      <c r="T89">
        <v>323</v>
      </c>
      <c r="U89">
        <v>34</v>
      </c>
      <c r="V89">
        <v>38</v>
      </c>
      <c r="W89">
        <v>19</v>
      </c>
    </row>
    <row r="90" spans="1:23" x14ac:dyDescent="0.25">
      <c r="A90" t="s">
        <v>110</v>
      </c>
      <c r="B90">
        <v>443</v>
      </c>
      <c r="C90">
        <v>398</v>
      </c>
      <c r="D90">
        <v>183</v>
      </c>
      <c r="E90">
        <v>389</v>
      </c>
      <c r="G90" s="6">
        <f t="shared" si="6"/>
        <v>-52.099919644631633</v>
      </c>
      <c r="H90" s="6">
        <f t="shared" si="5"/>
        <v>-132.59739053101399</v>
      </c>
      <c r="I90" s="7">
        <f t="shared" si="7"/>
        <v>81</v>
      </c>
      <c r="J90" s="7">
        <f t="shared" si="8"/>
        <v>0</v>
      </c>
      <c r="K90" s="7">
        <f t="shared" si="9"/>
        <v>81</v>
      </c>
      <c r="L90" s="11"/>
      <c r="M90" s="5"/>
      <c r="N90" s="5"/>
      <c r="Q90" t="s">
        <v>110</v>
      </c>
      <c r="R90" t="s">
        <v>151</v>
      </c>
      <c r="S90">
        <v>183</v>
      </c>
      <c r="T90">
        <v>389</v>
      </c>
      <c r="U90">
        <v>81</v>
      </c>
      <c r="V90">
        <v>90</v>
      </c>
      <c r="W90">
        <v>18</v>
      </c>
    </row>
    <row r="91" spans="1:23" x14ac:dyDescent="0.25">
      <c r="A91" t="s">
        <v>111</v>
      </c>
      <c r="B91">
        <v>469</v>
      </c>
      <c r="C91">
        <v>374</v>
      </c>
      <c r="D91">
        <v>484</v>
      </c>
      <c r="E91">
        <v>347</v>
      </c>
      <c r="G91" s="6">
        <f t="shared" si="6"/>
        <v>-41.965960353054982</v>
      </c>
      <c r="H91" s="6">
        <f t="shared" si="5"/>
        <v>-33.121997675241381</v>
      </c>
      <c r="I91" s="7">
        <f t="shared" si="7"/>
        <v>9</v>
      </c>
      <c r="J91" s="7">
        <f t="shared" si="8"/>
        <v>0</v>
      </c>
      <c r="K91" s="7">
        <f t="shared" si="9"/>
        <v>9</v>
      </c>
      <c r="L91" s="11"/>
      <c r="M91" s="5"/>
      <c r="N91" s="5"/>
      <c r="Q91" t="s">
        <v>111</v>
      </c>
      <c r="R91" t="s">
        <v>151</v>
      </c>
      <c r="S91">
        <v>484</v>
      </c>
      <c r="T91">
        <v>347</v>
      </c>
      <c r="U91">
        <v>9</v>
      </c>
      <c r="V91">
        <v>94</v>
      </c>
      <c r="W91">
        <v>92</v>
      </c>
    </row>
    <row r="92" spans="1:23" x14ac:dyDescent="0.25">
      <c r="A92" t="s">
        <v>112</v>
      </c>
      <c r="B92">
        <v>426</v>
      </c>
      <c r="C92">
        <v>70</v>
      </c>
      <c r="D92">
        <v>432</v>
      </c>
      <c r="E92">
        <v>72</v>
      </c>
      <c r="G92" s="6">
        <f t="shared" si="6"/>
        <v>58.055247223796606</v>
      </c>
      <c r="H92" s="6">
        <f t="shared" si="5"/>
        <v>56.309932474020215</v>
      </c>
      <c r="I92" s="7">
        <f t="shared" si="7"/>
        <v>2</v>
      </c>
      <c r="J92" s="7">
        <f t="shared" si="8"/>
        <v>2</v>
      </c>
      <c r="K92" s="7">
        <f t="shared" si="9"/>
        <v>0</v>
      </c>
      <c r="L92" s="11"/>
      <c r="M92" s="5"/>
      <c r="N92" s="5"/>
      <c r="Q92" t="s">
        <v>112</v>
      </c>
      <c r="R92" t="s">
        <v>152</v>
      </c>
      <c r="S92">
        <v>432</v>
      </c>
      <c r="T92">
        <v>72</v>
      </c>
      <c r="U92">
        <v>2</v>
      </c>
      <c r="V92">
        <v>90</v>
      </c>
      <c r="W92">
        <v>71</v>
      </c>
    </row>
    <row r="93" spans="1:23" x14ac:dyDescent="0.25">
      <c r="A93" t="s">
        <v>113</v>
      </c>
      <c r="B93">
        <v>143</v>
      </c>
      <c r="C93">
        <v>334</v>
      </c>
      <c r="D93">
        <v>117</v>
      </c>
      <c r="E93">
        <v>230</v>
      </c>
      <c r="G93" s="6">
        <f t="shared" si="6"/>
        <v>-152.02841541861858</v>
      </c>
      <c r="H93" s="6">
        <f t="shared" si="5"/>
        <v>177.17982752755151</v>
      </c>
      <c r="I93" s="7">
        <f t="shared" si="7"/>
        <v>31</v>
      </c>
      <c r="J93" s="7">
        <f t="shared" si="8"/>
        <v>31</v>
      </c>
      <c r="K93" s="7">
        <f t="shared" si="9"/>
        <v>0</v>
      </c>
      <c r="L93" s="11"/>
      <c r="M93" s="5"/>
      <c r="N93" s="5"/>
      <c r="Q93" t="s">
        <v>113</v>
      </c>
      <c r="R93" t="s">
        <v>152</v>
      </c>
      <c r="S93">
        <v>117</v>
      </c>
      <c r="T93">
        <v>230</v>
      </c>
      <c r="U93">
        <v>31</v>
      </c>
      <c r="V93">
        <v>49</v>
      </c>
      <c r="W93">
        <v>16</v>
      </c>
    </row>
    <row r="94" spans="1:23" x14ac:dyDescent="0.25">
      <c r="A94" t="s">
        <v>114</v>
      </c>
      <c r="B94">
        <v>516</v>
      </c>
      <c r="C94">
        <v>282</v>
      </c>
      <c r="D94">
        <v>509</v>
      </c>
      <c r="E94">
        <v>305</v>
      </c>
      <c r="G94" s="6">
        <f t="shared" si="6"/>
        <v>-12.094757077012103</v>
      </c>
      <c r="H94" s="6">
        <f t="shared" si="5"/>
        <v>-18.978879755713447</v>
      </c>
      <c r="I94" s="7">
        <f t="shared" si="7"/>
        <v>7</v>
      </c>
      <c r="J94" s="7">
        <f t="shared" si="8"/>
        <v>0</v>
      </c>
      <c r="K94" s="7">
        <f t="shared" si="9"/>
        <v>7</v>
      </c>
      <c r="L94" s="11"/>
      <c r="M94" s="5"/>
      <c r="N94" s="5"/>
      <c r="Q94" t="s">
        <v>114</v>
      </c>
      <c r="R94" t="s">
        <v>152</v>
      </c>
      <c r="S94">
        <v>509</v>
      </c>
      <c r="T94">
        <v>305</v>
      </c>
      <c r="U94">
        <v>7</v>
      </c>
      <c r="V94">
        <v>95</v>
      </c>
      <c r="W94">
        <v>84</v>
      </c>
    </row>
    <row r="95" spans="1:23" x14ac:dyDescent="0.25">
      <c r="A95" t="s">
        <v>115</v>
      </c>
      <c r="B95">
        <v>518</v>
      </c>
      <c r="C95">
        <v>212</v>
      </c>
      <c r="D95">
        <v>504</v>
      </c>
      <c r="E95">
        <v>165</v>
      </c>
      <c r="G95" s="6">
        <f t="shared" si="6"/>
        <v>8.0490617016745052</v>
      </c>
      <c r="H95" s="6">
        <f t="shared" si="5"/>
        <v>22.176236341492775</v>
      </c>
      <c r="I95" s="7">
        <f t="shared" si="7"/>
        <v>15</v>
      </c>
      <c r="J95" s="7">
        <f t="shared" si="8"/>
        <v>15</v>
      </c>
      <c r="K95" s="7">
        <f t="shared" si="9"/>
        <v>0</v>
      </c>
      <c r="L95" s="11"/>
      <c r="M95" s="5"/>
      <c r="N95" s="5"/>
      <c r="Q95" t="s">
        <v>115</v>
      </c>
      <c r="R95" t="s">
        <v>153</v>
      </c>
      <c r="S95">
        <v>504</v>
      </c>
      <c r="T95">
        <v>165</v>
      </c>
      <c r="U95">
        <v>15</v>
      </c>
      <c r="V95">
        <v>92</v>
      </c>
      <c r="W95">
        <v>73</v>
      </c>
    </row>
    <row r="96" spans="1:23" x14ac:dyDescent="0.25">
      <c r="A96" t="s">
        <v>116</v>
      </c>
      <c r="B96">
        <v>395</v>
      </c>
      <c r="C96">
        <v>55</v>
      </c>
      <c r="D96">
        <v>425</v>
      </c>
      <c r="E96">
        <v>72</v>
      </c>
      <c r="G96" s="6">
        <f t="shared" si="6"/>
        <v>67.932100437589796</v>
      </c>
      <c r="H96" s="6">
        <f t="shared" si="5"/>
        <v>57.994616791916499</v>
      </c>
      <c r="I96" s="7">
        <f t="shared" si="7"/>
        <v>10</v>
      </c>
      <c r="J96" s="7">
        <f t="shared" si="8"/>
        <v>10</v>
      </c>
      <c r="K96" s="7">
        <f t="shared" si="9"/>
        <v>0</v>
      </c>
      <c r="L96" s="11"/>
      <c r="M96" s="5"/>
      <c r="N96" s="5"/>
      <c r="Q96" t="s">
        <v>116</v>
      </c>
      <c r="R96" t="s">
        <v>153</v>
      </c>
      <c r="S96">
        <v>425</v>
      </c>
      <c r="T96">
        <v>72</v>
      </c>
      <c r="U96">
        <v>10</v>
      </c>
      <c r="V96">
        <v>94</v>
      </c>
      <c r="W96">
        <v>64</v>
      </c>
    </row>
    <row r="97" spans="1:23" x14ac:dyDescent="0.25">
      <c r="A97" t="s">
        <v>117</v>
      </c>
      <c r="B97">
        <v>454</v>
      </c>
      <c r="C97">
        <v>91</v>
      </c>
      <c r="D97">
        <v>408</v>
      </c>
      <c r="E97">
        <v>65</v>
      </c>
      <c r="G97" s="6">
        <f t="shared" si="6"/>
        <v>48.034039646945011</v>
      </c>
      <c r="H97" s="6">
        <f t="shared" si="5"/>
        <v>63.304136768217298</v>
      </c>
      <c r="I97" s="7">
        <f t="shared" si="7"/>
        <v>16</v>
      </c>
      <c r="J97" s="7">
        <f t="shared" si="8"/>
        <v>16</v>
      </c>
      <c r="K97" s="7">
        <f t="shared" si="9"/>
        <v>0</v>
      </c>
      <c r="L97" s="11"/>
      <c r="M97" s="5"/>
      <c r="N97" s="5"/>
      <c r="Q97" t="s">
        <v>117</v>
      </c>
      <c r="R97" t="s">
        <v>153</v>
      </c>
      <c r="S97">
        <v>408</v>
      </c>
      <c r="T97">
        <v>65</v>
      </c>
      <c r="U97">
        <v>16</v>
      </c>
      <c r="V97">
        <v>91</v>
      </c>
      <c r="W97">
        <v>64</v>
      </c>
    </row>
    <row r="98" spans="1:23" x14ac:dyDescent="0.25">
      <c r="A98" t="s">
        <v>118</v>
      </c>
      <c r="B98">
        <v>131</v>
      </c>
      <c r="C98">
        <v>175</v>
      </c>
      <c r="D98">
        <v>167</v>
      </c>
      <c r="E98">
        <v>112</v>
      </c>
      <c r="G98" s="6">
        <f t="shared" si="6"/>
        <v>161.02112024428655</v>
      </c>
      <c r="H98" s="6">
        <f t="shared" si="5"/>
        <v>140.08410340959443</v>
      </c>
      <c r="I98" s="7">
        <f t="shared" si="7"/>
        <v>21</v>
      </c>
      <c r="J98" s="7">
        <f t="shared" si="8"/>
        <v>21</v>
      </c>
      <c r="K98" s="7">
        <f t="shared" si="9"/>
        <v>0</v>
      </c>
      <c r="L98" s="11"/>
      <c r="M98" s="5"/>
      <c r="N98" s="5"/>
      <c r="Q98" t="s">
        <v>118</v>
      </c>
      <c r="R98" t="s">
        <v>150</v>
      </c>
      <c r="S98">
        <v>167</v>
      </c>
      <c r="T98">
        <v>112</v>
      </c>
      <c r="U98">
        <v>21</v>
      </c>
      <c r="V98">
        <v>95</v>
      </c>
      <c r="W98">
        <v>50</v>
      </c>
    </row>
    <row r="99" spans="1:23" x14ac:dyDescent="0.25">
      <c r="A99" t="s">
        <v>119</v>
      </c>
      <c r="B99">
        <v>518</v>
      </c>
      <c r="C99">
        <v>271</v>
      </c>
      <c r="D99">
        <v>481</v>
      </c>
      <c r="E99">
        <v>359</v>
      </c>
      <c r="G99" s="6">
        <f t="shared" si="6"/>
        <v>-8.8983130644626023</v>
      </c>
      <c r="H99" s="6">
        <f t="shared" si="5"/>
        <v>-36.469234390051867</v>
      </c>
      <c r="I99" s="7">
        <f t="shared" si="7"/>
        <v>28</v>
      </c>
      <c r="J99" s="7">
        <f t="shared" si="8"/>
        <v>0</v>
      </c>
      <c r="K99" s="7">
        <f t="shared" si="9"/>
        <v>28</v>
      </c>
      <c r="L99" s="11"/>
      <c r="M99" s="5"/>
      <c r="N99" s="5"/>
      <c r="Q99" t="s">
        <v>119</v>
      </c>
      <c r="R99" t="s">
        <v>150</v>
      </c>
      <c r="S99">
        <v>481</v>
      </c>
      <c r="T99">
        <v>359</v>
      </c>
      <c r="U99">
        <v>28</v>
      </c>
      <c r="V99">
        <v>94</v>
      </c>
      <c r="W99">
        <v>88</v>
      </c>
    </row>
    <row r="100" spans="1:23" x14ac:dyDescent="0.25">
      <c r="A100" t="s">
        <v>120</v>
      </c>
      <c r="B100">
        <v>323</v>
      </c>
      <c r="C100">
        <v>440</v>
      </c>
      <c r="D100">
        <v>305</v>
      </c>
      <c r="E100">
        <v>441</v>
      </c>
      <c r="G100" s="6">
        <f t="shared" si="6"/>
        <v>-89.140627756355329</v>
      </c>
      <c r="H100" s="6">
        <f t="shared" si="5"/>
        <v>-94.267893300290822</v>
      </c>
      <c r="I100" s="7">
        <f t="shared" si="7"/>
        <v>6</v>
      </c>
      <c r="J100" s="7">
        <f t="shared" si="8"/>
        <v>0</v>
      </c>
      <c r="K100" s="7">
        <f t="shared" si="9"/>
        <v>6</v>
      </c>
      <c r="L100" s="11"/>
      <c r="M100" s="5"/>
      <c r="N100" s="5"/>
      <c r="Q100" t="s">
        <v>120</v>
      </c>
      <c r="R100" t="s">
        <v>150</v>
      </c>
      <c r="S100">
        <v>305</v>
      </c>
      <c r="T100">
        <v>441</v>
      </c>
      <c r="U100">
        <v>6</v>
      </c>
      <c r="V100">
        <v>93</v>
      </c>
      <c r="W100">
        <v>84</v>
      </c>
    </row>
    <row r="101" spans="1:23" x14ac:dyDescent="0.25">
      <c r="A101" t="s">
        <v>121</v>
      </c>
      <c r="B101">
        <v>169</v>
      </c>
      <c r="C101">
        <v>371</v>
      </c>
      <c r="D101">
        <v>151</v>
      </c>
      <c r="E101">
        <v>347</v>
      </c>
      <c r="G101" s="6">
        <f t="shared" si="6"/>
        <v>-139.05673786129486</v>
      </c>
      <c r="H101" s="6">
        <f t="shared" si="5"/>
        <v>-147.66062292025873</v>
      </c>
      <c r="I101" s="7">
        <f t="shared" si="7"/>
        <v>9</v>
      </c>
      <c r="J101" s="7">
        <f t="shared" si="8"/>
        <v>0</v>
      </c>
      <c r="K101" s="7">
        <f t="shared" si="9"/>
        <v>9</v>
      </c>
      <c r="L101" s="11"/>
      <c r="M101" s="5"/>
      <c r="N101" s="5"/>
      <c r="Q101" t="s">
        <v>121</v>
      </c>
      <c r="R101" t="s">
        <v>151</v>
      </c>
      <c r="S101">
        <v>151</v>
      </c>
      <c r="T101">
        <v>347</v>
      </c>
      <c r="U101">
        <v>9</v>
      </c>
      <c r="V101">
        <v>95</v>
      </c>
      <c r="W101">
        <v>74</v>
      </c>
    </row>
    <row r="102" spans="1:23" x14ac:dyDescent="0.25">
      <c r="A102" t="s">
        <v>122</v>
      </c>
      <c r="B102">
        <v>495</v>
      </c>
      <c r="C102">
        <v>337</v>
      </c>
      <c r="D102">
        <v>518</v>
      </c>
      <c r="E102">
        <v>244</v>
      </c>
      <c r="G102" s="6">
        <f t="shared" si="6"/>
        <v>-28.998977146154004</v>
      </c>
      <c r="H102" s="6">
        <f t="shared" si="5"/>
        <v>-1.1573330681295171</v>
      </c>
      <c r="I102" s="7">
        <f t="shared" si="7"/>
        <v>28</v>
      </c>
      <c r="J102" s="7">
        <f t="shared" si="8"/>
        <v>0</v>
      </c>
      <c r="K102" s="7">
        <f t="shared" si="9"/>
        <v>28</v>
      </c>
      <c r="L102" s="11"/>
      <c r="M102" s="5"/>
      <c r="N102" s="5"/>
      <c r="Q102" t="s">
        <v>122</v>
      </c>
      <c r="R102" t="s">
        <v>151</v>
      </c>
      <c r="S102">
        <v>518</v>
      </c>
      <c r="T102">
        <v>244</v>
      </c>
      <c r="U102">
        <v>28</v>
      </c>
      <c r="V102">
        <v>94</v>
      </c>
      <c r="W102">
        <v>63</v>
      </c>
    </row>
    <row r="103" spans="1:23" x14ac:dyDescent="0.25">
      <c r="A103" t="s">
        <v>123</v>
      </c>
      <c r="B103">
        <v>124</v>
      </c>
      <c r="C103">
        <v>278</v>
      </c>
      <c r="D103">
        <v>120</v>
      </c>
      <c r="E103">
        <v>236</v>
      </c>
      <c r="G103" s="6">
        <f t="shared" si="6"/>
        <v>-169.02775976218837</v>
      </c>
      <c r="H103" s="6">
        <f t="shared" si="5"/>
        <v>178.8542371618249</v>
      </c>
      <c r="I103" s="7">
        <f t="shared" si="7"/>
        <v>13</v>
      </c>
      <c r="J103" s="7">
        <f t="shared" si="8"/>
        <v>13</v>
      </c>
      <c r="K103" s="7">
        <f t="shared" si="9"/>
        <v>0</v>
      </c>
      <c r="L103" s="11"/>
      <c r="M103" s="5"/>
      <c r="N103" s="5"/>
      <c r="Q103" t="s">
        <v>123</v>
      </c>
      <c r="R103" t="s">
        <v>151</v>
      </c>
      <c r="S103">
        <v>120</v>
      </c>
      <c r="T103">
        <v>236</v>
      </c>
      <c r="U103">
        <v>13</v>
      </c>
      <c r="V103">
        <v>88</v>
      </c>
      <c r="W103">
        <v>50</v>
      </c>
    </row>
    <row r="104" spans="1:23" x14ac:dyDescent="0.25">
      <c r="A104" t="s">
        <v>124</v>
      </c>
      <c r="B104">
        <v>255</v>
      </c>
      <c r="C104">
        <v>429</v>
      </c>
      <c r="D104">
        <v>204</v>
      </c>
      <c r="E104">
        <v>401</v>
      </c>
      <c r="G104" s="6">
        <f t="shared" si="6"/>
        <v>-108.97887975571345</v>
      </c>
      <c r="H104" s="6">
        <f t="shared" si="5"/>
        <v>-125.77263280571067</v>
      </c>
      <c r="I104" s="7">
        <f t="shared" si="7"/>
        <v>17</v>
      </c>
      <c r="J104" s="7">
        <f t="shared" si="8"/>
        <v>0</v>
      </c>
      <c r="K104" s="7">
        <f t="shared" si="9"/>
        <v>17</v>
      </c>
      <c r="L104" s="11"/>
      <c r="M104" s="5"/>
      <c r="N104" s="5"/>
      <c r="Q104" t="s">
        <v>124</v>
      </c>
      <c r="R104" t="s">
        <v>152</v>
      </c>
      <c r="S104">
        <v>204</v>
      </c>
      <c r="T104">
        <v>401</v>
      </c>
      <c r="U104">
        <v>17</v>
      </c>
      <c r="V104">
        <v>96</v>
      </c>
      <c r="W104">
        <v>94</v>
      </c>
    </row>
    <row r="105" spans="1:23" x14ac:dyDescent="0.25">
      <c r="A105" t="s">
        <v>125</v>
      </c>
      <c r="B105">
        <v>358</v>
      </c>
      <c r="C105">
        <v>436</v>
      </c>
      <c r="D105">
        <v>442</v>
      </c>
      <c r="E105">
        <v>391</v>
      </c>
      <c r="G105" s="6">
        <f t="shared" si="6"/>
        <v>-79.027759762188353</v>
      </c>
      <c r="H105" s="6">
        <f t="shared" si="5"/>
        <v>-51.063625368511744</v>
      </c>
      <c r="I105" s="7">
        <f t="shared" si="7"/>
        <v>28</v>
      </c>
      <c r="J105" s="7">
        <f t="shared" si="8"/>
        <v>0</v>
      </c>
      <c r="K105" s="7">
        <f t="shared" si="9"/>
        <v>28</v>
      </c>
      <c r="L105" s="11"/>
      <c r="M105" s="5"/>
      <c r="N105" s="5"/>
      <c r="Q105" t="s">
        <v>125</v>
      </c>
      <c r="R105" t="s">
        <v>152</v>
      </c>
      <c r="S105">
        <v>442</v>
      </c>
      <c r="T105">
        <v>391</v>
      </c>
      <c r="U105">
        <v>28</v>
      </c>
      <c r="V105">
        <v>88</v>
      </c>
      <c r="W105">
        <v>57</v>
      </c>
    </row>
    <row r="106" spans="1:23" x14ac:dyDescent="0.25">
      <c r="A106" t="s">
        <v>126</v>
      </c>
      <c r="B106">
        <v>475</v>
      </c>
      <c r="C106">
        <v>366</v>
      </c>
      <c r="D106">
        <v>485</v>
      </c>
      <c r="E106">
        <v>348</v>
      </c>
      <c r="G106" s="6">
        <f t="shared" si="6"/>
        <v>-39.107772382680899</v>
      </c>
      <c r="H106" s="6">
        <f t="shared" si="5"/>
        <v>-33.206570315089536</v>
      </c>
      <c r="I106" s="7">
        <f t="shared" si="7"/>
        <v>6</v>
      </c>
      <c r="J106" s="7">
        <f t="shared" si="8"/>
        <v>0</v>
      </c>
      <c r="K106" s="7">
        <f t="shared" si="9"/>
        <v>6</v>
      </c>
      <c r="L106" s="11"/>
      <c r="M106" s="5"/>
      <c r="N106" s="5"/>
      <c r="Q106" t="s">
        <v>126</v>
      </c>
      <c r="R106" t="s">
        <v>152</v>
      </c>
      <c r="S106">
        <v>485</v>
      </c>
      <c r="T106">
        <v>348</v>
      </c>
      <c r="U106">
        <v>6</v>
      </c>
      <c r="V106">
        <v>94</v>
      </c>
      <c r="W106">
        <v>75</v>
      </c>
    </row>
    <row r="107" spans="1:23" x14ac:dyDescent="0.25">
      <c r="A107" t="s">
        <v>127</v>
      </c>
      <c r="B107">
        <v>189</v>
      </c>
      <c r="C107">
        <v>89</v>
      </c>
      <c r="D107">
        <v>186</v>
      </c>
      <c r="E107">
        <v>93</v>
      </c>
      <c r="G107" s="6">
        <f t="shared" si="6"/>
        <v>130.94326213870511</v>
      </c>
      <c r="H107" s="6">
        <f t="shared" si="5"/>
        <v>132.35119424054136</v>
      </c>
      <c r="I107" s="7">
        <f t="shared" si="7"/>
        <v>2</v>
      </c>
      <c r="J107" s="7">
        <f t="shared" si="8"/>
        <v>2</v>
      </c>
      <c r="K107" s="7">
        <f t="shared" si="9"/>
        <v>0</v>
      </c>
      <c r="L107" s="11"/>
      <c r="M107" s="5"/>
      <c r="N107" s="5"/>
      <c r="Q107" t="s">
        <v>127</v>
      </c>
      <c r="R107" t="s">
        <v>153</v>
      </c>
      <c r="S107">
        <v>186</v>
      </c>
      <c r="T107">
        <v>93</v>
      </c>
      <c r="U107">
        <v>2</v>
      </c>
      <c r="V107">
        <v>90</v>
      </c>
      <c r="W107">
        <v>76</v>
      </c>
    </row>
    <row r="108" spans="1:23" x14ac:dyDescent="0.25">
      <c r="A108" t="s">
        <v>128</v>
      </c>
      <c r="B108">
        <v>223</v>
      </c>
      <c r="C108">
        <v>415</v>
      </c>
      <c r="D108">
        <v>141</v>
      </c>
      <c r="E108">
        <v>330</v>
      </c>
      <c r="G108" s="6">
        <f t="shared" si="6"/>
        <v>-118.99897714615399</v>
      </c>
      <c r="H108" s="6">
        <f t="shared" si="5"/>
        <v>-153.30705667034309</v>
      </c>
      <c r="I108" s="7">
        <f t="shared" si="7"/>
        <v>35</v>
      </c>
      <c r="J108" s="7">
        <f t="shared" si="8"/>
        <v>0</v>
      </c>
      <c r="K108" s="7">
        <f t="shared" si="9"/>
        <v>35</v>
      </c>
      <c r="L108" s="11"/>
      <c r="M108" s="5"/>
      <c r="N108" s="5"/>
      <c r="Q108" t="s">
        <v>128</v>
      </c>
      <c r="R108" t="s">
        <v>153</v>
      </c>
      <c r="S108">
        <v>141</v>
      </c>
      <c r="T108">
        <v>330</v>
      </c>
      <c r="U108">
        <v>35</v>
      </c>
      <c r="V108">
        <v>94</v>
      </c>
      <c r="W108">
        <v>79</v>
      </c>
    </row>
    <row r="109" spans="1:23" x14ac:dyDescent="0.25">
      <c r="A109" t="s">
        <v>129</v>
      </c>
      <c r="B109">
        <v>145</v>
      </c>
      <c r="C109">
        <v>143</v>
      </c>
      <c r="D109">
        <v>175</v>
      </c>
      <c r="E109">
        <v>101</v>
      </c>
      <c r="G109" s="6">
        <f t="shared" si="6"/>
        <v>151.001022853846</v>
      </c>
      <c r="H109" s="6">
        <f t="shared" si="5"/>
        <v>136.21029416892122</v>
      </c>
      <c r="I109" s="7">
        <f t="shared" si="7"/>
        <v>15</v>
      </c>
      <c r="J109" s="7">
        <f t="shared" si="8"/>
        <v>15</v>
      </c>
      <c r="K109" s="7">
        <f t="shared" si="9"/>
        <v>0</v>
      </c>
      <c r="L109" s="11"/>
      <c r="M109" s="5"/>
      <c r="N109" s="5"/>
      <c r="Q109" t="s">
        <v>129</v>
      </c>
      <c r="R109" t="s">
        <v>153</v>
      </c>
      <c r="S109">
        <v>175</v>
      </c>
      <c r="T109">
        <v>101</v>
      </c>
      <c r="U109">
        <v>15</v>
      </c>
      <c r="V109">
        <v>92</v>
      </c>
      <c r="W109">
        <v>69</v>
      </c>
    </row>
    <row r="110" spans="1:23" x14ac:dyDescent="0.25">
      <c r="A110" t="s">
        <v>130</v>
      </c>
      <c r="B110">
        <v>135</v>
      </c>
      <c r="C110">
        <v>315</v>
      </c>
      <c r="D110">
        <v>135</v>
      </c>
      <c r="E110">
        <v>316</v>
      </c>
      <c r="G110" s="6">
        <f t="shared" si="6"/>
        <v>-157.93210043758978</v>
      </c>
      <c r="H110" s="6">
        <f t="shared" si="5"/>
        <v>-157.66661156223665</v>
      </c>
      <c r="I110" s="7">
        <f t="shared" si="7"/>
        <v>1</v>
      </c>
      <c r="J110" s="7">
        <f t="shared" si="8"/>
        <v>0</v>
      </c>
      <c r="K110" s="7">
        <f t="shared" si="9"/>
        <v>1</v>
      </c>
      <c r="L110" s="11"/>
      <c r="M110" s="5"/>
      <c r="N110" s="5"/>
      <c r="Q110" t="s">
        <v>130</v>
      </c>
      <c r="R110" t="s">
        <v>150</v>
      </c>
      <c r="S110">
        <v>135</v>
      </c>
      <c r="T110">
        <v>316</v>
      </c>
      <c r="U110">
        <v>1</v>
      </c>
      <c r="V110">
        <v>95</v>
      </c>
      <c r="W110">
        <v>65</v>
      </c>
    </row>
    <row r="111" spans="1:23" x14ac:dyDescent="0.25">
      <c r="A111" t="s">
        <v>131</v>
      </c>
      <c r="B111">
        <v>497</v>
      </c>
      <c r="C111">
        <v>334</v>
      </c>
      <c r="D111">
        <v>128</v>
      </c>
      <c r="E111">
        <v>305</v>
      </c>
      <c r="G111" s="6">
        <f t="shared" si="6"/>
        <v>-27.971584581381421</v>
      </c>
      <c r="H111" s="6">
        <f t="shared" si="5"/>
        <v>-161.2968981606345</v>
      </c>
      <c r="I111" s="7">
        <f t="shared" si="7"/>
        <v>134</v>
      </c>
      <c r="J111" s="7">
        <f t="shared" si="8"/>
        <v>0</v>
      </c>
      <c r="K111" s="7">
        <f t="shared" si="9"/>
        <v>134</v>
      </c>
      <c r="L111" s="11"/>
      <c r="M111" s="5"/>
      <c r="N111" s="5"/>
      <c r="Q111" t="s">
        <v>131</v>
      </c>
      <c r="R111" t="s">
        <v>150</v>
      </c>
      <c r="S111">
        <v>128</v>
      </c>
      <c r="T111">
        <v>305</v>
      </c>
      <c r="U111">
        <v>134</v>
      </c>
      <c r="V111">
        <v>36</v>
      </c>
      <c r="W111">
        <v>30</v>
      </c>
    </row>
    <row r="112" spans="1:23" x14ac:dyDescent="0.25">
      <c r="A112" t="s">
        <v>132</v>
      </c>
      <c r="B112">
        <v>292</v>
      </c>
      <c r="C112">
        <v>438</v>
      </c>
      <c r="D112">
        <v>289</v>
      </c>
      <c r="E112">
        <v>433</v>
      </c>
      <c r="G112" s="6">
        <f t="shared" si="6"/>
        <v>-98.049061701674503</v>
      </c>
      <c r="H112" s="6">
        <f t="shared" si="5"/>
        <v>-99.125008647935971</v>
      </c>
      <c r="I112" s="7">
        <f t="shared" si="7"/>
        <v>2</v>
      </c>
      <c r="J112" s="7">
        <f t="shared" si="8"/>
        <v>0</v>
      </c>
      <c r="K112" s="7">
        <f t="shared" si="9"/>
        <v>2</v>
      </c>
      <c r="L112" s="11"/>
      <c r="M112" s="5"/>
      <c r="N112" s="5"/>
      <c r="Q112" t="s">
        <v>132</v>
      </c>
      <c r="R112" t="s">
        <v>150</v>
      </c>
      <c r="S112">
        <v>289</v>
      </c>
      <c r="T112">
        <v>433</v>
      </c>
      <c r="U112">
        <v>2</v>
      </c>
      <c r="V112">
        <v>96</v>
      </c>
      <c r="W112">
        <v>87</v>
      </c>
    </row>
    <row r="113" spans="1:23" x14ac:dyDescent="0.25">
      <c r="A113" t="s">
        <v>133</v>
      </c>
      <c r="B113">
        <v>124</v>
      </c>
      <c r="C113">
        <v>282</v>
      </c>
      <c r="D113">
        <v>118</v>
      </c>
      <c r="E113">
        <v>254</v>
      </c>
      <c r="G113" s="6">
        <f t="shared" si="6"/>
        <v>-167.90524292298787</v>
      </c>
      <c r="H113" s="6">
        <f t="shared" si="5"/>
        <v>-176.03534527714388</v>
      </c>
      <c r="I113" s="7">
        <f t="shared" si="7"/>
        <v>9</v>
      </c>
      <c r="J113" s="7">
        <f t="shared" si="8"/>
        <v>0</v>
      </c>
      <c r="K113" s="7">
        <f t="shared" si="9"/>
        <v>9</v>
      </c>
      <c r="L113" s="11"/>
      <c r="M113" s="5"/>
      <c r="N113" s="5"/>
      <c r="Q113" t="s">
        <v>133</v>
      </c>
      <c r="R113" t="s">
        <v>151</v>
      </c>
      <c r="S113">
        <v>118</v>
      </c>
      <c r="T113">
        <v>254</v>
      </c>
      <c r="U113">
        <v>9</v>
      </c>
      <c r="V113">
        <v>34</v>
      </c>
      <c r="W113">
        <v>18</v>
      </c>
    </row>
    <row r="114" spans="1:23" x14ac:dyDescent="0.25">
      <c r="A114" t="s">
        <v>134</v>
      </c>
      <c r="B114">
        <v>313</v>
      </c>
      <c r="C114">
        <v>40</v>
      </c>
      <c r="D114">
        <v>119</v>
      </c>
      <c r="E114">
        <v>230</v>
      </c>
      <c r="G114" s="6">
        <f t="shared" si="6"/>
        <v>92.004534032105894</v>
      </c>
      <c r="H114" s="6">
        <f t="shared" si="5"/>
        <v>177.1518120886121</v>
      </c>
      <c r="I114" s="7">
        <f t="shared" si="7"/>
        <v>86</v>
      </c>
      <c r="J114" s="7">
        <f t="shared" si="8"/>
        <v>86</v>
      </c>
      <c r="K114" s="7">
        <f t="shared" si="9"/>
        <v>0</v>
      </c>
      <c r="L114" s="11"/>
      <c r="M114" s="5"/>
      <c r="N114" s="5"/>
      <c r="Q114" t="s">
        <v>134</v>
      </c>
      <c r="R114" t="s">
        <v>151</v>
      </c>
      <c r="S114">
        <v>119</v>
      </c>
      <c r="T114">
        <v>230</v>
      </c>
      <c r="U114">
        <v>86</v>
      </c>
      <c r="V114">
        <v>90</v>
      </c>
      <c r="W114">
        <v>25</v>
      </c>
    </row>
    <row r="115" spans="1:23" x14ac:dyDescent="0.25">
      <c r="A115" t="s">
        <v>135</v>
      </c>
      <c r="B115">
        <v>162</v>
      </c>
      <c r="C115">
        <v>117</v>
      </c>
      <c r="D115">
        <v>178</v>
      </c>
      <c r="E115">
        <v>100</v>
      </c>
      <c r="G115" s="6">
        <f t="shared" si="6"/>
        <v>142.09991964463163</v>
      </c>
      <c r="H115" s="6">
        <f t="shared" si="5"/>
        <v>135.40634623330902</v>
      </c>
      <c r="I115" s="7">
        <f t="shared" si="7"/>
        <v>7</v>
      </c>
      <c r="J115" s="7">
        <f t="shared" si="8"/>
        <v>7</v>
      </c>
      <c r="K115" s="7">
        <f t="shared" si="9"/>
        <v>0</v>
      </c>
      <c r="L115" s="11"/>
      <c r="M115" s="5"/>
      <c r="N115" s="5"/>
      <c r="Q115" t="s">
        <v>135</v>
      </c>
      <c r="R115" t="s">
        <v>151</v>
      </c>
      <c r="S115">
        <v>178</v>
      </c>
      <c r="T115">
        <v>100</v>
      </c>
      <c r="U115">
        <v>7</v>
      </c>
      <c r="V115">
        <v>94</v>
      </c>
      <c r="W115">
        <v>66</v>
      </c>
    </row>
    <row r="116" spans="1:23" x14ac:dyDescent="0.25">
      <c r="A116" t="s">
        <v>136</v>
      </c>
      <c r="B116">
        <v>278</v>
      </c>
      <c r="C116">
        <v>44</v>
      </c>
      <c r="D116">
        <v>369</v>
      </c>
      <c r="E116">
        <v>45</v>
      </c>
      <c r="G116" s="6">
        <f t="shared" si="6"/>
        <v>102.09475707701209</v>
      </c>
      <c r="H116" s="6">
        <f t="shared" si="5"/>
        <v>75.894642235664762</v>
      </c>
      <c r="I116" s="7">
        <f t="shared" si="7"/>
        <v>27</v>
      </c>
      <c r="J116" s="7">
        <f t="shared" si="8"/>
        <v>27</v>
      </c>
      <c r="K116" s="7">
        <f t="shared" si="9"/>
        <v>0</v>
      </c>
      <c r="L116" s="11"/>
      <c r="M116" s="5"/>
      <c r="N116" s="5"/>
      <c r="Q116" t="s">
        <v>136</v>
      </c>
      <c r="R116" t="s">
        <v>152</v>
      </c>
      <c r="S116">
        <v>369</v>
      </c>
      <c r="T116">
        <v>45</v>
      </c>
      <c r="U116">
        <v>27</v>
      </c>
      <c r="V116">
        <v>90</v>
      </c>
      <c r="W116">
        <v>48</v>
      </c>
    </row>
    <row r="117" spans="1:23" x14ac:dyDescent="0.25">
      <c r="A117" t="s">
        <v>137</v>
      </c>
      <c r="B117">
        <v>520</v>
      </c>
      <c r="C117">
        <v>233</v>
      </c>
      <c r="D117">
        <v>519</v>
      </c>
      <c r="E117">
        <v>238</v>
      </c>
      <c r="G117" s="6">
        <f t="shared" si="6"/>
        <v>2.0045340321059042</v>
      </c>
      <c r="H117" s="6">
        <f t="shared" si="5"/>
        <v>0.57581759324498061</v>
      </c>
      <c r="I117" s="7">
        <f t="shared" si="7"/>
        <v>2</v>
      </c>
      <c r="J117" s="7">
        <f t="shared" si="8"/>
        <v>0</v>
      </c>
      <c r="K117" s="7">
        <f t="shared" si="9"/>
        <v>2</v>
      </c>
      <c r="L117" s="11"/>
      <c r="M117" s="5"/>
      <c r="N117" s="5"/>
      <c r="Q117" t="s">
        <v>137</v>
      </c>
      <c r="R117" t="s">
        <v>152</v>
      </c>
      <c r="S117">
        <v>519</v>
      </c>
      <c r="T117">
        <v>238</v>
      </c>
      <c r="U117">
        <v>2</v>
      </c>
      <c r="V117">
        <v>92</v>
      </c>
      <c r="W117">
        <v>80</v>
      </c>
    </row>
    <row r="118" spans="1:23" x14ac:dyDescent="0.25">
      <c r="A118" t="s">
        <v>138</v>
      </c>
      <c r="B118">
        <v>426</v>
      </c>
      <c r="C118">
        <v>410</v>
      </c>
      <c r="D118">
        <v>460</v>
      </c>
      <c r="E118">
        <v>381</v>
      </c>
      <c r="G118" s="6">
        <f t="shared" si="6"/>
        <v>-58.055247223796606</v>
      </c>
      <c r="H118" s="6">
        <f t="shared" si="5"/>
        <v>-45.203898710466802</v>
      </c>
      <c r="I118" s="7">
        <f t="shared" si="7"/>
        <v>13</v>
      </c>
      <c r="J118" s="7">
        <f t="shared" si="8"/>
        <v>0</v>
      </c>
      <c r="K118" s="7">
        <f t="shared" si="9"/>
        <v>13</v>
      </c>
      <c r="L118" s="11"/>
      <c r="M118" s="5"/>
      <c r="N118" s="5"/>
      <c r="Q118" t="s">
        <v>138</v>
      </c>
      <c r="R118" t="s">
        <v>152</v>
      </c>
      <c r="S118">
        <v>460</v>
      </c>
      <c r="T118">
        <v>381</v>
      </c>
      <c r="U118">
        <v>13</v>
      </c>
      <c r="V118">
        <v>93</v>
      </c>
      <c r="W118">
        <v>51</v>
      </c>
    </row>
    <row r="119" spans="1:23" x14ac:dyDescent="0.25">
      <c r="A119" t="s">
        <v>139</v>
      </c>
      <c r="B119">
        <v>348</v>
      </c>
      <c r="C119">
        <v>42</v>
      </c>
      <c r="D119">
        <v>356</v>
      </c>
      <c r="E119">
        <v>39</v>
      </c>
      <c r="G119" s="6">
        <f t="shared" si="6"/>
        <v>81.950938298325497</v>
      </c>
      <c r="H119" s="6">
        <f t="shared" si="5"/>
        <v>79.845733419799743</v>
      </c>
      <c r="I119" s="7">
        <f t="shared" si="7"/>
        <v>3</v>
      </c>
      <c r="J119" s="7">
        <f t="shared" si="8"/>
        <v>3</v>
      </c>
      <c r="K119" s="7">
        <f t="shared" si="9"/>
        <v>0</v>
      </c>
      <c r="L119" s="11"/>
      <c r="M119" s="5"/>
      <c r="N119" s="5"/>
      <c r="Q119" t="s">
        <v>139</v>
      </c>
      <c r="R119" t="s">
        <v>153</v>
      </c>
      <c r="S119">
        <v>356</v>
      </c>
      <c r="T119">
        <v>39</v>
      </c>
      <c r="U119">
        <v>3</v>
      </c>
      <c r="V119">
        <v>92</v>
      </c>
      <c r="W119">
        <v>80</v>
      </c>
    </row>
    <row r="120" spans="1:23" x14ac:dyDescent="0.25">
      <c r="A120" t="s">
        <v>140</v>
      </c>
      <c r="B120">
        <v>469</v>
      </c>
      <c r="C120">
        <v>106</v>
      </c>
      <c r="D120">
        <v>415</v>
      </c>
      <c r="E120">
        <v>61</v>
      </c>
      <c r="G120" s="6">
        <f t="shared" si="6"/>
        <v>41.965960353054982</v>
      </c>
      <c r="H120" s="6">
        <f t="shared" si="5"/>
        <v>62.043933936315682</v>
      </c>
      <c r="I120" s="7">
        <f t="shared" si="7"/>
        <v>21</v>
      </c>
      <c r="J120" s="7">
        <f t="shared" si="8"/>
        <v>21</v>
      </c>
      <c r="K120" s="7">
        <f t="shared" si="9"/>
        <v>0</v>
      </c>
      <c r="L120" s="11"/>
      <c r="M120" s="5"/>
      <c r="N120" s="5"/>
      <c r="Q120" t="s">
        <v>140</v>
      </c>
      <c r="R120" t="s">
        <v>153</v>
      </c>
      <c r="S120">
        <v>415</v>
      </c>
      <c r="T120">
        <v>61</v>
      </c>
      <c r="U120">
        <v>21</v>
      </c>
      <c r="V120">
        <v>91</v>
      </c>
      <c r="W120">
        <v>80</v>
      </c>
    </row>
    <row r="121" spans="1:23" x14ac:dyDescent="0.25">
      <c r="A121" t="s">
        <v>141</v>
      </c>
      <c r="B121">
        <v>143</v>
      </c>
      <c r="C121">
        <v>146</v>
      </c>
      <c r="D121">
        <v>126</v>
      </c>
      <c r="E121">
        <v>167</v>
      </c>
      <c r="G121" s="6">
        <f t="shared" si="6"/>
        <v>152.02841541861858</v>
      </c>
      <c r="H121" s="6">
        <f t="shared" si="5"/>
        <v>159.3792503703024</v>
      </c>
      <c r="I121" s="7">
        <f t="shared" si="7"/>
        <v>8</v>
      </c>
      <c r="J121" s="7">
        <f t="shared" si="8"/>
        <v>8</v>
      </c>
      <c r="K121" s="7">
        <f t="shared" si="9"/>
        <v>0</v>
      </c>
      <c r="L121" s="11"/>
      <c r="M121" s="5"/>
      <c r="N121" s="5"/>
      <c r="Q121" t="s">
        <v>141</v>
      </c>
      <c r="R121" t="s">
        <v>153</v>
      </c>
      <c r="S121">
        <v>126</v>
      </c>
      <c r="T121">
        <v>167</v>
      </c>
      <c r="U121">
        <v>8</v>
      </c>
      <c r="V121">
        <v>59</v>
      </c>
      <c r="W121">
        <v>26</v>
      </c>
    </row>
  </sheetData>
  <sortState ref="AI2:AJ121">
    <sortCondition ref="AI2:AI121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V121"/>
  <sheetViews>
    <sheetView topLeftCell="D1" workbookViewId="0">
      <selection activeCell="K2" sqref="K2:K121"/>
    </sheetView>
  </sheetViews>
  <sheetFormatPr defaultRowHeight="15" x14ac:dyDescent="0.25"/>
  <sheetData>
    <row r="1" spans="1:22" thickBot="1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2" t="s">
        <v>7</v>
      </c>
      <c r="I1" s="3" t="s">
        <v>8</v>
      </c>
      <c r="J1" s="4" t="s">
        <v>9</v>
      </c>
      <c r="K1" s="4" t="s">
        <v>10</v>
      </c>
      <c r="L1" s="5"/>
      <c r="M1" s="5" t="s">
        <v>11</v>
      </c>
      <c r="N1" s="5" t="s">
        <v>12</v>
      </c>
      <c r="O1" s="5"/>
      <c r="P1" s="15" t="s">
        <v>19</v>
      </c>
      <c r="Q1" s="5" t="s">
        <v>145</v>
      </c>
      <c r="R1" s="13" t="s">
        <v>16</v>
      </c>
      <c r="S1" s="13" t="s">
        <v>17</v>
      </c>
      <c r="T1" s="13" t="s">
        <v>18</v>
      </c>
      <c r="U1" s="13" t="s">
        <v>20</v>
      </c>
      <c r="V1" s="13" t="s">
        <v>21</v>
      </c>
    </row>
    <row r="2" spans="1:22" ht="16.5" thickTop="1" thickBot="1" x14ac:dyDescent="0.3">
      <c r="A2" t="s">
        <v>22</v>
      </c>
      <c r="B2">
        <v>456</v>
      </c>
      <c r="C2">
        <v>386</v>
      </c>
      <c r="D2">
        <v>420</v>
      </c>
      <c r="E2">
        <v>410</v>
      </c>
      <c r="G2" s="6">
        <f t="shared" ref="G2:G65" si="0">ATAN2(2*(B2-$M$2/2)/$M$4,2*($N$2/2-C2)/$M$4)*180/PI()</f>
        <v>-47.030914236853107</v>
      </c>
      <c r="H2" s="6">
        <f t="shared" ref="H2:H65" si="1">ATAN2(2*(D2-$M$2/2)/$M$4,2*($N$2/2-E2)/$M$4)*180/PI()</f>
        <v>-59.534455080540127</v>
      </c>
      <c r="I2" s="7">
        <f t="shared" ref="I2:I65" si="2">MAX(1,CEILING(MIN(MOD(G2-H2,360),MOD(H2-G2,360)),1))</f>
        <v>13</v>
      </c>
      <c r="J2" s="7">
        <f t="shared" ref="J2:J65" si="3">IF(H2&gt;1,I2,0)</f>
        <v>0</v>
      </c>
      <c r="K2" s="7">
        <f t="shared" ref="K2:K65" si="4">IF(H2&lt;1,I2,0)</f>
        <v>13</v>
      </c>
      <c r="L2" s="8" t="s">
        <v>13</v>
      </c>
      <c r="M2" s="9">
        <v>640</v>
      </c>
      <c r="N2" s="9">
        <v>480</v>
      </c>
      <c r="O2" s="10"/>
      <c r="P2" t="s">
        <v>22</v>
      </c>
      <c r="Q2" t="s">
        <v>150</v>
      </c>
      <c r="R2">
        <v>420</v>
      </c>
      <c r="S2">
        <v>410</v>
      </c>
      <c r="T2">
        <v>13</v>
      </c>
      <c r="U2">
        <v>77</v>
      </c>
      <c r="V2">
        <v>61</v>
      </c>
    </row>
    <row r="3" spans="1:22" ht="15.75" thickBot="1" x14ac:dyDescent="0.3">
      <c r="A3" t="s">
        <v>23</v>
      </c>
      <c r="B3">
        <v>121</v>
      </c>
      <c r="C3">
        <v>216</v>
      </c>
      <c r="D3">
        <v>121</v>
      </c>
      <c r="E3">
        <v>232</v>
      </c>
      <c r="G3" s="6">
        <f t="shared" si="0"/>
        <v>173.12316926256318</v>
      </c>
      <c r="H3" s="6">
        <f t="shared" si="1"/>
        <v>177.69789170756337</v>
      </c>
      <c r="I3" s="7">
        <f t="shared" si="2"/>
        <v>5</v>
      </c>
      <c r="J3" s="7">
        <f t="shared" si="3"/>
        <v>5</v>
      </c>
      <c r="K3" s="7">
        <f t="shared" si="4"/>
        <v>0</v>
      </c>
      <c r="L3" s="11"/>
      <c r="M3" s="5"/>
      <c r="N3" s="5"/>
      <c r="O3" s="5"/>
      <c r="P3" t="s">
        <v>23</v>
      </c>
      <c r="Q3" t="s">
        <v>150</v>
      </c>
      <c r="R3">
        <v>121</v>
      </c>
      <c r="S3">
        <v>232</v>
      </c>
      <c r="T3">
        <v>5</v>
      </c>
      <c r="U3">
        <v>82</v>
      </c>
      <c r="V3">
        <v>64</v>
      </c>
    </row>
    <row r="4" spans="1:22" ht="15.75" thickBot="1" x14ac:dyDescent="0.3">
      <c r="A4" t="s">
        <v>24</v>
      </c>
      <c r="B4">
        <v>229</v>
      </c>
      <c r="C4">
        <v>418</v>
      </c>
      <c r="D4">
        <v>237</v>
      </c>
      <c r="E4">
        <v>419</v>
      </c>
      <c r="G4" s="6">
        <f t="shared" si="0"/>
        <v>-117.07775140292654</v>
      </c>
      <c r="H4" s="6">
        <f t="shared" si="1"/>
        <v>-114.87654892225704</v>
      </c>
      <c r="I4" s="7">
        <f t="shared" si="2"/>
        <v>3</v>
      </c>
      <c r="J4" s="7">
        <f t="shared" si="3"/>
        <v>0</v>
      </c>
      <c r="K4" s="7">
        <f t="shared" si="4"/>
        <v>3</v>
      </c>
      <c r="L4" s="8" t="s">
        <v>14</v>
      </c>
      <c r="M4" s="9">
        <v>400</v>
      </c>
      <c r="N4" s="5"/>
      <c r="O4" s="5"/>
      <c r="P4" t="s">
        <v>24</v>
      </c>
      <c r="Q4" t="s">
        <v>150</v>
      </c>
      <c r="R4">
        <v>237</v>
      </c>
      <c r="S4">
        <v>419</v>
      </c>
      <c r="T4">
        <v>3</v>
      </c>
      <c r="U4">
        <v>84</v>
      </c>
      <c r="V4">
        <v>73</v>
      </c>
    </row>
    <row r="5" spans="1:22" x14ac:dyDescent="0.25">
      <c r="A5" t="s">
        <v>25</v>
      </c>
      <c r="B5">
        <v>519</v>
      </c>
      <c r="C5">
        <v>264</v>
      </c>
      <c r="D5">
        <v>482</v>
      </c>
      <c r="E5">
        <v>350</v>
      </c>
      <c r="G5" s="6">
        <f t="shared" si="0"/>
        <v>-6.8768307374367952</v>
      </c>
      <c r="H5" s="6">
        <f t="shared" si="1"/>
        <v>-34.1769887737929</v>
      </c>
      <c r="I5" s="7">
        <f t="shared" si="2"/>
        <v>28</v>
      </c>
      <c r="J5" s="7">
        <f t="shared" si="3"/>
        <v>0</v>
      </c>
      <c r="K5" s="7">
        <f t="shared" si="4"/>
        <v>28</v>
      </c>
      <c r="L5" s="11"/>
      <c r="M5" s="5"/>
      <c r="N5" s="5"/>
      <c r="O5" s="5"/>
      <c r="P5" t="s">
        <v>25</v>
      </c>
      <c r="Q5" t="s">
        <v>151</v>
      </c>
      <c r="R5">
        <v>482</v>
      </c>
      <c r="S5">
        <v>350</v>
      </c>
      <c r="T5">
        <v>28</v>
      </c>
      <c r="U5">
        <v>47</v>
      </c>
      <c r="V5">
        <v>42</v>
      </c>
    </row>
    <row r="6" spans="1:22" x14ac:dyDescent="0.25">
      <c r="A6" t="s">
        <v>26</v>
      </c>
      <c r="B6">
        <v>440</v>
      </c>
      <c r="C6">
        <v>80</v>
      </c>
      <c r="D6">
        <v>180</v>
      </c>
      <c r="E6">
        <v>382</v>
      </c>
      <c r="G6" s="6">
        <f t="shared" si="0"/>
        <v>53.13010235415598</v>
      </c>
      <c r="H6" s="6">
        <f t="shared" si="1"/>
        <v>-134.59365376669098</v>
      </c>
      <c r="I6" s="7">
        <f t="shared" si="2"/>
        <v>173</v>
      </c>
      <c r="J6" s="7">
        <f t="shared" si="3"/>
        <v>0</v>
      </c>
      <c r="K6" s="7">
        <f t="shared" si="4"/>
        <v>173</v>
      </c>
      <c r="L6" s="11"/>
      <c r="M6" s="5"/>
      <c r="N6" s="5"/>
      <c r="O6" s="5"/>
      <c r="P6" t="s">
        <v>26</v>
      </c>
      <c r="Q6" t="s">
        <v>151</v>
      </c>
      <c r="R6">
        <v>180</v>
      </c>
      <c r="S6">
        <v>382</v>
      </c>
      <c r="T6">
        <v>173</v>
      </c>
      <c r="U6">
        <v>37</v>
      </c>
      <c r="V6">
        <v>44</v>
      </c>
    </row>
    <row r="7" spans="1:22" x14ac:dyDescent="0.25">
      <c r="A7" t="s">
        <v>27</v>
      </c>
      <c r="B7">
        <v>152</v>
      </c>
      <c r="C7">
        <v>349</v>
      </c>
      <c r="D7">
        <v>249</v>
      </c>
      <c r="E7">
        <v>427</v>
      </c>
      <c r="G7" s="6">
        <f t="shared" si="0"/>
        <v>-147.02410880268957</v>
      </c>
      <c r="H7" s="6">
        <f t="shared" si="1"/>
        <v>-110.7907252744147</v>
      </c>
      <c r="I7" s="7">
        <f t="shared" si="2"/>
        <v>37</v>
      </c>
      <c r="J7" s="7">
        <f t="shared" si="3"/>
        <v>0</v>
      </c>
      <c r="K7" s="7">
        <f t="shared" si="4"/>
        <v>37</v>
      </c>
      <c r="L7" s="11"/>
      <c r="M7" s="5"/>
      <c r="N7" s="5"/>
      <c r="O7" s="5"/>
      <c r="P7" t="s">
        <v>27</v>
      </c>
      <c r="Q7" t="s">
        <v>151</v>
      </c>
      <c r="R7">
        <v>249</v>
      </c>
      <c r="S7">
        <v>427</v>
      </c>
      <c r="T7">
        <v>37</v>
      </c>
      <c r="U7">
        <v>76</v>
      </c>
      <c r="V7">
        <v>40</v>
      </c>
    </row>
    <row r="8" spans="1:22" x14ac:dyDescent="0.25">
      <c r="A8" t="s">
        <v>28</v>
      </c>
      <c r="B8">
        <v>120</v>
      </c>
      <c r="C8">
        <v>250</v>
      </c>
      <c r="D8">
        <v>520</v>
      </c>
      <c r="E8">
        <v>246</v>
      </c>
      <c r="G8" s="6">
        <f t="shared" si="0"/>
        <v>-177.13759477388825</v>
      </c>
      <c r="H8" s="6">
        <f t="shared" si="1"/>
        <v>-1.7183580016554572</v>
      </c>
      <c r="I8" s="7">
        <f t="shared" si="2"/>
        <v>176</v>
      </c>
      <c r="J8" s="7">
        <f t="shared" si="3"/>
        <v>0</v>
      </c>
      <c r="K8" s="7">
        <f t="shared" si="4"/>
        <v>176</v>
      </c>
      <c r="L8" s="11"/>
      <c r="M8" s="5"/>
      <c r="N8" s="5"/>
      <c r="O8" s="5"/>
      <c r="P8" t="s">
        <v>28</v>
      </c>
      <c r="Q8" t="s">
        <v>152</v>
      </c>
      <c r="R8">
        <v>520</v>
      </c>
      <c r="S8">
        <v>246</v>
      </c>
      <c r="T8">
        <v>176</v>
      </c>
      <c r="U8">
        <v>23</v>
      </c>
      <c r="V8">
        <v>18</v>
      </c>
    </row>
    <row r="9" spans="1:22" x14ac:dyDescent="0.25">
      <c r="A9" t="s">
        <v>29</v>
      </c>
      <c r="B9">
        <v>480</v>
      </c>
      <c r="C9">
        <v>360</v>
      </c>
      <c r="D9">
        <v>516</v>
      </c>
      <c r="E9">
        <v>249</v>
      </c>
      <c r="G9" s="6">
        <f t="shared" si="0"/>
        <v>-36.86989764584402</v>
      </c>
      <c r="H9" s="6">
        <f t="shared" si="1"/>
        <v>-2.6290818856386569</v>
      </c>
      <c r="I9" s="7">
        <f t="shared" si="2"/>
        <v>35</v>
      </c>
      <c r="J9" s="7">
        <f t="shared" si="3"/>
        <v>0</v>
      </c>
      <c r="K9" s="7">
        <f t="shared" si="4"/>
        <v>35</v>
      </c>
      <c r="L9" s="11"/>
      <c r="M9" s="5"/>
      <c r="N9" s="5"/>
      <c r="O9" s="5"/>
      <c r="P9" t="s">
        <v>29</v>
      </c>
      <c r="Q9" t="s">
        <v>152</v>
      </c>
      <c r="R9">
        <v>516</v>
      </c>
      <c r="S9">
        <v>249</v>
      </c>
      <c r="T9">
        <v>35</v>
      </c>
      <c r="U9">
        <v>32</v>
      </c>
      <c r="V9">
        <v>24</v>
      </c>
    </row>
    <row r="10" spans="1:22" x14ac:dyDescent="0.25">
      <c r="A10" t="s">
        <v>30</v>
      </c>
      <c r="B10">
        <v>466</v>
      </c>
      <c r="C10">
        <v>104</v>
      </c>
      <c r="D10">
        <v>467</v>
      </c>
      <c r="E10">
        <v>107</v>
      </c>
      <c r="G10" s="6">
        <f t="shared" si="0"/>
        <v>42.969085763146893</v>
      </c>
      <c r="H10" s="6">
        <f t="shared" si="1"/>
        <v>42.13759477388826</v>
      </c>
      <c r="I10" s="7">
        <f t="shared" si="2"/>
        <v>1</v>
      </c>
      <c r="J10" s="7">
        <f t="shared" si="3"/>
        <v>1</v>
      </c>
      <c r="K10" s="7">
        <f t="shared" si="4"/>
        <v>0</v>
      </c>
      <c r="L10" s="11"/>
      <c r="M10" s="5"/>
      <c r="N10" s="5"/>
      <c r="O10" s="5"/>
      <c r="P10" t="s">
        <v>30</v>
      </c>
      <c r="Q10" t="s">
        <v>152</v>
      </c>
      <c r="R10">
        <v>467</v>
      </c>
      <c r="S10">
        <v>107</v>
      </c>
      <c r="T10">
        <v>1</v>
      </c>
      <c r="U10">
        <v>79</v>
      </c>
      <c r="V10">
        <v>35</v>
      </c>
    </row>
    <row r="11" spans="1:22" x14ac:dyDescent="0.25">
      <c r="A11" t="s">
        <v>31</v>
      </c>
      <c r="B11">
        <v>511</v>
      </c>
      <c r="C11">
        <v>298</v>
      </c>
      <c r="D11">
        <v>493</v>
      </c>
      <c r="E11">
        <v>344</v>
      </c>
      <c r="G11" s="6">
        <f t="shared" si="0"/>
        <v>-16.891695744674493</v>
      </c>
      <c r="H11" s="6">
        <f t="shared" si="1"/>
        <v>-31.012436027168484</v>
      </c>
      <c r="I11" s="7">
        <f t="shared" si="2"/>
        <v>15</v>
      </c>
      <c r="J11" s="7">
        <f t="shared" si="3"/>
        <v>0</v>
      </c>
      <c r="K11" s="7">
        <f t="shared" si="4"/>
        <v>15</v>
      </c>
      <c r="L11" s="11"/>
      <c r="M11" s="5"/>
      <c r="N11" s="5"/>
      <c r="O11" s="5"/>
      <c r="P11" t="s">
        <v>31</v>
      </c>
      <c r="Q11" t="s">
        <v>153</v>
      </c>
      <c r="R11">
        <v>493</v>
      </c>
      <c r="S11">
        <v>344</v>
      </c>
      <c r="T11">
        <v>15</v>
      </c>
      <c r="U11">
        <v>79</v>
      </c>
      <c r="V11">
        <v>77</v>
      </c>
    </row>
    <row r="12" spans="1:22" x14ac:dyDescent="0.25">
      <c r="A12" t="s">
        <v>32</v>
      </c>
      <c r="B12">
        <v>211</v>
      </c>
      <c r="C12">
        <v>72</v>
      </c>
      <c r="D12">
        <v>207</v>
      </c>
      <c r="E12">
        <v>401</v>
      </c>
      <c r="G12" s="6">
        <f t="shared" si="0"/>
        <v>122.97589119731043</v>
      </c>
      <c r="H12" s="6">
        <f t="shared" si="1"/>
        <v>-125.06361005657168</v>
      </c>
      <c r="I12" s="7">
        <f t="shared" si="2"/>
        <v>112</v>
      </c>
      <c r="J12" s="7">
        <f t="shared" si="3"/>
        <v>0</v>
      </c>
      <c r="K12" s="7">
        <f t="shared" si="4"/>
        <v>112</v>
      </c>
      <c r="L12" s="11"/>
      <c r="M12" s="5"/>
      <c r="N12" s="5"/>
      <c r="O12" s="5"/>
      <c r="P12" t="s">
        <v>32</v>
      </c>
      <c r="Q12" t="s">
        <v>153</v>
      </c>
      <c r="R12">
        <v>207</v>
      </c>
      <c r="S12">
        <v>401</v>
      </c>
      <c r="T12">
        <v>112</v>
      </c>
      <c r="U12">
        <v>45</v>
      </c>
      <c r="V12">
        <v>44</v>
      </c>
    </row>
    <row r="13" spans="1:22" x14ac:dyDescent="0.25">
      <c r="A13" t="s">
        <v>33</v>
      </c>
      <c r="B13">
        <v>136</v>
      </c>
      <c r="C13">
        <v>318</v>
      </c>
      <c r="D13">
        <v>515</v>
      </c>
      <c r="E13">
        <v>197</v>
      </c>
      <c r="G13" s="6">
        <f t="shared" si="0"/>
        <v>-157.02727866917132</v>
      </c>
      <c r="H13" s="6">
        <f t="shared" si="1"/>
        <v>12.435441502527647</v>
      </c>
      <c r="I13" s="7">
        <f t="shared" si="2"/>
        <v>170</v>
      </c>
      <c r="J13" s="7">
        <f t="shared" si="3"/>
        <v>170</v>
      </c>
      <c r="K13" s="7">
        <f t="shared" si="4"/>
        <v>0</v>
      </c>
      <c r="L13" s="11"/>
      <c r="M13" s="5"/>
      <c r="N13" s="5"/>
      <c r="O13" s="5"/>
      <c r="P13" t="s">
        <v>33</v>
      </c>
      <c r="Q13" t="s">
        <v>153</v>
      </c>
      <c r="R13">
        <v>515</v>
      </c>
      <c r="S13">
        <v>197</v>
      </c>
      <c r="T13">
        <v>170</v>
      </c>
      <c r="U13">
        <v>40</v>
      </c>
      <c r="V13">
        <v>38</v>
      </c>
    </row>
    <row r="14" spans="1:22" x14ac:dyDescent="0.25">
      <c r="A14" t="s">
        <v>34</v>
      </c>
      <c r="B14">
        <v>509</v>
      </c>
      <c r="C14">
        <v>305</v>
      </c>
      <c r="D14">
        <v>503</v>
      </c>
      <c r="E14">
        <v>321</v>
      </c>
      <c r="G14" s="6">
        <f t="shared" si="0"/>
        <v>-18.978879755713447</v>
      </c>
      <c r="H14" s="6">
        <f t="shared" si="1"/>
        <v>-23.875280853927521</v>
      </c>
      <c r="I14" s="7">
        <f t="shared" si="2"/>
        <v>5</v>
      </c>
      <c r="J14" s="7">
        <f t="shared" si="3"/>
        <v>0</v>
      </c>
      <c r="K14" s="7">
        <f t="shared" si="4"/>
        <v>5</v>
      </c>
      <c r="L14" s="11"/>
      <c r="M14" s="5"/>
      <c r="N14" s="5"/>
      <c r="O14" s="5"/>
      <c r="P14" t="s">
        <v>34</v>
      </c>
      <c r="Q14" t="s">
        <v>150</v>
      </c>
      <c r="R14">
        <v>503</v>
      </c>
      <c r="S14">
        <v>321</v>
      </c>
      <c r="T14">
        <v>5</v>
      </c>
      <c r="U14">
        <v>82</v>
      </c>
      <c r="V14">
        <v>82</v>
      </c>
    </row>
    <row r="15" spans="1:22" x14ac:dyDescent="0.25">
      <c r="A15" t="s">
        <v>35</v>
      </c>
      <c r="B15">
        <v>120</v>
      </c>
      <c r="C15">
        <v>243</v>
      </c>
      <c r="D15">
        <v>120</v>
      </c>
      <c r="E15">
        <v>218</v>
      </c>
      <c r="G15" s="6">
        <f t="shared" si="0"/>
        <v>-179.14062775635534</v>
      </c>
      <c r="H15" s="6">
        <f t="shared" si="1"/>
        <v>173.72270151040243</v>
      </c>
      <c r="I15" s="7">
        <f t="shared" si="2"/>
        <v>8</v>
      </c>
      <c r="J15" s="7">
        <f t="shared" si="3"/>
        <v>8</v>
      </c>
      <c r="K15" s="7">
        <f t="shared" si="4"/>
        <v>0</v>
      </c>
      <c r="L15" s="11"/>
      <c r="M15" s="5"/>
      <c r="N15" s="5"/>
      <c r="O15" s="5"/>
      <c r="P15" t="s">
        <v>35</v>
      </c>
      <c r="Q15" t="s">
        <v>150</v>
      </c>
      <c r="R15">
        <v>120</v>
      </c>
      <c r="S15">
        <v>218</v>
      </c>
      <c r="T15">
        <v>8</v>
      </c>
      <c r="U15">
        <v>86</v>
      </c>
      <c r="V15">
        <v>82</v>
      </c>
    </row>
    <row r="16" spans="1:22" x14ac:dyDescent="0.25">
      <c r="A16" t="s">
        <v>36</v>
      </c>
      <c r="B16">
        <v>451</v>
      </c>
      <c r="C16">
        <v>391</v>
      </c>
      <c r="D16">
        <v>472</v>
      </c>
      <c r="E16">
        <v>366</v>
      </c>
      <c r="G16" s="6">
        <f t="shared" si="0"/>
        <v>-49.056737861294884</v>
      </c>
      <c r="H16" s="6">
        <f t="shared" si="1"/>
        <v>-39.656944241424831</v>
      </c>
      <c r="I16" s="7">
        <f t="shared" si="2"/>
        <v>10</v>
      </c>
      <c r="J16" s="7">
        <f t="shared" si="3"/>
        <v>0</v>
      </c>
      <c r="K16" s="7">
        <f t="shared" si="4"/>
        <v>10</v>
      </c>
      <c r="L16" s="11"/>
      <c r="M16" s="5"/>
      <c r="N16" s="5"/>
      <c r="O16" s="5"/>
      <c r="P16" t="s">
        <v>36</v>
      </c>
      <c r="Q16" t="s">
        <v>150</v>
      </c>
      <c r="R16">
        <v>472</v>
      </c>
      <c r="S16">
        <v>366</v>
      </c>
      <c r="T16">
        <v>10</v>
      </c>
      <c r="U16">
        <v>79</v>
      </c>
      <c r="V16">
        <v>82</v>
      </c>
    </row>
    <row r="17" spans="1:22" x14ac:dyDescent="0.25">
      <c r="A17" t="s">
        <v>37</v>
      </c>
      <c r="B17">
        <v>516</v>
      </c>
      <c r="C17">
        <v>202</v>
      </c>
      <c r="D17">
        <v>519</v>
      </c>
      <c r="E17">
        <v>240</v>
      </c>
      <c r="G17" s="6">
        <f t="shared" si="0"/>
        <v>10.972240237811643</v>
      </c>
      <c r="H17" s="6">
        <f t="shared" si="1"/>
        <v>0</v>
      </c>
      <c r="I17" s="7">
        <f t="shared" si="2"/>
        <v>11</v>
      </c>
      <c r="J17" s="7">
        <f t="shared" si="3"/>
        <v>0</v>
      </c>
      <c r="K17" s="7">
        <f t="shared" si="4"/>
        <v>11</v>
      </c>
      <c r="L17" s="11"/>
      <c r="M17" s="5"/>
      <c r="N17" s="5"/>
      <c r="O17" s="5"/>
      <c r="P17" t="s">
        <v>37</v>
      </c>
      <c r="Q17" t="s">
        <v>151</v>
      </c>
      <c r="R17">
        <v>519</v>
      </c>
      <c r="S17">
        <v>240</v>
      </c>
      <c r="T17">
        <v>11</v>
      </c>
      <c r="U17">
        <v>81</v>
      </c>
      <c r="V17">
        <v>82</v>
      </c>
    </row>
    <row r="18" spans="1:22" x14ac:dyDescent="0.25">
      <c r="A18" t="s">
        <v>38</v>
      </c>
      <c r="B18">
        <v>471</v>
      </c>
      <c r="C18">
        <v>109</v>
      </c>
      <c r="D18">
        <v>485</v>
      </c>
      <c r="E18">
        <v>128</v>
      </c>
      <c r="G18" s="6">
        <f t="shared" si="0"/>
        <v>40.943262138705123</v>
      </c>
      <c r="H18" s="6">
        <f t="shared" si="1"/>
        <v>34.168185325025348</v>
      </c>
      <c r="I18" s="7">
        <f t="shared" si="2"/>
        <v>7</v>
      </c>
      <c r="J18" s="7">
        <f t="shared" si="3"/>
        <v>7</v>
      </c>
      <c r="K18" s="7">
        <f t="shared" si="4"/>
        <v>0</v>
      </c>
      <c r="L18" s="11"/>
      <c r="M18" s="5"/>
      <c r="N18" s="5"/>
      <c r="O18" s="5"/>
      <c r="P18" t="s">
        <v>38</v>
      </c>
      <c r="Q18" t="s">
        <v>151</v>
      </c>
      <c r="R18">
        <v>485</v>
      </c>
      <c r="S18">
        <v>128</v>
      </c>
      <c r="T18">
        <v>7</v>
      </c>
      <c r="U18">
        <v>85</v>
      </c>
      <c r="V18">
        <v>83</v>
      </c>
    </row>
    <row r="19" spans="1:22" x14ac:dyDescent="0.25">
      <c r="A19" t="s">
        <v>39</v>
      </c>
      <c r="B19">
        <v>520</v>
      </c>
      <c r="C19">
        <v>237</v>
      </c>
      <c r="D19">
        <v>518</v>
      </c>
      <c r="E19">
        <v>254</v>
      </c>
      <c r="G19" s="6">
        <f t="shared" si="0"/>
        <v>0.8593722436446809</v>
      </c>
      <c r="H19" s="6">
        <f t="shared" si="1"/>
        <v>-4.0444855741811025</v>
      </c>
      <c r="I19" s="7">
        <f t="shared" si="2"/>
        <v>5</v>
      </c>
      <c r="J19" s="7">
        <f t="shared" si="3"/>
        <v>0</v>
      </c>
      <c r="K19" s="7">
        <f t="shared" si="4"/>
        <v>5</v>
      </c>
      <c r="L19" s="11"/>
      <c r="M19" s="5"/>
      <c r="N19" s="5"/>
      <c r="O19" s="5"/>
      <c r="P19" t="s">
        <v>39</v>
      </c>
      <c r="Q19" t="s">
        <v>151</v>
      </c>
      <c r="R19">
        <v>518</v>
      </c>
      <c r="S19">
        <v>254</v>
      </c>
      <c r="T19">
        <v>5</v>
      </c>
      <c r="U19">
        <v>82</v>
      </c>
      <c r="V19">
        <v>80</v>
      </c>
    </row>
    <row r="20" spans="1:22" x14ac:dyDescent="0.25">
      <c r="A20" t="s">
        <v>40</v>
      </c>
      <c r="B20">
        <v>507</v>
      </c>
      <c r="C20">
        <v>168</v>
      </c>
      <c r="D20">
        <v>510</v>
      </c>
      <c r="E20">
        <v>183</v>
      </c>
      <c r="G20" s="6">
        <f t="shared" si="0"/>
        <v>21.05803978825281</v>
      </c>
      <c r="H20" s="6">
        <f t="shared" si="1"/>
        <v>16.699244233993621</v>
      </c>
      <c r="I20" s="7">
        <f t="shared" si="2"/>
        <v>5</v>
      </c>
      <c r="J20" s="7">
        <f t="shared" si="3"/>
        <v>5</v>
      </c>
      <c r="K20" s="7">
        <f t="shared" si="4"/>
        <v>0</v>
      </c>
      <c r="L20" s="11"/>
      <c r="M20" s="5"/>
      <c r="N20" s="5"/>
      <c r="O20" s="5"/>
      <c r="P20" t="s">
        <v>40</v>
      </c>
      <c r="Q20" t="s">
        <v>152</v>
      </c>
      <c r="R20">
        <v>510</v>
      </c>
      <c r="S20">
        <v>183</v>
      </c>
      <c r="T20">
        <v>5</v>
      </c>
      <c r="U20">
        <v>81</v>
      </c>
      <c r="V20">
        <v>84</v>
      </c>
    </row>
    <row r="21" spans="1:22" x14ac:dyDescent="0.25">
      <c r="A21" t="s">
        <v>41</v>
      </c>
      <c r="B21">
        <v>351</v>
      </c>
      <c r="C21">
        <v>42</v>
      </c>
      <c r="D21">
        <v>353</v>
      </c>
      <c r="E21">
        <v>44</v>
      </c>
      <c r="G21" s="6">
        <f t="shared" si="0"/>
        <v>81.101686935537401</v>
      </c>
      <c r="H21" s="6">
        <f t="shared" si="1"/>
        <v>80.442895778329344</v>
      </c>
      <c r="I21" s="7">
        <f t="shared" si="2"/>
        <v>1</v>
      </c>
      <c r="J21" s="7">
        <f t="shared" si="3"/>
        <v>1</v>
      </c>
      <c r="K21" s="7">
        <f t="shared" si="4"/>
        <v>0</v>
      </c>
      <c r="L21" s="11"/>
      <c r="M21" s="5"/>
      <c r="N21" s="5"/>
      <c r="O21" s="5"/>
      <c r="P21" t="s">
        <v>41</v>
      </c>
      <c r="Q21" t="s">
        <v>152</v>
      </c>
      <c r="R21">
        <v>353</v>
      </c>
      <c r="S21">
        <v>44</v>
      </c>
      <c r="T21">
        <v>1</v>
      </c>
      <c r="U21">
        <v>84</v>
      </c>
      <c r="V21">
        <v>79</v>
      </c>
    </row>
    <row r="22" spans="1:22" x14ac:dyDescent="0.25">
      <c r="A22" t="s">
        <v>42</v>
      </c>
      <c r="B22">
        <v>217</v>
      </c>
      <c r="C22">
        <v>69</v>
      </c>
      <c r="D22">
        <v>215</v>
      </c>
      <c r="E22">
        <v>70</v>
      </c>
      <c r="G22" s="6">
        <f t="shared" si="0"/>
        <v>121.06220279174576</v>
      </c>
      <c r="H22" s="6">
        <f t="shared" si="1"/>
        <v>121.70142966950573</v>
      </c>
      <c r="I22" s="7">
        <f t="shared" si="2"/>
        <v>1</v>
      </c>
      <c r="J22" s="7">
        <f t="shared" si="3"/>
        <v>1</v>
      </c>
      <c r="K22" s="7">
        <f t="shared" si="4"/>
        <v>0</v>
      </c>
      <c r="L22" s="11"/>
      <c r="M22" s="5"/>
      <c r="N22" s="5"/>
      <c r="O22" s="5"/>
      <c r="P22" t="s">
        <v>42</v>
      </c>
      <c r="Q22" t="s">
        <v>152</v>
      </c>
      <c r="R22">
        <v>215</v>
      </c>
      <c r="S22">
        <v>70</v>
      </c>
      <c r="T22">
        <v>1</v>
      </c>
      <c r="U22">
        <v>86</v>
      </c>
      <c r="V22">
        <v>72</v>
      </c>
    </row>
    <row r="23" spans="1:22" x14ac:dyDescent="0.25">
      <c r="A23" t="s">
        <v>43</v>
      </c>
      <c r="B23">
        <v>491</v>
      </c>
      <c r="C23">
        <v>137</v>
      </c>
      <c r="D23">
        <v>515</v>
      </c>
      <c r="E23">
        <v>207</v>
      </c>
      <c r="G23" s="6">
        <f t="shared" si="0"/>
        <v>31.062202791745761</v>
      </c>
      <c r="H23" s="6">
        <f t="shared" si="1"/>
        <v>9.605204155012947</v>
      </c>
      <c r="I23" s="7">
        <f t="shared" si="2"/>
        <v>22</v>
      </c>
      <c r="J23" s="7">
        <f t="shared" si="3"/>
        <v>22</v>
      </c>
      <c r="K23" s="7">
        <f t="shared" si="4"/>
        <v>0</v>
      </c>
      <c r="L23" s="11"/>
      <c r="M23" s="5"/>
      <c r="N23" s="5"/>
      <c r="O23" s="5"/>
      <c r="P23" t="s">
        <v>43</v>
      </c>
      <c r="Q23" t="s">
        <v>153</v>
      </c>
      <c r="R23">
        <v>515</v>
      </c>
      <c r="S23">
        <v>207</v>
      </c>
      <c r="T23">
        <v>22</v>
      </c>
      <c r="U23">
        <v>86</v>
      </c>
      <c r="V23">
        <v>86</v>
      </c>
    </row>
    <row r="24" spans="1:22" x14ac:dyDescent="0.25">
      <c r="A24" t="s">
        <v>44</v>
      </c>
      <c r="B24">
        <v>385</v>
      </c>
      <c r="C24">
        <v>51</v>
      </c>
      <c r="D24">
        <v>393</v>
      </c>
      <c r="E24">
        <v>53</v>
      </c>
      <c r="G24" s="6">
        <f t="shared" si="0"/>
        <v>71.02112024428655</v>
      </c>
      <c r="H24" s="6">
        <f t="shared" si="1"/>
        <v>68.675602633506372</v>
      </c>
      <c r="I24" s="7">
        <f t="shared" si="2"/>
        <v>3</v>
      </c>
      <c r="J24" s="7">
        <f t="shared" si="3"/>
        <v>3</v>
      </c>
      <c r="K24" s="7">
        <f t="shared" si="4"/>
        <v>0</v>
      </c>
      <c r="L24" s="11"/>
      <c r="M24" s="5"/>
      <c r="N24" s="5"/>
      <c r="O24" s="5"/>
      <c r="P24" t="s">
        <v>44</v>
      </c>
      <c r="Q24" t="s">
        <v>153</v>
      </c>
      <c r="R24">
        <v>393</v>
      </c>
      <c r="S24">
        <v>53</v>
      </c>
      <c r="T24">
        <v>3</v>
      </c>
      <c r="U24">
        <v>80</v>
      </c>
      <c r="V24">
        <v>75</v>
      </c>
    </row>
    <row r="25" spans="1:22" x14ac:dyDescent="0.25">
      <c r="A25" t="s">
        <v>45</v>
      </c>
      <c r="B25">
        <v>417</v>
      </c>
      <c r="C25">
        <v>65</v>
      </c>
      <c r="D25">
        <v>444</v>
      </c>
      <c r="E25">
        <v>82</v>
      </c>
      <c r="G25" s="6">
        <f t="shared" si="0"/>
        <v>61.00102285384601</v>
      </c>
      <c r="H25" s="6">
        <f t="shared" si="1"/>
        <v>51.874818028704254</v>
      </c>
      <c r="I25" s="7">
        <f t="shared" si="2"/>
        <v>10</v>
      </c>
      <c r="J25" s="7">
        <f t="shared" si="3"/>
        <v>10</v>
      </c>
      <c r="K25" s="7">
        <f t="shared" si="4"/>
        <v>0</v>
      </c>
      <c r="L25" s="11"/>
      <c r="M25" s="5"/>
      <c r="N25" s="5"/>
      <c r="O25" s="5"/>
      <c r="P25" t="s">
        <v>45</v>
      </c>
      <c r="Q25" t="s">
        <v>153</v>
      </c>
      <c r="R25">
        <v>444</v>
      </c>
      <c r="S25">
        <v>82</v>
      </c>
      <c r="T25">
        <v>10</v>
      </c>
      <c r="U25">
        <v>84</v>
      </c>
      <c r="V25">
        <v>86</v>
      </c>
    </row>
    <row r="26" spans="1:22" x14ac:dyDescent="0.25">
      <c r="A26" t="s">
        <v>46</v>
      </c>
      <c r="B26">
        <v>478</v>
      </c>
      <c r="C26">
        <v>363</v>
      </c>
      <c r="D26">
        <v>464</v>
      </c>
      <c r="E26">
        <v>377</v>
      </c>
      <c r="G26" s="6">
        <f t="shared" si="0"/>
        <v>-37.900080355368367</v>
      </c>
      <c r="H26" s="6">
        <f t="shared" si="1"/>
        <v>-43.572998132485317</v>
      </c>
      <c r="I26" s="7">
        <f t="shared" si="2"/>
        <v>6</v>
      </c>
      <c r="J26" s="7">
        <f t="shared" si="3"/>
        <v>0</v>
      </c>
      <c r="K26" s="7">
        <f t="shared" si="4"/>
        <v>6</v>
      </c>
      <c r="L26" s="11"/>
      <c r="M26" s="5"/>
      <c r="N26" s="5"/>
      <c r="O26" s="5"/>
      <c r="P26" t="s">
        <v>46</v>
      </c>
      <c r="Q26" t="s">
        <v>150</v>
      </c>
      <c r="R26">
        <v>464</v>
      </c>
      <c r="S26">
        <v>377</v>
      </c>
      <c r="T26">
        <v>6</v>
      </c>
      <c r="U26">
        <v>84</v>
      </c>
      <c r="V26">
        <v>32</v>
      </c>
    </row>
    <row r="27" spans="1:22" x14ac:dyDescent="0.25">
      <c r="A27" t="s">
        <v>47</v>
      </c>
      <c r="B27">
        <v>150</v>
      </c>
      <c r="C27">
        <v>346</v>
      </c>
      <c r="D27">
        <v>480</v>
      </c>
      <c r="E27">
        <v>359</v>
      </c>
      <c r="G27" s="6">
        <f t="shared" si="0"/>
        <v>-148.05524722379661</v>
      </c>
      <c r="H27" s="6">
        <f t="shared" si="1"/>
        <v>-36.640026142948081</v>
      </c>
      <c r="I27" s="7">
        <f t="shared" si="2"/>
        <v>112</v>
      </c>
      <c r="J27" s="7">
        <f t="shared" si="3"/>
        <v>0</v>
      </c>
      <c r="K27" s="7">
        <f t="shared" si="4"/>
        <v>112</v>
      </c>
      <c r="L27" s="11"/>
      <c r="M27" s="5"/>
      <c r="N27" s="5"/>
      <c r="O27" s="5"/>
      <c r="P27" t="s">
        <v>47</v>
      </c>
      <c r="Q27" t="s">
        <v>150</v>
      </c>
      <c r="R27">
        <v>480</v>
      </c>
      <c r="S27">
        <v>359</v>
      </c>
      <c r="T27">
        <v>112</v>
      </c>
      <c r="U27">
        <v>85</v>
      </c>
      <c r="V27">
        <v>75</v>
      </c>
    </row>
    <row r="28" spans="1:22" x14ac:dyDescent="0.25">
      <c r="A28" t="s">
        <v>48</v>
      </c>
      <c r="B28">
        <v>171</v>
      </c>
      <c r="C28">
        <v>374</v>
      </c>
      <c r="D28">
        <v>255</v>
      </c>
      <c r="E28">
        <v>431</v>
      </c>
      <c r="G28" s="6">
        <f t="shared" si="0"/>
        <v>-138.03403964694499</v>
      </c>
      <c r="H28" s="6">
        <f t="shared" si="1"/>
        <v>-108.79416530447249</v>
      </c>
      <c r="I28" s="7">
        <f t="shared" si="2"/>
        <v>30</v>
      </c>
      <c r="J28" s="7">
        <f t="shared" si="3"/>
        <v>0</v>
      </c>
      <c r="K28" s="7">
        <f t="shared" si="4"/>
        <v>30</v>
      </c>
      <c r="L28" s="11"/>
      <c r="M28" s="5"/>
      <c r="N28" s="5"/>
      <c r="O28" s="5"/>
      <c r="P28" t="s">
        <v>48</v>
      </c>
      <c r="Q28" t="s">
        <v>150</v>
      </c>
      <c r="R28">
        <v>255</v>
      </c>
      <c r="S28">
        <v>431</v>
      </c>
      <c r="T28">
        <v>30</v>
      </c>
      <c r="U28">
        <v>80</v>
      </c>
      <c r="V28">
        <v>77</v>
      </c>
    </row>
    <row r="29" spans="1:22" x14ac:dyDescent="0.25">
      <c r="A29" t="s">
        <v>49</v>
      </c>
      <c r="B29">
        <v>245</v>
      </c>
      <c r="C29">
        <v>55</v>
      </c>
      <c r="D29">
        <v>216</v>
      </c>
      <c r="E29">
        <v>71</v>
      </c>
      <c r="G29" s="6">
        <f t="shared" si="0"/>
        <v>112.0678995624102</v>
      </c>
      <c r="H29" s="6">
        <f t="shared" si="1"/>
        <v>121.60750224624888</v>
      </c>
      <c r="I29" s="7">
        <f t="shared" si="2"/>
        <v>10</v>
      </c>
      <c r="J29" s="7">
        <f t="shared" si="3"/>
        <v>10</v>
      </c>
      <c r="K29" s="7">
        <f t="shared" si="4"/>
        <v>0</v>
      </c>
      <c r="L29" s="11"/>
      <c r="M29" s="5"/>
      <c r="N29" s="5"/>
      <c r="O29" s="5"/>
      <c r="P29" t="s">
        <v>49</v>
      </c>
      <c r="Q29" t="s">
        <v>151</v>
      </c>
      <c r="R29">
        <v>216</v>
      </c>
      <c r="S29">
        <v>71</v>
      </c>
      <c r="T29">
        <v>10</v>
      </c>
      <c r="U29">
        <v>87</v>
      </c>
      <c r="V29">
        <v>79</v>
      </c>
    </row>
    <row r="30" spans="1:22" x14ac:dyDescent="0.25">
      <c r="A30" t="s">
        <v>50</v>
      </c>
      <c r="B30">
        <v>226</v>
      </c>
      <c r="C30">
        <v>417</v>
      </c>
      <c r="D30">
        <v>215</v>
      </c>
      <c r="E30">
        <v>405</v>
      </c>
      <c r="G30" s="6">
        <f t="shared" si="0"/>
        <v>-117.97158458138142</v>
      </c>
      <c r="H30" s="6">
        <f t="shared" si="1"/>
        <v>-122.47119229084849</v>
      </c>
      <c r="I30" s="7">
        <f t="shared" si="2"/>
        <v>5</v>
      </c>
      <c r="J30" s="7">
        <f t="shared" si="3"/>
        <v>0</v>
      </c>
      <c r="K30" s="7">
        <f t="shared" si="4"/>
        <v>5</v>
      </c>
      <c r="L30" s="11"/>
      <c r="M30" s="5"/>
      <c r="N30" s="5"/>
      <c r="O30" s="5"/>
      <c r="P30" t="s">
        <v>50</v>
      </c>
      <c r="Q30" t="s">
        <v>151</v>
      </c>
      <c r="R30">
        <v>215</v>
      </c>
      <c r="S30">
        <v>405</v>
      </c>
      <c r="T30">
        <v>5</v>
      </c>
      <c r="U30">
        <v>84</v>
      </c>
      <c r="V30">
        <v>81</v>
      </c>
    </row>
    <row r="31" spans="1:22" x14ac:dyDescent="0.25">
      <c r="A31" t="s">
        <v>51</v>
      </c>
      <c r="B31">
        <v>130</v>
      </c>
      <c r="C31">
        <v>178</v>
      </c>
      <c r="D31">
        <v>122</v>
      </c>
      <c r="E31">
        <v>236</v>
      </c>
      <c r="G31" s="6">
        <f t="shared" si="0"/>
        <v>161.92767785104053</v>
      </c>
      <c r="H31" s="6">
        <f t="shared" si="1"/>
        <v>178.84266693187047</v>
      </c>
      <c r="I31" s="7">
        <f t="shared" si="2"/>
        <v>17</v>
      </c>
      <c r="J31" s="7">
        <f t="shared" si="3"/>
        <v>17</v>
      </c>
      <c r="K31" s="7">
        <f t="shared" si="4"/>
        <v>0</v>
      </c>
      <c r="L31" s="11"/>
      <c r="M31" s="5"/>
      <c r="N31" s="5"/>
      <c r="O31" s="5"/>
      <c r="P31" t="s">
        <v>51</v>
      </c>
      <c r="Q31" t="s">
        <v>151</v>
      </c>
      <c r="R31">
        <v>122</v>
      </c>
      <c r="S31">
        <v>236</v>
      </c>
      <c r="T31">
        <v>17</v>
      </c>
      <c r="U31">
        <v>81</v>
      </c>
      <c r="V31">
        <v>72</v>
      </c>
    </row>
    <row r="32" spans="1:22" x14ac:dyDescent="0.25">
      <c r="A32" t="s">
        <v>52</v>
      </c>
      <c r="B32">
        <v>122</v>
      </c>
      <c r="C32">
        <v>212</v>
      </c>
      <c r="D32">
        <v>121</v>
      </c>
      <c r="E32">
        <v>216</v>
      </c>
      <c r="G32" s="6">
        <f t="shared" si="0"/>
        <v>171.9509382983255</v>
      </c>
      <c r="H32" s="6">
        <f t="shared" si="1"/>
        <v>173.12316926256318</v>
      </c>
      <c r="I32" s="7">
        <f t="shared" si="2"/>
        <v>2</v>
      </c>
      <c r="J32" s="7">
        <f t="shared" si="3"/>
        <v>2</v>
      </c>
      <c r="K32" s="7">
        <f t="shared" si="4"/>
        <v>0</v>
      </c>
      <c r="L32" s="11"/>
      <c r="M32" s="5"/>
      <c r="N32" s="5"/>
      <c r="O32" s="5"/>
      <c r="P32" t="s">
        <v>52</v>
      </c>
      <c r="Q32" t="s">
        <v>152</v>
      </c>
      <c r="R32">
        <v>121</v>
      </c>
      <c r="S32">
        <v>216</v>
      </c>
      <c r="T32">
        <v>2</v>
      </c>
      <c r="U32">
        <v>78</v>
      </c>
      <c r="V32">
        <v>79</v>
      </c>
    </row>
    <row r="33" spans="1:22" x14ac:dyDescent="0.25">
      <c r="A33" t="s">
        <v>53</v>
      </c>
      <c r="B33">
        <v>454</v>
      </c>
      <c r="C33">
        <v>389</v>
      </c>
      <c r="D33">
        <v>485</v>
      </c>
      <c r="E33">
        <v>345</v>
      </c>
      <c r="G33" s="6">
        <f t="shared" si="0"/>
        <v>-48.034039646945011</v>
      </c>
      <c r="H33" s="6">
        <f t="shared" si="1"/>
        <v>-32.471192290848499</v>
      </c>
      <c r="I33" s="7">
        <f t="shared" si="2"/>
        <v>16</v>
      </c>
      <c r="J33" s="7">
        <f t="shared" si="3"/>
        <v>0</v>
      </c>
      <c r="K33" s="7">
        <f t="shared" si="4"/>
        <v>16</v>
      </c>
      <c r="L33" s="11"/>
      <c r="M33" s="5"/>
      <c r="N33" s="5"/>
      <c r="O33" s="5"/>
      <c r="P33" t="s">
        <v>53</v>
      </c>
      <c r="Q33" t="s">
        <v>152</v>
      </c>
      <c r="R33">
        <v>485</v>
      </c>
      <c r="S33">
        <v>345</v>
      </c>
      <c r="T33">
        <v>16</v>
      </c>
      <c r="U33">
        <v>80</v>
      </c>
      <c r="V33">
        <v>35</v>
      </c>
    </row>
    <row r="34" spans="1:22" x14ac:dyDescent="0.25">
      <c r="A34" t="s">
        <v>54</v>
      </c>
      <c r="B34">
        <v>414</v>
      </c>
      <c r="C34">
        <v>63</v>
      </c>
      <c r="D34">
        <v>408</v>
      </c>
      <c r="E34">
        <v>62</v>
      </c>
      <c r="G34" s="6">
        <f t="shared" si="0"/>
        <v>62.028415418618579</v>
      </c>
      <c r="H34" s="6">
        <f t="shared" si="1"/>
        <v>63.693036174258211</v>
      </c>
      <c r="I34" s="7">
        <f t="shared" si="2"/>
        <v>2</v>
      </c>
      <c r="J34" s="7">
        <f t="shared" si="3"/>
        <v>2</v>
      </c>
      <c r="K34" s="7">
        <f t="shared" si="4"/>
        <v>0</v>
      </c>
      <c r="L34" s="11"/>
      <c r="M34" s="5"/>
      <c r="N34" s="5"/>
      <c r="O34" s="5"/>
      <c r="P34" t="s">
        <v>54</v>
      </c>
      <c r="Q34" t="s">
        <v>152</v>
      </c>
      <c r="R34">
        <v>408</v>
      </c>
      <c r="S34">
        <v>62</v>
      </c>
      <c r="T34">
        <v>2</v>
      </c>
      <c r="U34">
        <v>81</v>
      </c>
      <c r="V34">
        <v>76</v>
      </c>
    </row>
    <row r="35" spans="1:22" x14ac:dyDescent="0.25">
      <c r="A35" t="s">
        <v>55</v>
      </c>
      <c r="B35">
        <v>258</v>
      </c>
      <c r="C35">
        <v>430</v>
      </c>
      <c r="D35">
        <v>199</v>
      </c>
      <c r="E35">
        <v>402</v>
      </c>
      <c r="G35" s="6">
        <f t="shared" si="0"/>
        <v>-108.07232214895949</v>
      </c>
      <c r="H35" s="6">
        <f t="shared" si="1"/>
        <v>-126.75655302710567</v>
      </c>
      <c r="I35" s="7">
        <f t="shared" si="2"/>
        <v>19</v>
      </c>
      <c r="J35" s="7">
        <f t="shared" si="3"/>
        <v>0</v>
      </c>
      <c r="K35" s="7">
        <f t="shared" si="4"/>
        <v>19</v>
      </c>
      <c r="L35" s="11"/>
      <c r="M35" s="5"/>
      <c r="N35" s="5"/>
      <c r="O35" s="5"/>
      <c r="P35" t="s">
        <v>55</v>
      </c>
      <c r="Q35" t="s">
        <v>153</v>
      </c>
      <c r="R35">
        <v>199</v>
      </c>
      <c r="S35">
        <v>402</v>
      </c>
      <c r="T35">
        <v>19</v>
      </c>
      <c r="U35">
        <v>81</v>
      </c>
      <c r="V35">
        <v>75</v>
      </c>
    </row>
    <row r="36" spans="1:22" x14ac:dyDescent="0.25">
      <c r="A36" t="s">
        <v>56</v>
      </c>
      <c r="B36">
        <v>120</v>
      </c>
      <c r="C36">
        <v>247</v>
      </c>
      <c r="D36">
        <v>121</v>
      </c>
      <c r="E36">
        <v>273</v>
      </c>
      <c r="G36" s="6">
        <f t="shared" si="0"/>
        <v>-177.99546596789409</v>
      </c>
      <c r="H36" s="6">
        <f t="shared" si="1"/>
        <v>-170.58437360845966</v>
      </c>
      <c r="I36" s="7">
        <f t="shared" si="2"/>
        <v>8</v>
      </c>
      <c r="J36" s="7">
        <f t="shared" si="3"/>
        <v>0</v>
      </c>
      <c r="K36" s="7">
        <f t="shared" si="4"/>
        <v>8</v>
      </c>
      <c r="L36" s="11"/>
      <c r="M36" s="5"/>
      <c r="N36" s="5"/>
      <c r="O36" s="5"/>
      <c r="P36" t="s">
        <v>56</v>
      </c>
      <c r="Q36" t="s">
        <v>153</v>
      </c>
      <c r="R36">
        <v>121</v>
      </c>
      <c r="S36">
        <v>273</v>
      </c>
      <c r="T36">
        <v>8</v>
      </c>
      <c r="U36">
        <v>77</v>
      </c>
      <c r="V36">
        <v>58</v>
      </c>
    </row>
    <row r="37" spans="1:22" x14ac:dyDescent="0.25">
      <c r="A37" t="s">
        <v>57</v>
      </c>
      <c r="B37">
        <v>510</v>
      </c>
      <c r="C37">
        <v>302</v>
      </c>
      <c r="D37">
        <v>448</v>
      </c>
      <c r="E37">
        <v>391</v>
      </c>
      <c r="G37" s="6">
        <f t="shared" si="0"/>
        <v>-18.072322148959497</v>
      </c>
      <c r="H37" s="6">
        <f t="shared" si="1"/>
        <v>-49.712651689788473</v>
      </c>
      <c r="I37" s="7">
        <f t="shared" si="2"/>
        <v>32</v>
      </c>
      <c r="J37" s="7">
        <f t="shared" si="3"/>
        <v>0</v>
      </c>
      <c r="K37" s="7">
        <f t="shared" si="4"/>
        <v>32</v>
      </c>
      <c r="L37" s="11"/>
      <c r="M37" s="5"/>
      <c r="N37" s="5"/>
      <c r="O37" s="5"/>
      <c r="P37" t="s">
        <v>57</v>
      </c>
      <c r="Q37" t="s">
        <v>153</v>
      </c>
      <c r="R37">
        <v>448</v>
      </c>
      <c r="S37">
        <v>391</v>
      </c>
      <c r="T37">
        <v>32</v>
      </c>
      <c r="U37">
        <v>80</v>
      </c>
      <c r="V37">
        <v>75</v>
      </c>
    </row>
    <row r="38" spans="1:22" x14ac:dyDescent="0.25">
      <c r="A38" t="s">
        <v>58</v>
      </c>
      <c r="B38">
        <v>275</v>
      </c>
      <c r="C38">
        <v>45</v>
      </c>
      <c r="D38">
        <v>274</v>
      </c>
      <c r="E38">
        <v>47</v>
      </c>
      <c r="G38" s="6">
        <f t="shared" si="0"/>
        <v>102.9946167919165</v>
      </c>
      <c r="H38" s="6">
        <f t="shared" si="1"/>
        <v>103.40587524113656</v>
      </c>
      <c r="I38" s="7">
        <f t="shared" si="2"/>
        <v>1</v>
      </c>
      <c r="J38" s="7">
        <f t="shared" si="3"/>
        <v>1</v>
      </c>
      <c r="K38" s="7">
        <f t="shared" si="4"/>
        <v>0</v>
      </c>
      <c r="L38" s="11"/>
      <c r="M38" s="5"/>
      <c r="N38" s="5"/>
      <c r="O38" s="5"/>
      <c r="P38" t="s">
        <v>58</v>
      </c>
      <c r="Q38" t="s">
        <v>150</v>
      </c>
      <c r="R38">
        <v>274</v>
      </c>
      <c r="S38">
        <v>47</v>
      </c>
      <c r="T38">
        <v>1</v>
      </c>
      <c r="U38">
        <v>84</v>
      </c>
      <c r="V38">
        <v>84</v>
      </c>
    </row>
    <row r="39" spans="1:22" x14ac:dyDescent="0.25">
      <c r="A39" t="s">
        <v>59</v>
      </c>
      <c r="B39">
        <v>262</v>
      </c>
      <c r="C39">
        <v>431</v>
      </c>
      <c r="D39">
        <v>213</v>
      </c>
      <c r="E39">
        <v>410</v>
      </c>
      <c r="G39" s="6">
        <f t="shared" si="0"/>
        <v>-106.89169574467449</v>
      </c>
      <c r="H39" s="6">
        <f t="shared" si="1"/>
        <v>-122.18679404096257</v>
      </c>
      <c r="I39" s="7">
        <f t="shared" si="2"/>
        <v>16</v>
      </c>
      <c r="J39" s="7">
        <f t="shared" si="3"/>
        <v>0</v>
      </c>
      <c r="K39" s="7">
        <f t="shared" si="4"/>
        <v>16</v>
      </c>
      <c r="L39" s="11"/>
      <c r="M39" s="5"/>
      <c r="N39" s="5"/>
      <c r="O39" s="5"/>
      <c r="P39" t="s">
        <v>59</v>
      </c>
      <c r="Q39" t="s">
        <v>150</v>
      </c>
      <c r="R39">
        <v>213</v>
      </c>
      <c r="S39">
        <v>410</v>
      </c>
      <c r="T39">
        <v>16</v>
      </c>
      <c r="U39">
        <v>82</v>
      </c>
      <c r="V39">
        <v>80</v>
      </c>
    </row>
    <row r="40" spans="1:22" x14ac:dyDescent="0.25">
      <c r="A40" t="s">
        <v>60</v>
      </c>
      <c r="B40">
        <v>129</v>
      </c>
      <c r="C40">
        <v>182</v>
      </c>
      <c r="D40">
        <v>121</v>
      </c>
      <c r="E40">
        <v>236</v>
      </c>
      <c r="G40" s="6">
        <f t="shared" si="0"/>
        <v>163.10830425532552</v>
      </c>
      <c r="H40" s="6">
        <f t="shared" si="1"/>
        <v>178.84848110603625</v>
      </c>
      <c r="I40" s="7">
        <f t="shared" si="2"/>
        <v>16</v>
      </c>
      <c r="J40" s="7">
        <f t="shared" si="3"/>
        <v>16</v>
      </c>
      <c r="K40" s="7">
        <f t="shared" si="4"/>
        <v>0</v>
      </c>
      <c r="L40" s="11"/>
      <c r="M40" s="5"/>
      <c r="N40" s="5"/>
      <c r="O40" s="5"/>
      <c r="P40" t="s">
        <v>60</v>
      </c>
      <c r="Q40" t="s">
        <v>150</v>
      </c>
      <c r="R40">
        <v>121</v>
      </c>
      <c r="S40">
        <v>236</v>
      </c>
      <c r="T40">
        <v>16</v>
      </c>
      <c r="U40">
        <v>92</v>
      </c>
      <c r="V40">
        <v>89</v>
      </c>
    </row>
    <row r="41" spans="1:22" x14ac:dyDescent="0.25">
      <c r="A41" t="s">
        <v>61</v>
      </c>
      <c r="B41">
        <v>520</v>
      </c>
      <c r="C41">
        <v>230</v>
      </c>
      <c r="D41">
        <v>519</v>
      </c>
      <c r="E41">
        <v>242</v>
      </c>
      <c r="G41" s="6">
        <f t="shared" si="0"/>
        <v>2.8624052261117474</v>
      </c>
      <c r="H41" s="6">
        <f t="shared" si="1"/>
        <v>-0.57581759324498061</v>
      </c>
      <c r="I41" s="7">
        <f t="shared" si="2"/>
        <v>4</v>
      </c>
      <c r="J41" s="7">
        <f t="shared" si="3"/>
        <v>0</v>
      </c>
      <c r="K41" s="7">
        <f t="shared" si="4"/>
        <v>4</v>
      </c>
      <c r="L41" s="11"/>
      <c r="M41" s="5"/>
      <c r="N41" s="5"/>
      <c r="O41" s="5"/>
      <c r="P41" t="s">
        <v>61</v>
      </c>
      <c r="Q41" t="s">
        <v>151</v>
      </c>
      <c r="R41">
        <v>519</v>
      </c>
      <c r="S41">
        <v>242</v>
      </c>
      <c r="T41">
        <v>4</v>
      </c>
      <c r="U41">
        <v>92</v>
      </c>
      <c r="V41">
        <v>90</v>
      </c>
    </row>
    <row r="42" spans="1:22" x14ac:dyDescent="0.25">
      <c r="A42" t="s">
        <v>62</v>
      </c>
      <c r="B42">
        <v>174</v>
      </c>
      <c r="C42">
        <v>376</v>
      </c>
      <c r="D42">
        <v>203</v>
      </c>
      <c r="E42">
        <v>396</v>
      </c>
      <c r="G42" s="6">
        <f t="shared" si="0"/>
        <v>-137.03091423685311</v>
      </c>
      <c r="H42" s="6">
        <f t="shared" si="1"/>
        <v>-126.86989764584402</v>
      </c>
      <c r="I42" s="7">
        <f t="shared" si="2"/>
        <v>11</v>
      </c>
      <c r="J42" s="7">
        <f t="shared" si="3"/>
        <v>0</v>
      </c>
      <c r="K42" s="7">
        <f t="shared" si="4"/>
        <v>11</v>
      </c>
      <c r="L42" s="11"/>
      <c r="M42" s="5"/>
      <c r="N42" s="5"/>
      <c r="O42" s="5"/>
      <c r="P42" t="s">
        <v>62</v>
      </c>
      <c r="Q42" t="s">
        <v>151</v>
      </c>
      <c r="R42">
        <v>203</v>
      </c>
      <c r="S42">
        <v>396</v>
      </c>
      <c r="T42">
        <v>11</v>
      </c>
      <c r="U42">
        <v>60</v>
      </c>
      <c r="V42">
        <v>10</v>
      </c>
    </row>
    <row r="43" spans="1:22" x14ac:dyDescent="0.25">
      <c r="A43" t="s">
        <v>63</v>
      </c>
      <c r="B43">
        <v>330</v>
      </c>
      <c r="C43">
        <v>440</v>
      </c>
      <c r="D43">
        <v>296</v>
      </c>
      <c r="E43">
        <v>438</v>
      </c>
      <c r="G43" s="6">
        <f t="shared" si="0"/>
        <v>-87.137594773888253</v>
      </c>
      <c r="H43" s="6">
        <f t="shared" si="1"/>
        <v>-96.911227119024687</v>
      </c>
      <c r="I43" s="7">
        <f t="shared" si="2"/>
        <v>10</v>
      </c>
      <c r="J43" s="7">
        <f t="shared" si="3"/>
        <v>0</v>
      </c>
      <c r="K43" s="7">
        <f t="shared" si="4"/>
        <v>10</v>
      </c>
      <c r="L43" s="11"/>
      <c r="M43" s="5"/>
      <c r="N43" s="5"/>
      <c r="O43" s="5"/>
      <c r="P43" t="s">
        <v>63</v>
      </c>
      <c r="Q43" t="s">
        <v>151</v>
      </c>
      <c r="R43">
        <v>296</v>
      </c>
      <c r="S43">
        <v>438</v>
      </c>
      <c r="T43">
        <v>10</v>
      </c>
      <c r="U43">
        <v>86</v>
      </c>
      <c r="V43">
        <v>88</v>
      </c>
    </row>
    <row r="44" spans="1:22" x14ac:dyDescent="0.25">
      <c r="A44" t="s">
        <v>64</v>
      </c>
      <c r="B44">
        <v>344</v>
      </c>
      <c r="C44">
        <v>41</v>
      </c>
      <c r="D44">
        <v>327</v>
      </c>
      <c r="E44">
        <v>39</v>
      </c>
      <c r="G44" s="6">
        <f t="shared" si="0"/>
        <v>83.123169262563209</v>
      </c>
      <c r="H44" s="6">
        <f t="shared" si="1"/>
        <v>88.005430698758161</v>
      </c>
      <c r="I44" s="7">
        <f t="shared" si="2"/>
        <v>5</v>
      </c>
      <c r="J44" s="7">
        <f t="shared" si="3"/>
        <v>5</v>
      </c>
      <c r="K44" s="7">
        <f t="shared" si="4"/>
        <v>0</v>
      </c>
      <c r="L44" s="11"/>
      <c r="M44" s="5"/>
      <c r="N44" s="5"/>
      <c r="O44" s="5"/>
      <c r="P44" t="s">
        <v>64</v>
      </c>
      <c r="Q44" t="s">
        <v>152</v>
      </c>
      <c r="R44">
        <v>327</v>
      </c>
      <c r="S44">
        <v>39</v>
      </c>
      <c r="T44">
        <v>5</v>
      </c>
      <c r="U44">
        <v>85</v>
      </c>
      <c r="V44">
        <v>84</v>
      </c>
    </row>
    <row r="45" spans="1:22" x14ac:dyDescent="0.25">
      <c r="A45" t="s">
        <v>65</v>
      </c>
      <c r="B45">
        <v>125</v>
      </c>
      <c r="C45">
        <v>285</v>
      </c>
      <c r="D45">
        <v>471</v>
      </c>
      <c r="E45">
        <v>367</v>
      </c>
      <c r="G45" s="6">
        <f t="shared" si="0"/>
        <v>-167.00538320808349</v>
      </c>
      <c r="H45" s="6">
        <f t="shared" si="1"/>
        <v>-40.065835659439934</v>
      </c>
      <c r="I45" s="7">
        <f t="shared" si="2"/>
        <v>127</v>
      </c>
      <c r="J45" s="7">
        <f t="shared" si="3"/>
        <v>0</v>
      </c>
      <c r="K45" s="7">
        <f t="shared" si="4"/>
        <v>127</v>
      </c>
      <c r="L45" s="11"/>
      <c r="M45" s="5"/>
      <c r="N45" s="5"/>
      <c r="O45" s="5"/>
      <c r="P45" t="s">
        <v>65</v>
      </c>
      <c r="Q45" t="s">
        <v>152</v>
      </c>
      <c r="R45">
        <v>471</v>
      </c>
      <c r="S45">
        <v>367</v>
      </c>
      <c r="T45">
        <v>127</v>
      </c>
      <c r="U45">
        <v>22</v>
      </c>
      <c r="V45">
        <v>5</v>
      </c>
    </row>
    <row r="46" spans="1:22" x14ac:dyDescent="0.25">
      <c r="A46" t="s">
        <v>66</v>
      </c>
      <c r="B46">
        <v>488</v>
      </c>
      <c r="C46">
        <v>131</v>
      </c>
      <c r="D46">
        <v>488</v>
      </c>
      <c r="E46">
        <v>128</v>
      </c>
      <c r="G46" s="6">
        <f t="shared" si="0"/>
        <v>32.975891197310439</v>
      </c>
      <c r="H46" s="6">
        <f t="shared" si="1"/>
        <v>33.690067525979792</v>
      </c>
      <c r="I46" s="7">
        <f t="shared" si="2"/>
        <v>1</v>
      </c>
      <c r="J46" s="7">
        <f t="shared" si="3"/>
        <v>1</v>
      </c>
      <c r="K46" s="7">
        <f t="shared" si="4"/>
        <v>0</v>
      </c>
      <c r="L46" s="11"/>
      <c r="M46" s="5"/>
      <c r="N46" s="5"/>
      <c r="O46" s="5"/>
      <c r="P46" t="s">
        <v>66</v>
      </c>
      <c r="Q46" t="s">
        <v>152</v>
      </c>
      <c r="R46">
        <v>488</v>
      </c>
      <c r="S46">
        <v>128</v>
      </c>
      <c r="T46">
        <v>1</v>
      </c>
      <c r="U46">
        <v>89</v>
      </c>
      <c r="V46">
        <v>46</v>
      </c>
    </row>
    <row r="47" spans="1:22" x14ac:dyDescent="0.25">
      <c r="A47" t="s">
        <v>67</v>
      </c>
      <c r="B47">
        <v>504</v>
      </c>
      <c r="C47">
        <v>162</v>
      </c>
      <c r="D47">
        <v>478</v>
      </c>
      <c r="E47">
        <v>121</v>
      </c>
      <c r="G47" s="6">
        <f t="shared" si="0"/>
        <v>22.972721330828662</v>
      </c>
      <c r="H47" s="6">
        <f t="shared" si="1"/>
        <v>36.985763573872497</v>
      </c>
      <c r="I47" s="7">
        <f t="shared" si="2"/>
        <v>15</v>
      </c>
      <c r="J47" s="7">
        <f t="shared" si="3"/>
        <v>15</v>
      </c>
      <c r="K47" s="7">
        <f t="shared" si="4"/>
        <v>0</v>
      </c>
      <c r="L47" s="11"/>
      <c r="M47" s="5"/>
      <c r="N47" s="5"/>
      <c r="O47" s="5"/>
      <c r="P47" t="s">
        <v>67</v>
      </c>
      <c r="Q47" t="s">
        <v>153</v>
      </c>
      <c r="R47">
        <v>478</v>
      </c>
      <c r="S47">
        <v>121</v>
      </c>
      <c r="T47">
        <v>15</v>
      </c>
      <c r="U47">
        <v>84</v>
      </c>
      <c r="V47">
        <v>34</v>
      </c>
    </row>
    <row r="48" spans="1:22" x14ac:dyDescent="0.25">
      <c r="A48" t="s">
        <v>68</v>
      </c>
      <c r="B48">
        <v>184</v>
      </c>
      <c r="C48">
        <v>94</v>
      </c>
      <c r="D48">
        <v>188</v>
      </c>
      <c r="E48">
        <v>91</v>
      </c>
      <c r="G48" s="6">
        <f t="shared" si="0"/>
        <v>132.96908576314689</v>
      </c>
      <c r="H48" s="6">
        <f t="shared" si="1"/>
        <v>131.53792694386493</v>
      </c>
      <c r="I48" s="7">
        <f t="shared" si="2"/>
        <v>2</v>
      </c>
      <c r="J48" s="7">
        <f t="shared" si="3"/>
        <v>2</v>
      </c>
      <c r="K48" s="7">
        <f t="shared" si="4"/>
        <v>0</v>
      </c>
      <c r="L48" s="11"/>
      <c r="M48" s="5"/>
      <c r="N48" s="5"/>
      <c r="O48" s="5"/>
      <c r="P48" t="s">
        <v>68</v>
      </c>
      <c r="Q48" t="s">
        <v>153</v>
      </c>
      <c r="R48">
        <v>188</v>
      </c>
      <c r="S48">
        <v>91</v>
      </c>
      <c r="T48">
        <v>2</v>
      </c>
      <c r="U48">
        <v>87</v>
      </c>
      <c r="V48">
        <v>89</v>
      </c>
    </row>
    <row r="49" spans="1:22" x14ac:dyDescent="0.25">
      <c r="A49" t="s">
        <v>69</v>
      </c>
      <c r="B49">
        <v>200</v>
      </c>
      <c r="C49">
        <v>400</v>
      </c>
      <c r="D49">
        <v>204</v>
      </c>
      <c r="E49">
        <v>404</v>
      </c>
      <c r="G49" s="6">
        <f t="shared" si="0"/>
        <v>-126.86989764584402</v>
      </c>
      <c r="H49" s="6">
        <f t="shared" si="1"/>
        <v>-125.27242144859838</v>
      </c>
      <c r="I49" s="7">
        <f t="shared" si="2"/>
        <v>2</v>
      </c>
      <c r="J49" s="7">
        <f t="shared" si="3"/>
        <v>0</v>
      </c>
      <c r="K49" s="7">
        <f t="shared" si="4"/>
        <v>2</v>
      </c>
      <c r="L49" s="11"/>
      <c r="M49" s="5"/>
      <c r="N49" s="5"/>
      <c r="O49" s="5"/>
      <c r="P49" t="s">
        <v>69</v>
      </c>
      <c r="Q49" t="s">
        <v>153</v>
      </c>
      <c r="R49">
        <v>204</v>
      </c>
      <c r="S49">
        <v>404</v>
      </c>
      <c r="T49">
        <v>2</v>
      </c>
      <c r="U49">
        <v>87</v>
      </c>
      <c r="V49">
        <v>88</v>
      </c>
    </row>
    <row r="50" spans="1:22" x14ac:dyDescent="0.25">
      <c r="A50" t="s">
        <v>70</v>
      </c>
      <c r="B50">
        <v>239</v>
      </c>
      <c r="C50">
        <v>57</v>
      </c>
      <c r="D50">
        <v>266</v>
      </c>
      <c r="E50">
        <v>49</v>
      </c>
      <c r="G50" s="6">
        <f t="shared" si="0"/>
        <v>113.87528085392751</v>
      </c>
      <c r="H50" s="6">
        <f t="shared" si="1"/>
        <v>105.78679207208926</v>
      </c>
      <c r="I50" s="7">
        <f t="shared" si="2"/>
        <v>9</v>
      </c>
      <c r="J50" s="7">
        <f t="shared" si="3"/>
        <v>9</v>
      </c>
      <c r="K50" s="7">
        <f t="shared" si="4"/>
        <v>0</v>
      </c>
      <c r="L50" s="11"/>
      <c r="M50" s="5"/>
      <c r="N50" s="5"/>
      <c r="O50" s="5"/>
      <c r="P50" t="s">
        <v>70</v>
      </c>
      <c r="Q50" t="s">
        <v>150</v>
      </c>
      <c r="R50">
        <v>266</v>
      </c>
      <c r="S50">
        <v>49</v>
      </c>
      <c r="T50">
        <v>9</v>
      </c>
      <c r="U50">
        <v>85</v>
      </c>
      <c r="V50">
        <v>78</v>
      </c>
    </row>
    <row r="51" spans="1:22" x14ac:dyDescent="0.25">
      <c r="A51" t="s">
        <v>71</v>
      </c>
      <c r="B51">
        <v>408</v>
      </c>
      <c r="C51">
        <v>60</v>
      </c>
      <c r="D51">
        <v>381</v>
      </c>
      <c r="E51">
        <v>51</v>
      </c>
      <c r="G51" s="6">
        <f t="shared" si="0"/>
        <v>63.946504689509048</v>
      </c>
      <c r="H51" s="6">
        <f t="shared" si="1"/>
        <v>72.112446427955746</v>
      </c>
      <c r="I51" s="7">
        <f t="shared" si="2"/>
        <v>9</v>
      </c>
      <c r="J51" s="7">
        <f t="shared" si="3"/>
        <v>9</v>
      </c>
      <c r="K51" s="7">
        <f t="shared" si="4"/>
        <v>0</v>
      </c>
      <c r="L51" s="11"/>
      <c r="M51" s="5"/>
      <c r="N51" s="5"/>
      <c r="O51" s="5"/>
      <c r="P51" t="s">
        <v>71</v>
      </c>
      <c r="Q51" t="s">
        <v>150</v>
      </c>
      <c r="R51">
        <v>381</v>
      </c>
      <c r="S51">
        <v>51</v>
      </c>
      <c r="T51">
        <v>9</v>
      </c>
      <c r="U51">
        <v>77</v>
      </c>
      <c r="V51">
        <v>82</v>
      </c>
    </row>
    <row r="52" spans="1:22" x14ac:dyDescent="0.25">
      <c r="A52" t="s">
        <v>72</v>
      </c>
      <c r="B52">
        <v>154</v>
      </c>
      <c r="C52">
        <v>352</v>
      </c>
      <c r="D52">
        <v>184</v>
      </c>
      <c r="E52">
        <v>386</v>
      </c>
      <c r="G52" s="6">
        <f t="shared" si="0"/>
        <v>-145.9925075802677</v>
      </c>
      <c r="H52" s="6">
        <f t="shared" si="1"/>
        <v>-132.96908576314689</v>
      </c>
      <c r="I52" s="7">
        <f t="shared" si="2"/>
        <v>14</v>
      </c>
      <c r="J52" s="7">
        <f t="shared" si="3"/>
        <v>0</v>
      </c>
      <c r="K52" s="7">
        <f t="shared" si="4"/>
        <v>14</v>
      </c>
      <c r="L52" s="11"/>
      <c r="M52" s="5"/>
      <c r="N52" s="5"/>
      <c r="O52" s="5"/>
      <c r="P52" t="s">
        <v>72</v>
      </c>
      <c r="Q52" t="s">
        <v>150</v>
      </c>
      <c r="R52">
        <v>184</v>
      </c>
      <c r="S52">
        <v>386</v>
      </c>
      <c r="T52">
        <v>14</v>
      </c>
      <c r="U52">
        <v>76</v>
      </c>
      <c r="V52">
        <v>80</v>
      </c>
    </row>
    <row r="53" spans="1:22" x14ac:dyDescent="0.25">
      <c r="A53" t="s">
        <v>73</v>
      </c>
      <c r="B53">
        <v>514</v>
      </c>
      <c r="C53">
        <v>192</v>
      </c>
      <c r="D53">
        <v>414</v>
      </c>
      <c r="E53">
        <v>413</v>
      </c>
      <c r="G53" s="6">
        <f t="shared" si="0"/>
        <v>13.89717631501536</v>
      </c>
      <c r="H53" s="6">
        <f t="shared" si="1"/>
        <v>-61.482439773522401</v>
      </c>
      <c r="I53" s="7">
        <f t="shared" si="2"/>
        <v>76</v>
      </c>
      <c r="J53" s="7">
        <f t="shared" si="3"/>
        <v>0</v>
      </c>
      <c r="K53" s="7">
        <f t="shared" si="4"/>
        <v>76</v>
      </c>
      <c r="L53" s="11"/>
      <c r="M53" s="5"/>
      <c r="N53" s="5"/>
      <c r="O53" s="5"/>
      <c r="P53" t="s">
        <v>73</v>
      </c>
      <c r="Q53" t="s">
        <v>151</v>
      </c>
      <c r="R53">
        <v>414</v>
      </c>
      <c r="S53">
        <v>413</v>
      </c>
      <c r="T53">
        <v>76</v>
      </c>
      <c r="U53">
        <v>53</v>
      </c>
      <c r="V53">
        <v>8</v>
      </c>
    </row>
    <row r="54" spans="1:22" x14ac:dyDescent="0.25">
      <c r="A54" t="s">
        <v>74</v>
      </c>
      <c r="B54">
        <v>375</v>
      </c>
      <c r="C54">
        <v>48</v>
      </c>
      <c r="D54">
        <v>385</v>
      </c>
      <c r="E54">
        <v>50</v>
      </c>
      <c r="G54" s="6">
        <f t="shared" si="0"/>
        <v>74.015198479765417</v>
      </c>
      <c r="H54" s="6">
        <f t="shared" si="1"/>
        <v>71.113912630290713</v>
      </c>
      <c r="I54" s="7">
        <f t="shared" si="2"/>
        <v>3</v>
      </c>
      <c r="J54" s="7">
        <f t="shared" si="3"/>
        <v>3</v>
      </c>
      <c r="K54" s="7">
        <f t="shared" si="4"/>
        <v>0</v>
      </c>
      <c r="L54" s="11"/>
      <c r="M54" s="5"/>
      <c r="N54" s="5"/>
      <c r="O54" s="5"/>
      <c r="P54" t="s">
        <v>74</v>
      </c>
      <c r="Q54" t="s">
        <v>151</v>
      </c>
      <c r="R54">
        <v>385</v>
      </c>
      <c r="S54">
        <v>50</v>
      </c>
      <c r="T54">
        <v>3</v>
      </c>
      <c r="U54">
        <v>78</v>
      </c>
      <c r="V54">
        <v>78</v>
      </c>
    </row>
    <row r="55" spans="1:22" x14ac:dyDescent="0.25">
      <c r="A55" t="s">
        <v>75</v>
      </c>
      <c r="B55">
        <v>232</v>
      </c>
      <c r="C55">
        <v>420</v>
      </c>
      <c r="D55">
        <v>257</v>
      </c>
      <c r="E55">
        <v>426</v>
      </c>
      <c r="G55" s="6">
        <f t="shared" si="0"/>
        <v>-116.05349531049096</v>
      </c>
      <c r="H55" s="6">
        <f t="shared" si="1"/>
        <v>-108.71173787509976</v>
      </c>
      <c r="I55" s="7">
        <f t="shared" si="2"/>
        <v>8</v>
      </c>
      <c r="J55" s="7">
        <f t="shared" si="3"/>
        <v>0</v>
      </c>
      <c r="K55" s="7">
        <f t="shared" si="4"/>
        <v>8</v>
      </c>
      <c r="L55" s="11"/>
      <c r="M55" s="5"/>
      <c r="N55" s="5"/>
      <c r="O55" s="5"/>
      <c r="P55" t="s">
        <v>75</v>
      </c>
      <c r="Q55" t="s">
        <v>151</v>
      </c>
      <c r="R55">
        <v>257</v>
      </c>
      <c r="S55">
        <v>426</v>
      </c>
      <c r="T55">
        <v>8</v>
      </c>
      <c r="U55">
        <v>18</v>
      </c>
      <c r="V55">
        <v>50</v>
      </c>
    </row>
    <row r="56" spans="1:22" x14ac:dyDescent="0.25">
      <c r="A56" t="s">
        <v>76</v>
      </c>
      <c r="B56">
        <v>265</v>
      </c>
      <c r="C56">
        <v>432</v>
      </c>
      <c r="D56">
        <v>517</v>
      </c>
      <c r="E56">
        <v>212</v>
      </c>
      <c r="G56" s="6">
        <f t="shared" si="0"/>
        <v>-105.98480152023457</v>
      </c>
      <c r="H56" s="6">
        <f t="shared" si="1"/>
        <v>8.0893804139529788</v>
      </c>
      <c r="I56" s="7">
        <f t="shared" si="2"/>
        <v>115</v>
      </c>
      <c r="J56" s="7">
        <f t="shared" si="3"/>
        <v>115</v>
      </c>
      <c r="K56" s="7">
        <f t="shared" si="4"/>
        <v>0</v>
      </c>
      <c r="L56" s="11"/>
      <c r="M56" s="5"/>
      <c r="N56" s="5"/>
      <c r="O56" s="5"/>
      <c r="P56" t="s">
        <v>76</v>
      </c>
      <c r="Q56" t="s">
        <v>152</v>
      </c>
      <c r="R56">
        <v>517</v>
      </c>
      <c r="S56">
        <v>212</v>
      </c>
      <c r="T56">
        <v>115</v>
      </c>
      <c r="U56">
        <v>19</v>
      </c>
      <c r="V56">
        <v>10</v>
      </c>
    </row>
    <row r="57" spans="1:22" x14ac:dyDescent="0.25">
      <c r="A57" t="s">
        <v>77</v>
      </c>
      <c r="B57">
        <v>137</v>
      </c>
      <c r="C57">
        <v>321</v>
      </c>
      <c r="D57">
        <v>166</v>
      </c>
      <c r="E57">
        <v>364</v>
      </c>
      <c r="G57" s="6">
        <f t="shared" si="0"/>
        <v>-156.12471914607249</v>
      </c>
      <c r="H57" s="6">
        <f t="shared" si="1"/>
        <v>-141.15916302914309</v>
      </c>
      <c r="I57" s="7">
        <f t="shared" si="2"/>
        <v>15</v>
      </c>
      <c r="J57" s="7">
        <f t="shared" si="3"/>
        <v>0</v>
      </c>
      <c r="K57" s="7">
        <f t="shared" si="4"/>
        <v>15</v>
      </c>
      <c r="L57" s="11"/>
      <c r="M57" s="5"/>
      <c r="N57" s="5"/>
      <c r="O57" s="5"/>
      <c r="P57" t="s">
        <v>77</v>
      </c>
      <c r="Q57" t="s">
        <v>152</v>
      </c>
      <c r="R57">
        <v>166</v>
      </c>
      <c r="S57">
        <v>364</v>
      </c>
      <c r="T57">
        <v>15</v>
      </c>
      <c r="U57">
        <v>80</v>
      </c>
      <c r="V57">
        <v>67</v>
      </c>
    </row>
    <row r="58" spans="1:22" x14ac:dyDescent="0.25">
      <c r="A58" t="s">
        <v>78</v>
      </c>
      <c r="B58">
        <v>464</v>
      </c>
      <c r="C58">
        <v>101</v>
      </c>
      <c r="D58">
        <v>519</v>
      </c>
      <c r="E58">
        <v>220</v>
      </c>
      <c r="G58" s="6">
        <f t="shared" si="0"/>
        <v>43.987812386017552</v>
      </c>
      <c r="H58" s="6">
        <f t="shared" si="1"/>
        <v>5.7390984980896071</v>
      </c>
      <c r="I58" s="7">
        <f t="shared" si="2"/>
        <v>39</v>
      </c>
      <c r="J58" s="7">
        <f t="shared" si="3"/>
        <v>39</v>
      </c>
      <c r="K58" s="7">
        <f t="shared" si="4"/>
        <v>0</v>
      </c>
      <c r="L58" s="11"/>
      <c r="M58" s="5"/>
      <c r="N58" s="5"/>
      <c r="O58" s="5"/>
      <c r="P58" t="s">
        <v>78</v>
      </c>
      <c r="Q58" t="s">
        <v>152</v>
      </c>
      <c r="R58">
        <v>519</v>
      </c>
      <c r="S58">
        <v>220</v>
      </c>
      <c r="T58">
        <v>39</v>
      </c>
      <c r="U58">
        <v>56</v>
      </c>
      <c r="V58">
        <v>44</v>
      </c>
    </row>
    <row r="59" spans="1:22" x14ac:dyDescent="0.25">
      <c r="A59" t="s">
        <v>79</v>
      </c>
      <c r="B59">
        <v>181</v>
      </c>
      <c r="C59">
        <v>96</v>
      </c>
      <c r="D59">
        <v>254</v>
      </c>
      <c r="E59">
        <v>426</v>
      </c>
      <c r="G59" s="6">
        <f t="shared" si="0"/>
        <v>133.98781238601754</v>
      </c>
      <c r="H59" s="6">
        <f t="shared" si="1"/>
        <v>-109.53665493812836</v>
      </c>
      <c r="I59" s="7">
        <f t="shared" si="2"/>
        <v>117</v>
      </c>
      <c r="J59" s="7">
        <f t="shared" si="3"/>
        <v>0</v>
      </c>
      <c r="K59" s="7">
        <f t="shared" si="4"/>
        <v>117</v>
      </c>
      <c r="L59" s="11"/>
      <c r="M59" s="5"/>
      <c r="N59" s="5"/>
      <c r="O59" s="5"/>
      <c r="P59" t="s">
        <v>79</v>
      </c>
      <c r="Q59" t="s">
        <v>153</v>
      </c>
      <c r="R59">
        <v>254</v>
      </c>
      <c r="S59">
        <v>426</v>
      </c>
      <c r="T59">
        <v>117</v>
      </c>
      <c r="U59">
        <v>70</v>
      </c>
      <c r="V59">
        <v>20</v>
      </c>
    </row>
    <row r="60" spans="1:22" x14ac:dyDescent="0.25">
      <c r="A60" t="s">
        <v>80</v>
      </c>
      <c r="B60">
        <v>140</v>
      </c>
      <c r="C60">
        <v>152</v>
      </c>
      <c r="D60">
        <v>395</v>
      </c>
      <c r="E60">
        <v>56</v>
      </c>
      <c r="G60" s="6">
        <f t="shared" si="0"/>
        <v>153.94650468950906</v>
      </c>
      <c r="H60" s="6">
        <f t="shared" si="1"/>
        <v>67.823763658507232</v>
      </c>
      <c r="I60" s="7">
        <f t="shared" si="2"/>
        <v>87</v>
      </c>
      <c r="J60" s="7">
        <f t="shared" si="3"/>
        <v>87</v>
      </c>
      <c r="K60" s="7">
        <f t="shared" si="4"/>
        <v>0</v>
      </c>
      <c r="L60" s="11"/>
      <c r="M60" s="5"/>
      <c r="N60" s="5"/>
      <c r="O60" s="5"/>
      <c r="P60" t="s">
        <v>80</v>
      </c>
      <c r="Q60" t="s">
        <v>153</v>
      </c>
      <c r="R60">
        <v>395</v>
      </c>
      <c r="S60">
        <v>56</v>
      </c>
      <c r="T60">
        <v>87</v>
      </c>
      <c r="U60">
        <v>34</v>
      </c>
      <c r="V60">
        <v>28</v>
      </c>
    </row>
    <row r="61" spans="1:22" x14ac:dyDescent="0.25">
      <c r="A61" t="s">
        <v>81</v>
      </c>
      <c r="B61">
        <v>334</v>
      </c>
      <c r="C61">
        <v>440</v>
      </c>
      <c r="D61">
        <v>120</v>
      </c>
      <c r="E61">
        <v>231</v>
      </c>
      <c r="G61" s="6">
        <f t="shared" si="0"/>
        <v>-85.995827059290605</v>
      </c>
      <c r="H61" s="6">
        <f t="shared" si="1"/>
        <v>177.42342816973118</v>
      </c>
      <c r="I61" s="7">
        <f t="shared" si="2"/>
        <v>97</v>
      </c>
      <c r="J61" s="7">
        <f t="shared" si="3"/>
        <v>97</v>
      </c>
      <c r="K61" s="7">
        <f t="shared" si="4"/>
        <v>0</v>
      </c>
      <c r="L61" s="11"/>
      <c r="M61" s="5"/>
      <c r="N61" s="5"/>
      <c r="O61" s="5"/>
      <c r="P61" t="s">
        <v>81</v>
      </c>
      <c r="Q61" t="s">
        <v>153</v>
      </c>
      <c r="R61">
        <v>120</v>
      </c>
      <c r="S61">
        <v>231</v>
      </c>
      <c r="T61">
        <v>97</v>
      </c>
      <c r="U61">
        <v>35</v>
      </c>
      <c r="V61">
        <v>36</v>
      </c>
    </row>
    <row r="62" spans="1:22" x14ac:dyDescent="0.25">
      <c r="A62" t="s">
        <v>82</v>
      </c>
      <c r="B62">
        <v>208</v>
      </c>
      <c r="C62">
        <v>406</v>
      </c>
      <c r="D62">
        <v>256</v>
      </c>
      <c r="E62">
        <v>427</v>
      </c>
      <c r="G62" s="6">
        <f t="shared" si="0"/>
        <v>-124.00749241973227</v>
      </c>
      <c r="H62" s="6">
        <f t="shared" si="1"/>
        <v>-108.89330528092245</v>
      </c>
      <c r="I62" s="7">
        <f t="shared" si="2"/>
        <v>16</v>
      </c>
      <c r="J62" s="7">
        <f t="shared" si="3"/>
        <v>0</v>
      </c>
      <c r="K62" s="7">
        <f t="shared" si="4"/>
        <v>16</v>
      </c>
      <c r="L62" s="11"/>
      <c r="M62" s="5"/>
      <c r="N62" s="5"/>
      <c r="O62" s="5"/>
      <c r="P62" t="s">
        <v>82</v>
      </c>
      <c r="Q62" t="s">
        <v>150</v>
      </c>
      <c r="R62">
        <v>256</v>
      </c>
      <c r="S62">
        <v>427</v>
      </c>
      <c r="T62">
        <v>16</v>
      </c>
      <c r="U62">
        <v>92</v>
      </c>
      <c r="V62">
        <v>90</v>
      </c>
    </row>
    <row r="63" spans="1:22" x14ac:dyDescent="0.25">
      <c r="A63" t="s">
        <v>83</v>
      </c>
      <c r="B63">
        <v>368</v>
      </c>
      <c r="C63">
        <v>46</v>
      </c>
      <c r="D63">
        <v>341</v>
      </c>
      <c r="E63">
        <v>42</v>
      </c>
      <c r="G63" s="6">
        <f t="shared" si="0"/>
        <v>76.102823684984642</v>
      </c>
      <c r="H63" s="6">
        <f t="shared" si="1"/>
        <v>83.945808105885163</v>
      </c>
      <c r="I63" s="7">
        <f t="shared" si="2"/>
        <v>8</v>
      </c>
      <c r="J63" s="7">
        <f t="shared" si="3"/>
        <v>8</v>
      </c>
      <c r="K63" s="7">
        <f t="shared" si="4"/>
        <v>0</v>
      </c>
      <c r="L63" s="11"/>
      <c r="M63" s="5"/>
      <c r="N63" s="5"/>
      <c r="O63" s="5"/>
      <c r="P63" t="s">
        <v>83</v>
      </c>
      <c r="Q63" t="s">
        <v>150</v>
      </c>
      <c r="R63">
        <v>341</v>
      </c>
      <c r="S63">
        <v>42</v>
      </c>
      <c r="T63">
        <v>8</v>
      </c>
      <c r="U63">
        <v>86</v>
      </c>
      <c r="V63">
        <v>78</v>
      </c>
    </row>
    <row r="64" spans="1:22" x14ac:dyDescent="0.25">
      <c r="A64" t="s">
        <v>84</v>
      </c>
      <c r="B64">
        <v>140</v>
      </c>
      <c r="C64">
        <v>328</v>
      </c>
      <c r="D64">
        <v>214</v>
      </c>
      <c r="E64">
        <v>409</v>
      </c>
      <c r="G64" s="6">
        <f t="shared" si="0"/>
        <v>-153.94650468950906</v>
      </c>
      <c r="H64" s="6">
        <f t="shared" si="1"/>
        <v>-122.09671540412566</v>
      </c>
      <c r="I64" s="7">
        <f t="shared" si="2"/>
        <v>32</v>
      </c>
      <c r="J64" s="7">
        <f t="shared" si="3"/>
        <v>0</v>
      </c>
      <c r="K64" s="7">
        <f t="shared" si="4"/>
        <v>32</v>
      </c>
      <c r="L64" s="11"/>
      <c r="M64" s="5"/>
      <c r="N64" s="5"/>
      <c r="O64" s="5"/>
      <c r="P64" t="s">
        <v>84</v>
      </c>
      <c r="Q64" t="s">
        <v>150</v>
      </c>
      <c r="R64">
        <v>214</v>
      </c>
      <c r="S64">
        <v>409</v>
      </c>
      <c r="T64">
        <v>32</v>
      </c>
      <c r="U64">
        <v>87</v>
      </c>
      <c r="V64">
        <v>77</v>
      </c>
    </row>
    <row r="65" spans="1:22" x14ac:dyDescent="0.25">
      <c r="A65" t="s">
        <v>85</v>
      </c>
      <c r="B65">
        <v>121</v>
      </c>
      <c r="C65">
        <v>261</v>
      </c>
      <c r="D65">
        <v>162</v>
      </c>
      <c r="E65">
        <v>113</v>
      </c>
      <c r="G65" s="6">
        <f t="shared" si="0"/>
        <v>-173.97600691768037</v>
      </c>
      <c r="H65" s="6">
        <f t="shared" si="1"/>
        <v>141.20776722166204</v>
      </c>
      <c r="I65" s="7">
        <f t="shared" si="2"/>
        <v>45</v>
      </c>
      <c r="J65" s="7">
        <f t="shared" si="3"/>
        <v>45</v>
      </c>
      <c r="K65" s="7">
        <f t="shared" si="4"/>
        <v>0</v>
      </c>
      <c r="L65" s="11"/>
      <c r="M65" s="5"/>
      <c r="N65" s="5"/>
      <c r="O65" s="5"/>
      <c r="P65" t="s">
        <v>85</v>
      </c>
      <c r="Q65" t="s">
        <v>151</v>
      </c>
      <c r="R65">
        <v>162</v>
      </c>
      <c r="S65">
        <v>113</v>
      </c>
      <c r="T65">
        <v>45</v>
      </c>
      <c r="U65">
        <v>55</v>
      </c>
      <c r="V65">
        <v>34</v>
      </c>
    </row>
    <row r="66" spans="1:22" x14ac:dyDescent="0.25">
      <c r="A66" t="s">
        <v>86</v>
      </c>
      <c r="B66">
        <v>265</v>
      </c>
      <c r="C66">
        <v>48</v>
      </c>
      <c r="D66">
        <v>152</v>
      </c>
      <c r="E66">
        <v>134</v>
      </c>
      <c r="G66" s="6">
        <f t="shared" ref="G66:G121" si="5">ATAN2(2*(B66-$M$2/2)/$M$4,2*($N$2/2-C66)/$M$4)*180/PI()</f>
        <v>105.98480152023457</v>
      </c>
      <c r="H66" s="6">
        <f t="shared" ref="H66:H121" si="6">ATAN2(2*(D66-$M$2/2)/$M$4,2*($N$2/2-E66)/$M$4)*180/PI()</f>
        <v>147.75002583581639</v>
      </c>
      <c r="I66" s="7">
        <f t="shared" ref="I66:I121" si="7">MAX(1,CEILING(MIN(MOD(G66-H66,360),MOD(H66-G66,360)),1))</f>
        <v>42</v>
      </c>
      <c r="J66" s="7">
        <f t="shared" ref="J66:J121" si="8">IF(H66&gt;1,I66,0)</f>
        <v>42</v>
      </c>
      <c r="K66" s="7">
        <f t="shared" ref="K66:K121" si="9">IF(H66&lt;1,I66,0)</f>
        <v>0</v>
      </c>
      <c r="L66" s="11"/>
      <c r="M66" s="5"/>
      <c r="N66" s="5"/>
      <c r="O66" s="5"/>
      <c r="P66" t="s">
        <v>86</v>
      </c>
      <c r="Q66" t="s">
        <v>151</v>
      </c>
      <c r="R66">
        <v>152</v>
      </c>
      <c r="S66">
        <v>134</v>
      </c>
      <c r="T66">
        <v>42</v>
      </c>
      <c r="U66">
        <v>81</v>
      </c>
      <c r="V66">
        <v>55</v>
      </c>
    </row>
    <row r="67" spans="1:22" x14ac:dyDescent="0.25">
      <c r="A67" t="s">
        <v>87</v>
      </c>
      <c r="B67">
        <v>438</v>
      </c>
      <c r="C67">
        <v>402</v>
      </c>
      <c r="D67">
        <v>467</v>
      </c>
      <c r="E67">
        <v>375</v>
      </c>
      <c r="G67" s="6">
        <f t="shared" si="5"/>
        <v>-53.930590100418996</v>
      </c>
      <c r="H67" s="6">
        <f t="shared" si="6"/>
        <v>-42.563351753189878</v>
      </c>
      <c r="I67" s="7">
        <f t="shared" si="7"/>
        <v>12</v>
      </c>
      <c r="J67" s="7">
        <f t="shared" si="8"/>
        <v>0</v>
      </c>
      <c r="K67" s="7">
        <f t="shared" si="9"/>
        <v>12</v>
      </c>
      <c r="L67" s="11"/>
      <c r="M67" s="5"/>
      <c r="N67" s="5"/>
      <c r="O67" s="5"/>
      <c r="P67" t="s">
        <v>87</v>
      </c>
      <c r="Q67" t="s">
        <v>151</v>
      </c>
      <c r="R67">
        <v>467</v>
      </c>
      <c r="S67">
        <v>375</v>
      </c>
      <c r="T67">
        <v>12</v>
      </c>
      <c r="U67">
        <v>79</v>
      </c>
      <c r="V67">
        <v>76</v>
      </c>
    </row>
    <row r="68" spans="1:22" x14ac:dyDescent="0.25">
      <c r="A68" t="s">
        <v>88</v>
      </c>
      <c r="B68">
        <v>519</v>
      </c>
      <c r="C68">
        <v>219</v>
      </c>
      <c r="D68">
        <v>520</v>
      </c>
      <c r="E68">
        <v>245</v>
      </c>
      <c r="G68" s="6">
        <f t="shared" si="5"/>
        <v>6.0239930823196177</v>
      </c>
      <c r="H68" s="6">
        <f t="shared" si="6"/>
        <v>-1.4320961841646465</v>
      </c>
      <c r="I68" s="7">
        <f t="shared" si="7"/>
        <v>8</v>
      </c>
      <c r="J68" s="7">
        <f t="shared" si="8"/>
        <v>0</v>
      </c>
      <c r="K68" s="7">
        <f t="shared" si="9"/>
        <v>8</v>
      </c>
      <c r="L68" s="11"/>
      <c r="M68" s="5"/>
      <c r="N68" s="5"/>
      <c r="O68" s="5"/>
      <c r="P68" t="s">
        <v>88</v>
      </c>
      <c r="Q68" t="s">
        <v>152</v>
      </c>
      <c r="R68">
        <v>520</v>
      </c>
      <c r="S68">
        <v>245</v>
      </c>
      <c r="T68">
        <v>8</v>
      </c>
      <c r="U68">
        <v>75</v>
      </c>
      <c r="V68">
        <v>86</v>
      </c>
    </row>
    <row r="69" spans="1:22" x14ac:dyDescent="0.25">
      <c r="A69" t="s">
        <v>89</v>
      </c>
      <c r="B69">
        <v>486</v>
      </c>
      <c r="C69">
        <v>352</v>
      </c>
      <c r="D69">
        <v>500</v>
      </c>
      <c r="E69">
        <v>331</v>
      </c>
      <c r="G69" s="6">
        <f t="shared" si="5"/>
        <v>-34.007492419732273</v>
      </c>
      <c r="H69" s="6">
        <f t="shared" si="6"/>
        <v>-26.819132790969228</v>
      </c>
      <c r="I69" s="7">
        <f t="shared" si="7"/>
        <v>8</v>
      </c>
      <c r="J69" s="7">
        <f t="shared" si="8"/>
        <v>0</v>
      </c>
      <c r="K69" s="7">
        <f t="shared" si="9"/>
        <v>8</v>
      </c>
      <c r="L69" s="11"/>
      <c r="M69" s="5"/>
      <c r="N69" s="5"/>
      <c r="O69" s="5"/>
      <c r="P69" t="s">
        <v>89</v>
      </c>
      <c r="Q69" t="s">
        <v>152</v>
      </c>
      <c r="R69">
        <v>500</v>
      </c>
      <c r="S69">
        <v>331</v>
      </c>
      <c r="T69">
        <v>8</v>
      </c>
      <c r="U69">
        <v>79</v>
      </c>
      <c r="V69">
        <v>77</v>
      </c>
    </row>
    <row r="70" spans="1:22" x14ac:dyDescent="0.25">
      <c r="A70" t="s">
        <v>90</v>
      </c>
      <c r="B70">
        <v>202</v>
      </c>
      <c r="C70">
        <v>78</v>
      </c>
      <c r="D70">
        <v>134</v>
      </c>
      <c r="E70">
        <v>168</v>
      </c>
      <c r="G70" s="6">
        <f t="shared" si="5"/>
        <v>126.06940989958099</v>
      </c>
      <c r="H70" s="6">
        <f t="shared" si="6"/>
        <v>158.83874018317172</v>
      </c>
      <c r="I70" s="7">
        <f t="shared" si="7"/>
        <v>33</v>
      </c>
      <c r="J70" s="7">
        <f t="shared" si="8"/>
        <v>33</v>
      </c>
      <c r="K70" s="7">
        <f t="shared" si="9"/>
        <v>0</v>
      </c>
      <c r="L70" s="11"/>
      <c r="M70" s="5"/>
      <c r="N70" s="5"/>
      <c r="O70" s="5"/>
      <c r="P70" t="s">
        <v>90</v>
      </c>
      <c r="Q70" t="s">
        <v>152</v>
      </c>
      <c r="R70">
        <v>134</v>
      </c>
      <c r="S70">
        <v>168</v>
      </c>
      <c r="T70">
        <v>33</v>
      </c>
      <c r="U70">
        <v>80</v>
      </c>
      <c r="V70">
        <v>77</v>
      </c>
    </row>
    <row r="71" spans="1:22" x14ac:dyDescent="0.25">
      <c r="A71" t="s">
        <v>91</v>
      </c>
      <c r="B71">
        <v>341</v>
      </c>
      <c r="C71">
        <v>439</v>
      </c>
      <c r="D71">
        <v>471</v>
      </c>
      <c r="E71">
        <v>371</v>
      </c>
      <c r="G71" s="6">
        <f t="shared" si="5"/>
        <v>-83.97600691768038</v>
      </c>
      <c r="H71" s="6">
        <f t="shared" si="6"/>
        <v>-40.943262138705123</v>
      </c>
      <c r="I71" s="7">
        <f t="shared" si="7"/>
        <v>44</v>
      </c>
      <c r="J71" s="7">
        <f t="shared" si="8"/>
        <v>0</v>
      </c>
      <c r="K71" s="7">
        <f t="shared" si="9"/>
        <v>44</v>
      </c>
      <c r="L71" s="11"/>
      <c r="M71" s="5"/>
      <c r="N71" s="5"/>
      <c r="O71" s="5"/>
      <c r="P71" t="s">
        <v>91</v>
      </c>
      <c r="Q71" t="s">
        <v>153</v>
      </c>
      <c r="R71">
        <v>471</v>
      </c>
      <c r="S71">
        <v>371</v>
      </c>
      <c r="T71">
        <v>44</v>
      </c>
      <c r="U71">
        <v>79</v>
      </c>
      <c r="V71">
        <v>76</v>
      </c>
    </row>
    <row r="72" spans="1:22" x14ac:dyDescent="0.25">
      <c r="A72" t="s">
        <v>92</v>
      </c>
      <c r="B72">
        <v>158</v>
      </c>
      <c r="C72">
        <v>358</v>
      </c>
      <c r="D72">
        <v>390</v>
      </c>
      <c r="E72">
        <v>426</v>
      </c>
      <c r="G72" s="6">
        <f t="shared" si="5"/>
        <v>-143.93059010041898</v>
      </c>
      <c r="H72" s="6">
        <f t="shared" si="6"/>
        <v>-69.376468616674771</v>
      </c>
      <c r="I72" s="7">
        <f t="shared" si="7"/>
        <v>75</v>
      </c>
      <c r="J72" s="7">
        <f t="shared" si="8"/>
        <v>0</v>
      </c>
      <c r="K72" s="7">
        <f t="shared" si="9"/>
        <v>75</v>
      </c>
      <c r="L72" s="11"/>
      <c r="M72" s="5"/>
      <c r="N72" s="5"/>
      <c r="O72" s="5"/>
      <c r="P72" t="s">
        <v>92</v>
      </c>
      <c r="Q72" t="s">
        <v>153</v>
      </c>
      <c r="R72">
        <v>390</v>
      </c>
      <c r="S72">
        <v>426</v>
      </c>
      <c r="T72">
        <v>75</v>
      </c>
      <c r="U72">
        <v>46</v>
      </c>
      <c r="V72">
        <v>31</v>
      </c>
    </row>
    <row r="73" spans="1:22" x14ac:dyDescent="0.25">
      <c r="A73" t="s">
        <v>93</v>
      </c>
      <c r="B73">
        <v>128</v>
      </c>
      <c r="C73">
        <v>295</v>
      </c>
      <c r="D73">
        <v>379</v>
      </c>
      <c r="E73">
        <v>425</v>
      </c>
      <c r="G73" s="6">
        <f t="shared" si="5"/>
        <v>-164.01519847976542</v>
      </c>
      <c r="H73" s="6">
        <f t="shared" si="6"/>
        <v>-72.311533751767186</v>
      </c>
      <c r="I73" s="7">
        <f t="shared" si="7"/>
        <v>92</v>
      </c>
      <c r="J73" s="7">
        <f t="shared" si="8"/>
        <v>0</v>
      </c>
      <c r="K73" s="7">
        <f t="shared" si="9"/>
        <v>92</v>
      </c>
      <c r="L73" s="11"/>
      <c r="M73" s="5"/>
      <c r="N73" s="5"/>
      <c r="O73" s="5"/>
      <c r="P73" t="s">
        <v>93</v>
      </c>
      <c r="Q73" t="s">
        <v>153</v>
      </c>
      <c r="R73">
        <v>379</v>
      </c>
      <c r="S73">
        <v>425</v>
      </c>
      <c r="T73">
        <v>92</v>
      </c>
      <c r="U73">
        <v>63</v>
      </c>
      <c r="V73">
        <v>37</v>
      </c>
    </row>
    <row r="74" spans="1:22" x14ac:dyDescent="0.25">
      <c r="A74" t="s">
        <v>94</v>
      </c>
      <c r="B74">
        <v>429</v>
      </c>
      <c r="C74">
        <v>72</v>
      </c>
      <c r="D74">
        <v>465</v>
      </c>
      <c r="E74">
        <v>100</v>
      </c>
      <c r="G74" s="6">
        <f t="shared" si="5"/>
        <v>57.024108802689561</v>
      </c>
      <c r="H74" s="6">
        <f t="shared" si="6"/>
        <v>43.994913994745822</v>
      </c>
      <c r="I74" s="7">
        <f t="shared" si="7"/>
        <v>14</v>
      </c>
      <c r="J74" s="7">
        <f t="shared" si="8"/>
        <v>14</v>
      </c>
      <c r="K74" s="7">
        <f t="shared" si="9"/>
        <v>0</v>
      </c>
      <c r="L74" s="11"/>
      <c r="M74" s="5"/>
      <c r="N74" s="5"/>
      <c r="O74" s="5"/>
      <c r="P74" t="s">
        <v>94</v>
      </c>
      <c r="Q74" t="s">
        <v>150</v>
      </c>
      <c r="R74">
        <v>465</v>
      </c>
      <c r="S74">
        <v>100</v>
      </c>
      <c r="T74">
        <v>14</v>
      </c>
      <c r="U74">
        <v>92</v>
      </c>
      <c r="V74">
        <v>81</v>
      </c>
    </row>
    <row r="75" spans="1:22" x14ac:dyDescent="0.25">
      <c r="A75" t="s">
        <v>95</v>
      </c>
      <c r="B75">
        <v>504</v>
      </c>
      <c r="C75">
        <v>318</v>
      </c>
      <c r="D75">
        <v>492</v>
      </c>
      <c r="E75">
        <v>341</v>
      </c>
      <c r="G75" s="6">
        <f t="shared" si="5"/>
        <v>-22.972721330828662</v>
      </c>
      <c r="H75" s="6">
        <f t="shared" si="6"/>
        <v>-30.421852162667832</v>
      </c>
      <c r="I75" s="7">
        <f t="shared" si="7"/>
        <v>8</v>
      </c>
      <c r="J75" s="7">
        <f t="shared" si="8"/>
        <v>0</v>
      </c>
      <c r="K75" s="7">
        <f t="shared" si="9"/>
        <v>8</v>
      </c>
      <c r="L75" s="11"/>
      <c r="M75" s="5"/>
      <c r="N75" s="5"/>
      <c r="O75" s="5"/>
      <c r="P75" t="s">
        <v>95</v>
      </c>
      <c r="Q75" t="s">
        <v>150</v>
      </c>
      <c r="R75">
        <v>492</v>
      </c>
      <c r="S75">
        <v>341</v>
      </c>
      <c r="T75">
        <v>8</v>
      </c>
      <c r="U75">
        <v>84</v>
      </c>
      <c r="V75">
        <v>84</v>
      </c>
    </row>
    <row r="76" spans="1:22" x14ac:dyDescent="0.25">
      <c r="A76" t="s">
        <v>96</v>
      </c>
      <c r="B76">
        <v>498</v>
      </c>
      <c r="C76">
        <v>149</v>
      </c>
      <c r="D76">
        <v>515</v>
      </c>
      <c r="E76">
        <v>199</v>
      </c>
      <c r="G76" s="6">
        <f t="shared" si="5"/>
        <v>27.077751402926548</v>
      </c>
      <c r="H76" s="6">
        <f t="shared" si="6"/>
        <v>11.87384910237359</v>
      </c>
      <c r="I76" s="7">
        <f t="shared" si="7"/>
        <v>16</v>
      </c>
      <c r="J76" s="7">
        <f t="shared" si="8"/>
        <v>16</v>
      </c>
      <c r="K76" s="7">
        <f t="shared" si="9"/>
        <v>0</v>
      </c>
      <c r="L76" s="11"/>
      <c r="M76" s="5"/>
      <c r="N76" s="5"/>
      <c r="O76" s="5"/>
      <c r="P76" t="s">
        <v>96</v>
      </c>
      <c r="Q76" t="s">
        <v>150</v>
      </c>
      <c r="R76">
        <v>515</v>
      </c>
      <c r="S76">
        <v>199</v>
      </c>
      <c r="T76">
        <v>16</v>
      </c>
      <c r="U76">
        <v>84</v>
      </c>
      <c r="V76">
        <v>67</v>
      </c>
    </row>
    <row r="77" spans="1:22" x14ac:dyDescent="0.25">
      <c r="A77" t="s">
        <v>97</v>
      </c>
      <c r="B77">
        <v>229</v>
      </c>
      <c r="C77">
        <v>62</v>
      </c>
      <c r="D77">
        <v>249</v>
      </c>
      <c r="E77">
        <v>52</v>
      </c>
      <c r="G77" s="6">
        <f t="shared" si="5"/>
        <v>117.07775140292654</v>
      </c>
      <c r="H77" s="6">
        <f t="shared" si="6"/>
        <v>110.68952378885704</v>
      </c>
      <c r="I77" s="7">
        <f t="shared" si="7"/>
        <v>7</v>
      </c>
      <c r="J77" s="7">
        <f t="shared" si="8"/>
        <v>7</v>
      </c>
      <c r="K77" s="7">
        <f t="shared" si="9"/>
        <v>0</v>
      </c>
      <c r="L77" s="11"/>
      <c r="M77" s="5"/>
      <c r="N77" s="5"/>
      <c r="O77" s="5"/>
      <c r="P77" t="s">
        <v>97</v>
      </c>
      <c r="Q77" t="s">
        <v>151</v>
      </c>
      <c r="R77">
        <v>249</v>
      </c>
      <c r="S77">
        <v>52</v>
      </c>
      <c r="T77">
        <v>7</v>
      </c>
      <c r="U77">
        <v>83</v>
      </c>
      <c r="V77">
        <v>78</v>
      </c>
    </row>
    <row r="78" spans="1:22" x14ac:dyDescent="0.25">
      <c r="A78" t="s">
        <v>98</v>
      </c>
      <c r="B78">
        <v>120</v>
      </c>
      <c r="C78">
        <v>230</v>
      </c>
      <c r="D78">
        <v>118</v>
      </c>
      <c r="E78">
        <v>213</v>
      </c>
      <c r="G78" s="6">
        <f t="shared" si="5"/>
        <v>177.13759477388825</v>
      </c>
      <c r="H78" s="6">
        <f t="shared" si="6"/>
        <v>172.38677823403339</v>
      </c>
      <c r="I78" s="7">
        <f t="shared" si="7"/>
        <v>5</v>
      </c>
      <c r="J78" s="7">
        <f t="shared" si="8"/>
        <v>5</v>
      </c>
      <c r="K78" s="7">
        <f t="shared" si="9"/>
        <v>0</v>
      </c>
      <c r="L78" s="11"/>
      <c r="M78" s="5"/>
      <c r="N78" s="5"/>
      <c r="O78" s="5"/>
      <c r="P78" t="s">
        <v>98</v>
      </c>
      <c r="Q78" t="s">
        <v>151</v>
      </c>
      <c r="R78">
        <v>118</v>
      </c>
      <c r="S78">
        <v>213</v>
      </c>
      <c r="T78">
        <v>5</v>
      </c>
      <c r="U78">
        <v>88</v>
      </c>
      <c r="V78">
        <v>81</v>
      </c>
    </row>
    <row r="79" spans="1:22" x14ac:dyDescent="0.25">
      <c r="A79" t="s">
        <v>99</v>
      </c>
      <c r="B79">
        <v>519</v>
      </c>
      <c r="C79">
        <v>216</v>
      </c>
      <c r="D79">
        <v>506</v>
      </c>
      <c r="E79">
        <v>308</v>
      </c>
      <c r="G79" s="6">
        <f t="shared" si="5"/>
        <v>6.8768307374367952</v>
      </c>
      <c r="H79" s="6">
        <f t="shared" si="6"/>
        <v>-20.081977484180754</v>
      </c>
      <c r="I79" s="7">
        <f t="shared" si="7"/>
        <v>27</v>
      </c>
      <c r="J79" s="7">
        <f t="shared" si="8"/>
        <v>0</v>
      </c>
      <c r="K79" s="7">
        <f t="shared" si="9"/>
        <v>27</v>
      </c>
      <c r="L79" s="11"/>
      <c r="M79" s="5"/>
      <c r="N79" s="5"/>
      <c r="O79" s="5"/>
      <c r="P79" t="s">
        <v>99</v>
      </c>
      <c r="Q79" t="s">
        <v>151</v>
      </c>
      <c r="R79">
        <v>506</v>
      </c>
      <c r="S79">
        <v>308</v>
      </c>
      <c r="T79">
        <v>27</v>
      </c>
      <c r="U79">
        <v>85</v>
      </c>
      <c r="V79">
        <v>53</v>
      </c>
    </row>
    <row r="80" spans="1:22" x14ac:dyDescent="0.25">
      <c r="A80" t="s">
        <v>100</v>
      </c>
      <c r="B80">
        <v>310</v>
      </c>
      <c r="C80">
        <v>440</v>
      </c>
      <c r="D80">
        <v>300</v>
      </c>
      <c r="E80">
        <v>436</v>
      </c>
      <c r="G80" s="6">
        <f t="shared" si="5"/>
        <v>-92.862405226111747</v>
      </c>
      <c r="H80" s="6">
        <f t="shared" si="6"/>
        <v>-95.826342029555775</v>
      </c>
      <c r="I80" s="7">
        <f t="shared" si="7"/>
        <v>3</v>
      </c>
      <c r="J80" s="7">
        <f t="shared" si="8"/>
        <v>0</v>
      </c>
      <c r="K80" s="7">
        <f t="shared" si="9"/>
        <v>3</v>
      </c>
      <c r="L80" s="11"/>
      <c r="M80" s="5"/>
      <c r="N80" s="5"/>
      <c r="O80" s="5"/>
      <c r="P80" t="s">
        <v>100</v>
      </c>
      <c r="Q80" t="s">
        <v>152</v>
      </c>
      <c r="R80">
        <v>300</v>
      </c>
      <c r="S80">
        <v>436</v>
      </c>
      <c r="T80">
        <v>3</v>
      </c>
      <c r="U80">
        <v>90</v>
      </c>
      <c r="V80">
        <v>85</v>
      </c>
    </row>
    <row r="81" spans="1:22" x14ac:dyDescent="0.25">
      <c r="A81" t="s">
        <v>101</v>
      </c>
      <c r="B81">
        <v>200</v>
      </c>
      <c r="C81">
        <v>80</v>
      </c>
      <c r="D81">
        <v>138</v>
      </c>
      <c r="E81">
        <v>157</v>
      </c>
      <c r="G81" s="6">
        <f t="shared" si="5"/>
        <v>126.86989764584402</v>
      </c>
      <c r="H81" s="6">
        <f t="shared" si="6"/>
        <v>155.48492926994771</v>
      </c>
      <c r="I81" s="7">
        <f t="shared" si="7"/>
        <v>29</v>
      </c>
      <c r="J81" s="7">
        <f t="shared" si="8"/>
        <v>29</v>
      </c>
      <c r="K81" s="7">
        <f t="shared" si="9"/>
        <v>0</v>
      </c>
      <c r="L81" s="11"/>
      <c r="M81" s="5"/>
      <c r="N81" s="5"/>
      <c r="O81" s="5"/>
      <c r="P81" t="s">
        <v>101</v>
      </c>
      <c r="Q81" t="s">
        <v>152</v>
      </c>
      <c r="R81">
        <v>138</v>
      </c>
      <c r="S81">
        <v>157</v>
      </c>
      <c r="T81">
        <v>29</v>
      </c>
      <c r="U81">
        <v>81</v>
      </c>
      <c r="V81">
        <v>80</v>
      </c>
    </row>
    <row r="82" spans="1:22" x14ac:dyDescent="0.25">
      <c r="A82" t="s">
        <v>102</v>
      </c>
      <c r="B82">
        <v>262</v>
      </c>
      <c r="C82">
        <v>49</v>
      </c>
      <c r="D82">
        <v>265</v>
      </c>
      <c r="E82">
        <v>49</v>
      </c>
      <c r="G82" s="6">
        <f t="shared" si="5"/>
        <v>106.89169574467449</v>
      </c>
      <c r="H82" s="6">
        <f t="shared" si="6"/>
        <v>106.06418449267163</v>
      </c>
      <c r="I82" s="7">
        <f t="shared" si="7"/>
        <v>1</v>
      </c>
      <c r="J82" s="7">
        <f t="shared" si="8"/>
        <v>1</v>
      </c>
      <c r="K82" s="7">
        <f t="shared" si="9"/>
        <v>0</v>
      </c>
      <c r="L82" s="11"/>
      <c r="M82" s="5"/>
      <c r="N82" s="5"/>
      <c r="O82" s="5"/>
      <c r="P82" t="s">
        <v>102</v>
      </c>
      <c r="Q82" t="s">
        <v>152</v>
      </c>
      <c r="R82">
        <v>265</v>
      </c>
      <c r="S82">
        <v>49</v>
      </c>
      <c r="T82">
        <v>1</v>
      </c>
      <c r="U82">
        <v>52</v>
      </c>
      <c r="V82">
        <v>21</v>
      </c>
    </row>
    <row r="83" spans="1:22" x14ac:dyDescent="0.25">
      <c r="A83" t="s">
        <v>103</v>
      </c>
      <c r="B83">
        <v>174</v>
      </c>
      <c r="C83">
        <v>104</v>
      </c>
      <c r="D83">
        <v>165</v>
      </c>
      <c r="E83">
        <v>114</v>
      </c>
      <c r="G83" s="6">
        <f t="shared" si="5"/>
        <v>137.03091423685311</v>
      </c>
      <c r="H83" s="6">
        <f t="shared" si="6"/>
        <v>140.89222761731912</v>
      </c>
      <c r="I83" s="7">
        <f t="shared" si="7"/>
        <v>4</v>
      </c>
      <c r="J83" s="7">
        <f t="shared" si="8"/>
        <v>4</v>
      </c>
      <c r="K83" s="7">
        <f t="shared" si="9"/>
        <v>0</v>
      </c>
      <c r="L83" s="11"/>
      <c r="M83" s="5"/>
      <c r="N83" s="5"/>
      <c r="O83" s="5"/>
      <c r="P83" t="s">
        <v>103</v>
      </c>
      <c r="Q83" t="s">
        <v>153</v>
      </c>
      <c r="R83">
        <v>165</v>
      </c>
      <c r="S83">
        <v>114</v>
      </c>
      <c r="T83">
        <v>4</v>
      </c>
      <c r="U83">
        <v>83</v>
      </c>
      <c r="V83">
        <v>87</v>
      </c>
    </row>
    <row r="84" spans="1:22" x14ac:dyDescent="0.25">
      <c r="A84" t="s">
        <v>104</v>
      </c>
      <c r="B84">
        <v>398</v>
      </c>
      <c r="C84">
        <v>56</v>
      </c>
      <c r="D84">
        <v>474</v>
      </c>
      <c r="E84">
        <v>358</v>
      </c>
      <c r="G84" s="6">
        <f t="shared" si="5"/>
        <v>67.027278669171338</v>
      </c>
      <c r="H84" s="6">
        <f t="shared" si="6"/>
        <v>-37.460554860490689</v>
      </c>
      <c r="I84" s="7">
        <f t="shared" si="7"/>
        <v>105</v>
      </c>
      <c r="J84" s="7">
        <f t="shared" si="8"/>
        <v>0</v>
      </c>
      <c r="K84" s="7">
        <f t="shared" si="9"/>
        <v>105</v>
      </c>
      <c r="L84" s="11"/>
      <c r="M84" s="5"/>
      <c r="N84" s="5"/>
      <c r="O84" s="5"/>
      <c r="P84" t="s">
        <v>104</v>
      </c>
      <c r="Q84" t="s">
        <v>153</v>
      </c>
      <c r="R84">
        <v>474</v>
      </c>
      <c r="S84">
        <v>358</v>
      </c>
      <c r="T84">
        <v>105</v>
      </c>
      <c r="U84">
        <v>50</v>
      </c>
      <c r="V84">
        <v>8</v>
      </c>
    </row>
    <row r="85" spans="1:22" x14ac:dyDescent="0.25">
      <c r="A85" t="s">
        <v>105</v>
      </c>
      <c r="B85">
        <v>488</v>
      </c>
      <c r="C85">
        <v>349</v>
      </c>
      <c r="D85">
        <v>486</v>
      </c>
      <c r="E85">
        <v>345</v>
      </c>
      <c r="G85" s="6">
        <f t="shared" si="5"/>
        <v>-32.975891197310439</v>
      </c>
      <c r="H85" s="6">
        <f t="shared" si="6"/>
        <v>-32.314585708341234</v>
      </c>
      <c r="I85" s="7">
        <f t="shared" si="7"/>
        <v>1</v>
      </c>
      <c r="J85" s="7">
        <f t="shared" si="8"/>
        <v>0</v>
      </c>
      <c r="K85" s="7">
        <f t="shared" si="9"/>
        <v>1</v>
      </c>
      <c r="L85" s="11"/>
      <c r="M85" s="5"/>
      <c r="N85" s="5"/>
      <c r="O85" s="5"/>
      <c r="P85" t="s">
        <v>105</v>
      </c>
      <c r="Q85" t="s">
        <v>153</v>
      </c>
      <c r="R85">
        <v>486</v>
      </c>
      <c r="S85">
        <v>345</v>
      </c>
      <c r="T85">
        <v>1</v>
      </c>
      <c r="U85">
        <v>43</v>
      </c>
      <c r="V85">
        <v>3</v>
      </c>
    </row>
    <row r="86" spans="1:22" x14ac:dyDescent="0.25">
      <c r="A86" t="s">
        <v>106</v>
      </c>
      <c r="B86">
        <v>135</v>
      </c>
      <c r="C86">
        <v>165</v>
      </c>
      <c r="D86">
        <v>127</v>
      </c>
      <c r="E86">
        <v>185</v>
      </c>
      <c r="G86" s="6">
        <f t="shared" si="5"/>
        <v>157.93210043758978</v>
      </c>
      <c r="H86" s="6">
        <f t="shared" si="6"/>
        <v>164.09382091671276</v>
      </c>
      <c r="I86" s="7">
        <f t="shared" si="7"/>
        <v>7</v>
      </c>
      <c r="J86" s="7">
        <f t="shared" si="8"/>
        <v>7</v>
      </c>
      <c r="K86" s="7">
        <f t="shared" si="9"/>
        <v>0</v>
      </c>
      <c r="L86" s="11"/>
      <c r="M86" s="5"/>
      <c r="N86" s="5"/>
      <c r="O86" s="5"/>
      <c r="P86" t="s">
        <v>106</v>
      </c>
      <c r="Q86" t="s">
        <v>150</v>
      </c>
      <c r="R86">
        <v>127</v>
      </c>
      <c r="S86">
        <v>185</v>
      </c>
      <c r="T86">
        <v>7</v>
      </c>
      <c r="U86">
        <v>75</v>
      </c>
      <c r="V86">
        <v>77</v>
      </c>
    </row>
    <row r="87" spans="1:22" x14ac:dyDescent="0.25">
      <c r="A87" t="s">
        <v>107</v>
      </c>
      <c r="B87">
        <v>124</v>
      </c>
      <c r="C87">
        <v>198</v>
      </c>
      <c r="D87">
        <v>126</v>
      </c>
      <c r="E87">
        <v>188</v>
      </c>
      <c r="G87" s="6">
        <f t="shared" si="5"/>
        <v>167.90524292298787</v>
      </c>
      <c r="H87" s="6">
        <f t="shared" si="6"/>
        <v>164.99507961713977</v>
      </c>
      <c r="I87" s="7">
        <f t="shared" si="7"/>
        <v>3</v>
      </c>
      <c r="J87" s="7">
        <f t="shared" si="8"/>
        <v>3</v>
      </c>
      <c r="K87" s="7">
        <f t="shared" si="9"/>
        <v>0</v>
      </c>
      <c r="L87" s="11"/>
      <c r="M87" s="5"/>
      <c r="N87" s="5"/>
      <c r="O87" s="5"/>
      <c r="P87" t="s">
        <v>107</v>
      </c>
      <c r="Q87" t="s">
        <v>150</v>
      </c>
      <c r="R87">
        <v>126</v>
      </c>
      <c r="S87">
        <v>188</v>
      </c>
      <c r="T87">
        <v>3</v>
      </c>
      <c r="U87">
        <v>80</v>
      </c>
      <c r="V87">
        <v>82</v>
      </c>
    </row>
    <row r="88" spans="1:22" x14ac:dyDescent="0.25">
      <c r="A88" t="s">
        <v>108</v>
      </c>
      <c r="B88">
        <v>327</v>
      </c>
      <c r="C88">
        <v>40</v>
      </c>
      <c r="D88">
        <v>328</v>
      </c>
      <c r="E88">
        <v>41</v>
      </c>
      <c r="G88" s="6">
        <f t="shared" si="5"/>
        <v>87.995465967894106</v>
      </c>
      <c r="H88" s="6">
        <f t="shared" si="6"/>
        <v>87.697891707563372</v>
      </c>
      <c r="I88" s="7">
        <f t="shared" si="7"/>
        <v>1</v>
      </c>
      <c r="J88" s="7">
        <f t="shared" si="8"/>
        <v>1</v>
      </c>
      <c r="K88" s="7">
        <f t="shared" si="9"/>
        <v>0</v>
      </c>
      <c r="L88" s="11"/>
      <c r="M88" s="5"/>
      <c r="N88" s="5"/>
      <c r="O88" s="5"/>
      <c r="P88" t="s">
        <v>108</v>
      </c>
      <c r="Q88" t="s">
        <v>150</v>
      </c>
      <c r="R88">
        <v>328</v>
      </c>
      <c r="S88">
        <v>41</v>
      </c>
      <c r="T88">
        <v>1</v>
      </c>
      <c r="U88">
        <v>84</v>
      </c>
      <c r="V88">
        <v>84</v>
      </c>
    </row>
    <row r="89" spans="1:22" x14ac:dyDescent="0.25">
      <c r="A89" t="s">
        <v>109</v>
      </c>
      <c r="B89">
        <v>214</v>
      </c>
      <c r="C89">
        <v>410</v>
      </c>
      <c r="D89">
        <v>208</v>
      </c>
      <c r="E89">
        <v>407</v>
      </c>
      <c r="G89" s="6">
        <f t="shared" si="5"/>
        <v>-121.94475277620339</v>
      </c>
      <c r="H89" s="6">
        <f t="shared" si="6"/>
        <v>-123.84812444783823</v>
      </c>
      <c r="I89" s="7">
        <f t="shared" si="7"/>
        <v>2</v>
      </c>
      <c r="J89" s="7">
        <f t="shared" si="8"/>
        <v>0</v>
      </c>
      <c r="K89" s="7">
        <f t="shared" si="9"/>
        <v>2</v>
      </c>
      <c r="L89" s="11"/>
      <c r="M89" s="5"/>
      <c r="N89" s="5"/>
      <c r="O89" s="5"/>
      <c r="P89" t="s">
        <v>109</v>
      </c>
      <c r="Q89" t="s">
        <v>151</v>
      </c>
      <c r="R89">
        <v>208</v>
      </c>
      <c r="S89">
        <v>407</v>
      </c>
      <c r="T89">
        <v>2</v>
      </c>
      <c r="U89">
        <v>76</v>
      </c>
      <c r="V89">
        <v>79</v>
      </c>
    </row>
    <row r="90" spans="1:22" x14ac:dyDescent="0.25">
      <c r="A90" t="s">
        <v>110</v>
      </c>
      <c r="B90">
        <v>443</v>
      </c>
      <c r="C90">
        <v>398</v>
      </c>
      <c r="D90">
        <v>407</v>
      </c>
      <c r="E90">
        <v>416</v>
      </c>
      <c r="G90" s="6">
        <f t="shared" si="5"/>
        <v>-52.099919644631633</v>
      </c>
      <c r="H90" s="6">
        <f t="shared" si="6"/>
        <v>-63.695975625287495</v>
      </c>
      <c r="I90" s="7">
        <f t="shared" si="7"/>
        <v>12</v>
      </c>
      <c r="J90" s="7">
        <f t="shared" si="8"/>
        <v>0</v>
      </c>
      <c r="K90" s="7">
        <f t="shared" si="9"/>
        <v>12</v>
      </c>
      <c r="L90" s="11"/>
      <c r="M90" s="5"/>
      <c r="N90" s="5"/>
      <c r="O90" s="5"/>
      <c r="P90" t="s">
        <v>110</v>
      </c>
      <c r="Q90" t="s">
        <v>151</v>
      </c>
      <c r="R90">
        <v>407</v>
      </c>
      <c r="S90">
        <v>416</v>
      </c>
      <c r="T90">
        <v>12</v>
      </c>
      <c r="U90">
        <v>83</v>
      </c>
      <c r="V90">
        <v>79</v>
      </c>
    </row>
    <row r="91" spans="1:22" x14ac:dyDescent="0.25">
      <c r="A91" t="s">
        <v>111</v>
      </c>
      <c r="B91">
        <v>469</v>
      </c>
      <c r="C91">
        <v>374</v>
      </c>
      <c r="D91">
        <v>470</v>
      </c>
      <c r="E91">
        <v>367</v>
      </c>
      <c r="G91" s="6">
        <f t="shared" si="5"/>
        <v>-41.965960353054982</v>
      </c>
      <c r="H91" s="6">
        <f t="shared" si="6"/>
        <v>-40.253476856572362</v>
      </c>
      <c r="I91" s="7">
        <f t="shared" si="7"/>
        <v>2</v>
      </c>
      <c r="J91" s="7">
        <f t="shared" si="8"/>
        <v>0</v>
      </c>
      <c r="K91" s="7">
        <f t="shared" si="9"/>
        <v>2</v>
      </c>
      <c r="L91" s="11"/>
      <c r="M91" s="5"/>
      <c r="N91" s="5"/>
      <c r="O91" s="5"/>
      <c r="P91" t="s">
        <v>111</v>
      </c>
      <c r="Q91" t="s">
        <v>151</v>
      </c>
      <c r="R91">
        <v>470</v>
      </c>
      <c r="S91">
        <v>367</v>
      </c>
      <c r="T91">
        <v>2</v>
      </c>
      <c r="U91">
        <v>79</v>
      </c>
      <c r="V91">
        <v>76</v>
      </c>
    </row>
    <row r="92" spans="1:22" x14ac:dyDescent="0.25">
      <c r="A92" t="s">
        <v>112</v>
      </c>
      <c r="B92">
        <v>426</v>
      </c>
      <c r="C92">
        <v>70</v>
      </c>
      <c r="D92">
        <v>406</v>
      </c>
      <c r="E92">
        <v>58</v>
      </c>
      <c r="G92" s="6">
        <f t="shared" si="5"/>
        <v>58.055247223796606</v>
      </c>
      <c r="H92" s="6">
        <f t="shared" si="6"/>
        <v>64.707978842978733</v>
      </c>
      <c r="I92" s="7">
        <f t="shared" si="7"/>
        <v>7</v>
      </c>
      <c r="J92" s="7">
        <f t="shared" si="8"/>
        <v>7</v>
      </c>
      <c r="K92" s="7">
        <f t="shared" si="9"/>
        <v>0</v>
      </c>
      <c r="L92" s="11"/>
      <c r="M92" s="5"/>
      <c r="N92" s="5"/>
      <c r="O92" s="5"/>
      <c r="P92" t="s">
        <v>112</v>
      </c>
      <c r="Q92" t="s">
        <v>152</v>
      </c>
      <c r="R92">
        <v>406</v>
      </c>
      <c r="S92">
        <v>58</v>
      </c>
      <c r="T92">
        <v>7</v>
      </c>
      <c r="U92">
        <v>78</v>
      </c>
      <c r="V92">
        <v>75</v>
      </c>
    </row>
    <row r="93" spans="1:22" x14ac:dyDescent="0.25">
      <c r="A93" t="s">
        <v>113</v>
      </c>
      <c r="B93">
        <v>143</v>
      </c>
      <c r="C93">
        <v>334</v>
      </c>
      <c r="D93">
        <v>177</v>
      </c>
      <c r="E93">
        <v>381</v>
      </c>
      <c r="G93" s="6">
        <f t="shared" si="5"/>
        <v>-152.02841541861858</v>
      </c>
      <c r="H93" s="6">
        <f t="shared" si="6"/>
        <v>-135.40348473505873</v>
      </c>
      <c r="I93" s="7">
        <f t="shared" si="7"/>
        <v>17</v>
      </c>
      <c r="J93" s="7">
        <f t="shared" si="8"/>
        <v>0</v>
      </c>
      <c r="K93" s="7">
        <f t="shared" si="9"/>
        <v>17</v>
      </c>
      <c r="L93" s="11"/>
      <c r="M93" s="5"/>
      <c r="N93" s="5"/>
      <c r="O93" s="5"/>
      <c r="P93" t="s">
        <v>113</v>
      </c>
      <c r="Q93" t="s">
        <v>152</v>
      </c>
      <c r="R93">
        <v>177</v>
      </c>
      <c r="S93">
        <v>381</v>
      </c>
      <c r="T93">
        <v>17</v>
      </c>
      <c r="U93">
        <v>79</v>
      </c>
      <c r="V93">
        <v>81</v>
      </c>
    </row>
    <row r="94" spans="1:22" x14ac:dyDescent="0.25">
      <c r="A94" t="s">
        <v>114</v>
      </c>
      <c r="B94">
        <v>516</v>
      </c>
      <c r="C94">
        <v>282</v>
      </c>
      <c r="D94">
        <v>515</v>
      </c>
      <c r="E94">
        <v>281</v>
      </c>
      <c r="G94" s="6">
        <f t="shared" si="5"/>
        <v>-12.094757077012103</v>
      </c>
      <c r="H94" s="6">
        <f t="shared" si="6"/>
        <v>-11.87384910237359</v>
      </c>
      <c r="I94" s="7">
        <f t="shared" si="7"/>
        <v>1</v>
      </c>
      <c r="J94" s="7">
        <f t="shared" si="8"/>
        <v>0</v>
      </c>
      <c r="K94" s="7">
        <f t="shared" si="9"/>
        <v>1</v>
      </c>
      <c r="L94" s="11"/>
      <c r="M94" s="5"/>
      <c r="N94" s="5"/>
      <c r="O94" s="5"/>
      <c r="P94" t="s">
        <v>114</v>
      </c>
      <c r="Q94" t="s">
        <v>152</v>
      </c>
      <c r="R94">
        <v>515</v>
      </c>
      <c r="S94">
        <v>281</v>
      </c>
      <c r="T94">
        <v>1</v>
      </c>
      <c r="U94">
        <v>76</v>
      </c>
      <c r="V94">
        <v>15</v>
      </c>
    </row>
    <row r="95" spans="1:22" x14ac:dyDescent="0.25">
      <c r="A95" t="s">
        <v>115</v>
      </c>
      <c r="B95">
        <v>518</v>
      </c>
      <c r="C95">
        <v>212</v>
      </c>
      <c r="D95">
        <v>403</v>
      </c>
      <c r="E95">
        <v>424</v>
      </c>
      <c r="G95" s="6">
        <f t="shared" si="5"/>
        <v>8.0490617016745052</v>
      </c>
      <c r="H95" s="6">
        <f t="shared" si="6"/>
        <v>-65.72048529969112</v>
      </c>
      <c r="I95" s="7">
        <f t="shared" si="7"/>
        <v>74</v>
      </c>
      <c r="J95" s="7">
        <f t="shared" si="8"/>
        <v>0</v>
      </c>
      <c r="K95" s="7">
        <f t="shared" si="9"/>
        <v>74</v>
      </c>
      <c r="L95" s="11"/>
      <c r="M95" s="5"/>
      <c r="N95" s="5"/>
      <c r="O95" s="5"/>
      <c r="P95" t="s">
        <v>115</v>
      </c>
      <c r="Q95" t="s">
        <v>153</v>
      </c>
      <c r="R95">
        <v>403</v>
      </c>
      <c r="S95">
        <v>424</v>
      </c>
      <c r="T95">
        <v>74</v>
      </c>
      <c r="U95">
        <v>84</v>
      </c>
      <c r="V95">
        <v>85</v>
      </c>
    </row>
    <row r="96" spans="1:22" x14ac:dyDescent="0.25">
      <c r="A96" t="s">
        <v>116</v>
      </c>
      <c r="B96">
        <v>395</v>
      </c>
      <c r="C96">
        <v>55</v>
      </c>
      <c r="D96">
        <v>395</v>
      </c>
      <c r="E96">
        <v>57</v>
      </c>
      <c r="G96" s="6">
        <f t="shared" si="5"/>
        <v>67.932100437589796</v>
      </c>
      <c r="H96" s="6">
        <f t="shared" si="6"/>
        <v>67.714412353167248</v>
      </c>
      <c r="I96" s="7">
        <f t="shared" si="7"/>
        <v>1</v>
      </c>
      <c r="J96" s="7">
        <f t="shared" si="8"/>
        <v>1</v>
      </c>
      <c r="K96" s="7">
        <f t="shared" si="9"/>
        <v>0</v>
      </c>
      <c r="L96" s="11"/>
      <c r="M96" s="5"/>
      <c r="N96" s="5"/>
      <c r="O96" s="5"/>
      <c r="P96" t="s">
        <v>116</v>
      </c>
      <c r="Q96" t="s">
        <v>153</v>
      </c>
      <c r="R96">
        <v>395</v>
      </c>
      <c r="S96">
        <v>57</v>
      </c>
      <c r="T96">
        <v>1</v>
      </c>
      <c r="U96">
        <v>79</v>
      </c>
      <c r="V96">
        <v>74</v>
      </c>
    </row>
    <row r="97" spans="1:22" x14ac:dyDescent="0.25">
      <c r="A97" t="s">
        <v>117</v>
      </c>
      <c r="B97">
        <v>454</v>
      </c>
      <c r="C97">
        <v>91</v>
      </c>
      <c r="D97">
        <v>413</v>
      </c>
      <c r="E97">
        <v>63</v>
      </c>
      <c r="G97" s="6">
        <f t="shared" si="5"/>
        <v>48.034039646945011</v>
      </c>
      <c r="H97" s="6">
        <f t="shared" si="6"/>
        <v>62.281498371816639</v>
      </c>
      <c r="I97" s="7">
        <f t="shared" si="7"/>
        <v>15</v>
      </c>
      <c r="J97" s="7">
        <f t="shared" si="8"/>
        <v>15</v>
      </c>
      <c r="K97" s="7">
        <f t="shared" si="9"/>
        <v>0</v>
      </c>
      <c r="L97" s="11"/>
      <c r="M97" s="5"/>
      <c r="N97" s="5"/>
      <c r="O97" s="5"/>
      <c r="P97" t="s">
        <v>117</v>
      </c>
      <c r="Q97" t="s">
        <v>153</v>
      </c>
      <c r="R97">
        <v>413</v>
      </c>
      <c r="S97">
        <v>63</v>
      </c>
      <c r="T97">
        <v>15</v>
      </c>
      <c r="U97">
        <v>78</v>
      </c>
      <c r="V97">
        <v>76</v>
      </c>
    </row>
    <row r="98" spans="1:22" x14ac:dyDescent="0.25">
      <c r="A98" t="s">
        <v>118</v>
      </c>
      <c r="B98">
        <v>131</v>
      </c>
      <c r="C98">
        <v>175</v>
      </c>
      <c r="D98">
        <v>124</v>
      </c>
      <c r="E98">
        <v>196</v>
      </c>
      <c r="G98" s="6">
        <f t="shared" si="5"/>
        <v>161.02112024428655</v>
      </c>
      <c r="H98" s="6">
        <f t="shared" si="6"/>
        <v>167.34744349944202</v>
      </c>
      <c r="I98" s="7">
        <f t="shared" si="7"/>
        <v>7</v>
      </c>
      <c r="J98" s="7">
        <f t="shared" si="8"/>
        <v>7</v>
      </c>
      <c r="K98" s="7">
        <f t="shared" si="9"/>
        <v>0</v>
      </c>
      <c r="L98" s="11"/>
      <c r="M98" s="5"/>
      <c r="N98" s="5"/>
      <c r="O98" s="5"/>
      <c r="P98" t="s">
        <v>118</v>
      </c>
      <c r="Q98" t="s">
        <v>150</v>
      </c>
      <c r="R98">
        <v>124</v>
      </c>
      <c r="S98">
        <v>196</v>
      </c>
      <c r="T98">
        <v>7</v>
      </c>
      <c r="U98">
        <v>83</v>
      </c>
      <c r="V98">
        <v>80</v>
      </c>
    </row>
    <row r="99" spans="1:22" x14ac:dyDescent="0.25">
      <c r="A99" t="s">
        <v>119</v>
      </c>
      <c r="B99">
        <v>518</v>
      </c>
      <c r="C99">
        <v>271</v>
      </c>
      <c r="D99">
        <v>469</v>
      </c>
      <c r="E99">
        <v>370</v>
      </c>
      <c r="G99" s="6">
        <f t="shared" si="5"/>
        <v>-8.8983130644626023</v>
      </c>
      <c r="H99" s="6">
        <f t="shared" si="6"/>
        <v>-41.104151986912491</v>
      </c>
      <c r="I99" s="7">
        <f t="shared" si="7"/>
        <v>33</v>
      </c>
      <c r="J99" s="7">
        <f t="shared" si="8"/>
        <v>0</v>
      </c>
      <c r="K99" s="7">
        <f t="shared" si="9"/>
        <v>33</v>
      </c>
      <c r="L99" s="11"/>
      <c r="M99" s="5"/>
      <c r="N99" s="5"/>
      <c r="O99" s="5"/>
      <c r="P99" t="s">
        <v>119</v>
      </c>
      <c r="Q99" t="s">
        <v>150</v>
      </c>
      <c r="R99">
        <v>469</v>
      </c>
      <c r="S99">
        <v>370</v>
      </c>
      <c r="T99">
        <v>33</v>
      </c>
      <c r="U99">
        <v>81</v>
      </c>
      <c r="V99">
        <v>85</v>
      </c>
    </row>
    <row r="100" spans="1:22" x14ac:dyDescent="0.25">
      <c r="A100" t="s">
        <v>120</v>
      </c>
      <c r="B100">
        <v>323</v>
      </c>
      <c r="C100">
        <v>440</v>
      </c>
      <c r="D100">
        <v>318</v>
      </c>
      <c r="E100">
        <v>438</v>
      </c>
      <c r="G100" s="6">
        <f t="shared" si="5"/>
        <v>-89.140627756355329</v>
      </c>
      <c r="H100" s="6">
        <f t="shared" si="6"/>
        <v>-90.578725565607755</v>
      </c>
      <c r="I100" s="7">
        <f t="shared" si="7"/>
        <v>2</v>
      </c>
      <c r="J100" s="7">
        <f t="shared" si="8"/>
        <v>0</v>
      </c>
      <c r="K100" s="7">
        <f t="shared" si="9"/>
        <v>2</v>
      </c>
      <c r="L100" s="11"/>
      <c r="M100" s="5"/>
      <c r="N100" s="5"/>
      <c r="O100" s="5"/>
      <c r="P100" t="s">
        <v>120</v>
      </c>
      <c r="Q100" t="s">
        <v>150</v>
      </c>
      <c r="R100">
        <v>318</v>
      </c>
      <c r="S100">
        <v>438</v>
      </c>
      <c r="T100">
        <v>2</v>
      </c>
      <c r="U100">
        <v>81</v>
      </c>
      <c r="V100">
        <v>83</v>
      </c>
    </row>
    <row r="101" spans="1:22" x14ac:dyDescent="0.25">
      <c r="A101" t="s">
        <v>121</v>
      </c>
      <c r="B101">
        <v>169</v>
      </c>
      <c r="C101">
        <v>371</v>
      </c>
      <c r="D101">
        <v>170</v>
      </c>
      <c r="E101">
        <v>395</v>
      </c>
      <c r="G101" s="6">
        <f t="shared" si="5"/>
        <v>-139.05673786129486</v>
      </c>
      <c r="H101" s="6">
        <f t="shared" si="6"/>
        <v>-134.06080905426441</v>
      </c>
      <c r="I101" s="7">
        <f t="shared" si="7"/>
        <v>5</v>
      </c>
      <c r="J101" s="7">
        <f t="shared" si="8"/>
        <v>0</v>
      </c>
      <c r="K101" s="7">
        <f t="shared" si="9"/>
        <v>5</v>
      </c>
      <c r="L101" s="11"/>
      <c r="M101" s="5"/>
      <c r="N101" s="5"/>
      <c r="O101" s="5"/>
      <c r="P101" t="s">
        <v>121</v>
      </c>
      <c r="Q101" t="s">
        <v>151</v>
      </c>
      <c r="R101">
        <v>170</v>
      </c>
      <c r="S101">
        <v>395</v>
      </c>
      <c r="T101">
        <v>5</v>
      </c>
      <c r="U101">
        <v>83</v>
      </c>
      <c r="V101">
        <v>82</v>
      </c>
    </row>
    <row r="102" spans="1:22" x14ac:dyDescent="0.25">
      <c r="A102" t="s">
        <v>122</v>
      </c>
      <c r="B102">
        <v>495</v>
      </c>
      <c r="C102">
        <v>337</v>
      </c>
      <c r="D102">
        <v>427</v>
      </c>
      <c r="E102">
        <v>408</v>
      </c>
      <c r="G102" s="6">
        <f t="shared" si="5"/>
        <v>-28.998977146154004</v>
      </c>
      <c r="H102" s="6">
        <f t="shared" si="6"/>
        <v>-57.506745415473688</v>
      </c>
      <c r="I102" s="7">
        <f t="shared" si="7"/>
        <v>29</v>
      </c>
      <c r="J102" s="7">
        <f t="shared" si="8"/>
        <v>0</v>
      </c>
      <c r="K102" s="7">
        <f t="shared" si="9"/>
        <v>29</v>
      </c>
      <c r="L102" s="11"/>
      <c r="M102" s="5"/>
      <c r="N102" s="5"/>
      <c r="O102" s="5"/>
      <c r="P102" t="s">
        <v>122</v>
      </c>
      <c r="Q102" t="s">
        <v>151</v>
      </c>
      <c r="R102">
        <v>427</v>
      </c>
      <c r="S102">
        <v>408</v>
      </c>
      <c r="T102">
        <v>29</v>
      </c>
      <c r="U102">
        <v>78</v>
      </c>
      <c r="V102">
        <v>69</v>
      </c>
    </row>
    <row r="103" spans="1:22" x14ac:dyDescent="0.25">
      <c r="A103" t="s">
        <v>123</v>
      </c>
      <c r="B103">
        <v>124</v>
      </c>
      <c r="C103">
        <v>278</v>
      </c>
      <c r="D103">
        <v>119</v>
      </c>
      <c r="E103">
        <v>248</v>
      </c>
      <c r="G103" s="6">
        <f t="shared" si="5"/>
        <v>-169.02775976218837</v>
      </c>
      <c r="H103" s="6">
        <f t="shared" si="6"/>
        <v>-177.72077397857331</v>
      </c>
      <c r="I103" s="7">
        <f t="shared" si="7"/>
        <v>9</v>
      </c>
      <c r="J103" s="7">
        <f t="shared" si="8"/>
        <v>0</v>
      </c>
      <c r="K103" s="7">
        <f t="shared" si="9"/>
        <v>9</v>
      </c>
      <c r="L103" s="11"/>
      <c r="M103" s="5"/>
      <c r="N103" s="5"/>
      <c r="O103" s="5"/>
      <c r="P103" t="s">
        <v>123</v>
      </c>
      <c r="Q103" t="s">
        <v>151</v>
      </c>
      <c r="R103">
        <v>119</v>
      </c>
      <c r="S103">
        <v>248</v>
      </c>
      <c r="T103">
        <v>9</v>
      </c>
      <c r="U103">
        <v>77</v>
      </c>
      <c r="V103">
        <v>76</v>
      </c>
    </row>
    <row r="104" spans="1:22" x14ac:dyDescent="0.25">
      <c r="A104" t="s">
        <v>124</v>
      </c>
      <c r="B104">
        <v>255</v>
      </c>
      <c r="C104">
        <v>429</v>
      </c>
      <c r="D104">
        <v>119</v>
      </c>
      <c r="E104">
        <v>248</v>
      </c>
      <c r="G104" s="6">
        <f t="shared" si="5"/>
        <v>-108.97887975571345</v>
      </c>
      <c r="H104" s="6">
        <f t="shared" si="6"/>
        <v>-177.72077397857331</v>
      </c>
      <c r="I104" s="7">
        <f t="shared" si="7"/>
        <v>69</v>
      </c>
      <c r="J104" s="7">
        <f t="shared" si="8"/>
        <v>0</v>
      </c>
      <c r="K104" s="7">
        <f t="shared" si="9"/>
        <v>69</v>
      </c>
      <c r="L104" s="11"/>
      <c r="M104" s="5"/>
      <c r="N104" s="5"/>
      <c r="O104" s="5"/>
      <c r="P104" t="s">
        <v>124</v>
      </c>
      <c r="Q104" t="s">
        <v>152</v>
      </c>
      <c r="R104">
        <v>119</v>
      </c>
      <c r="S104">
        <v>248</v>
      </c>
      <c r="T104">
        <v>69</v>
      </c>
      <c r="U104">
        <v>78</v>
      </c>
      <c r="V104">
        <v>61</v>
      </c>
    </row>
    <row r="105" spans="1:22" x14ac:dyDescent="0.25">
      <c r="A105" t="s">
        <v>125</v>
      </c>
      <c r="B105">
        <v>358</v>
      </c>
      <c r="C105">
        <v>436</v>
      </c>
      <c r="D105">
        <v>390</v>
      </c>
      <c r="E105">
        <v>435</v>
      </c>
      <c r="G105" s="6">
        <f t="shared" si="5"/>
        <v>-79.027759762188353</v>
      </c>
      <c r="H105" s="6">
        <f t="shared" si="6"/>
        <v>-70.253163394573889</v>
      </c>
      <c r="I105" s="7">
        <f t="shared" si="7"/>
        <v>9</v>
      </c>
      <c r="J105" s="7">
        <f t="shared" si="8"/>
        <v>0</v>
      </c>
      <c r="K105" s="7">
        <f t="shared" si="9"/>
        <v>9</v>
      </c>
      <c r="L105" s="11"/>
      <c r="M105" s="5"/>
      <c r="N105" s="5"/>
      <c r="O105" s="5"/>
      <c r="P105" t="s">
        <v>125</v>
      </c>
      <c r="Q105" t="s">
        <v>152</v>
      </c>
      <c r="R105">
        <v>390</v>
      </c>
      <c r="S105">
        <v>435</v>
      </c>
      <c r="T105">
        <v>9</v>
      </c>
      <c r="U105">
        <v>77</v>
      </c>
      <c r="V105">
        <v>63</v>
      </c>
    </row>
    <row r="106" spans="1:22" x14ac:dyDescent="0.25">
      <c r="A106" t="s">
        <v>126</v>
      </c>
      <c r="B106">
        <v>475</v>
      </c>
      <c r="C106">
        <v>366</v>
      </c>
      <c r="D106">
        <v>427</v>
      </c>
      <c r="E106">
        <v>410</v>
      </c>
      <c r="G106" s="6">
        <f t="shared" si="5"/>
        <v>-39.107772382680899</v>
      </c>
      <c r="H106" s="6">
        <f t="shared" si="6"/>
        <v>-57.813205959037433</v>
      </c>
      <c r="I106" s="7">
        <f t="shared" si="7"/>
        <v>19</v>
      </c>
      <c r="J106" s="7">
        <f t="shared" si="8"/>
        <v>0</v>
      </c>
      <c r="K106" s="7">
        <f t="shared" si="9"/>
        <v>19</v>
      </c>
      <c r="L106" s="11"/>
      <c r="M106" s="5"/>
      <c r="N106" s="5"/>
      <c r="O106" s="5"/>
      <c r="P106" t="s">
        <v>126</v>
      </c>
      <c r="Q106" t="s">
        <v>152</v>
      </c>
      <c r="R106">
        <v>427</v>
      </c>
      <c r="S106">
        <v>410</v>
      </c>
      <c r="T106">
        <v>19</v>
      </c>
      <c r="U106">
        <v>81</v>
      </c>
      <c r="V106">
        <v>16</v>
      </c>
    </row>
    <row r="107" spans="1:22" x14ac:dyDescent="0.25">
      <c r="A107" t="s">
        <v>127</v>
      </c>
      <c r="B107">
        <v>189</v>
      </c>
      <c r="C107">
        <v>89</v>
      </c>
      <c r="D107">
        <v>180</v>
      </c>
      <c r="E107">
        <v>97</v>
      </c>
      <c r="G107" s="6">
        <f t="shared" si="5"/>
        <v>130.94326213870511</v>
      </c>
      <c r="H107" s="6">
        <f t="shared" si="6"/>
        <v>134.39264699519049</v>
      </c>
      <c r="I107" s="7">
        <f t="shared" si="7"/>
        <v>4</v>
      </c>
      <c r="J107" s="7">
        <f t="shared" si="8"/>
        <v>4</v>
      </c>
      <c r="K107" s="7">
        <f t="shared" si="9"/>
        <v>0</v>
      </c>
      <c r="L107" s="11"/>
      <c r="M107" s="5"/>
      <c r="N107" s="5"/>
      <c r="O107" s="5"/>
      <c r="P107" t="s">
        <v>127</v>
      </c>
      <c r="Q107" t="s">
        <v>153</v>
      </c>
      <c r="R107">
        <v>180</v>
      </c>
      <c r="S107">
        <v>97</v>
      </c>
      <c r="T107">
        <v>4</v>
      </c>
      <c r="U107">
        <v>84</v>
      </c>
      <c r="V107">
        <v>84</v>
      </c>
    </row>
    <row r="108" spans="1:22" x14ac:dyDescent="0.25">
      <c r="A108" t="s">
        <v>128</v>
      </c>
      <c r="B108">
        <v>223</v>
      </c>
      <c r="C108">
        <v>415</v>
      </c>
      <c r="D108">
        <v>231</v>
      </c>
      <c r="E108">
        <v>416</v>
      </c>
      <c r="G108" s="6">
        <f t="shared" si="5"/>
        <v>-118.99897714615399</v>
      </c>
      <c r="H108" s="6">
        <f t="shared" si="6"/>
        <v>-116.82489420068993</v>
      </c>
      <c r="I108" s="7">
        <f t="shared" si="7"/>
        <v>3</v>
      </c>
      <c r="J108" s="7">
        <f t="shared" si="8"/>
        <v>0</v>
      </c>
      <c r="K108" s="7">
        <f t="shared" si="9"/>
        <v>3</v>
      </c>
      <c r="L108" s="11"/>
      <c r="M108" s="5"/>
      <c r="N108" s="5"/>
      <c r="O108" s="5"/>
      <c r="P108" t="s">
        <v>128</v>
      </c>
      <c r="Q108" t="s">
        <v>153</v>
      </c>
      <c r="R108">
        <v>231</v>
      </c>
      <c r="S108">
        <v>416</v>
      </c>
      <c r="T108">
        <v>3</v>
      </c>
      <c r="U108">
        <v>83</v>
      </c>
      <c r="V108">
        <v>81</v>
      </c>
    </row>
    <row r="109" spans="1:22" x14ac:dyDescent="0.25">
      <c r="A109" t="s">
        <v>129</v>
      </c>
      <c r="B109">
        <v>145</v>
      </c>
      <c r="C109">
        <v>143</v>
      </c>
      <c r="D109">
        <v>120</v>
      </c>
      <c r="E109">
        <v>222</v>
      </c>
      <c r="G109" s="6">
        <f t="shared" si="5"/>
        <v>151.001022853846</v>
      </c>
      <c r="H109" s="6">
        <f t="shared" si="6"/>
        <v>174.85723544211575</v>
      </c>
      <c r="I109" s="7">
        <f t="shared" si="7"/>
        <v>24</v>
      </c>
      <c r="J109" s="7">
        <f t="shared" si="8"/>
        <v>24</v>
      </c>
      <c r="K109" s="7">
        <f t="shared" si="9"/>
        <v>0</v>
      </c>
      <c r="L109" s="11"/>
      <c r="M109" s="5"/>
      <c r="N109" s="5"/>
      <c r="O109" s="5"/>
      <c r="P109" t="s">
        <v>129</v>
      </c>
      <c r="Q109" t="s">
        <v>153</v>
      </c>
      <c r="R109">
        <v>120</v>
      </c>
      <c r="S109">
        <v>222</v>
      </c>
      <c r="T109">
        <v>24</v>
      </c>
      <c r="U109">
        <v>76</v>
      </c>
      <c r="V109">
        <v>73</v>
      </c>
    </row>
    <row r="110" spans="1:22" x14ac:dyDescent="0.25">
      <c r="A110" t="s">
        <v>130</v>
      </c>
      <c r="B110">
        <v>135</v>
      </c>
      <c r="C110">
        <v>315</v>
      </c>
      <c r="D110">
        <v>190</v>
      </c>
      <c r="E110">
        <v>389</v>
      </c>
      <c r="G110" s="6">
        <f t="shared" si="5"/>
        <v>-157.93210043758978</v>
      </c>
      <c r="H110" s="6">
        <f t="shared" si="6"/>
        <v>-131.10415198691246</v>
      </c>
      <c r="I110" s="7">
        <f t="shared" si="7"/>
        <v>27</v>
      </c>
      <c r="J110" s="7">
        <f t="shared" si="8"/>
        <v>0</v>
      </c>
      <c r="K110" s="7">
        <f t="shared" si="9"/>
        <v>27</v>
      </c>
      <c r="L110" s="11"/>
      <c r="M110" s="5"/>
      <c r="N110" s="5"/>
      <c r="O110" s="5"/>
      <c r="P110" t="s">
        <v>130</v>
      </c>
      <c r="Q110" t="s">
        <v>150</v>
      </c>
      <c r="R110">
        <v>190</v>
      </c>
      <c r="S110">
        <v>389</v>
      </c>
      <c r="T110">
        <v>27</v>
      </c>
      <c r="U110">
        <v>90</v>
      </c>
      <c r="V110">
        <v>84</v>
      </c>
    </row>
    <row r="111" spans="1:22" x14ac:dyDescent="0.25">
      <c r="A111" t="s">
        <v>131</v>
      </c>
      <c r="B111">
        <v>497</v>
      </c>
      <c r="C111">
        <v>334</v>
      </c>
      <c r="D111">
        <v>495</v>
      </c>
      <c r="E111">
        <v>334</v>
      </c>
      <c r="G111" s="6">
        <f t="shared" si="5"/>
        <v>-27.971584581381421</v>
      </c>
      <c r="H111" s="6">
        <f t="shared" si="6"/>
        <v>-28.242151170508276</v>
      </c>
      <c r="I111" s="7">
        <f t="shared" si="7"/>
        <v>1</v>
      </c>
      <c r="J111" s="7">
        <f t="shared" si="8"/>
        <v>0</v>
      </c>
      <c r="K111" s="7">
        <f t="shared" si="9"/>
        <v>1</v>
      </c>
      <c r="L111" s="11"/>
      <c r="M111" s="5"/>
      <c r="N111" s="5"/>
      <c r="O111" s="5"/>
      <c r="P111" t="s">
        <v>131</v>
      </c>
      <c r="Q111" t="s">
        <v>150</v>
      </c>
      <c r="R111">
        <v>495</v>
      </c>
      <c r="S111">
        <v>334</v>
      </c>
      <c r="T111">
        <v>1</v>
      </c>
      <c r="U111">
        <v>84</v>
      </c>
      <c r="V111">
        <v>72</v>
      </c>
    </row>
    <row r="112" spans="1:22" x14ac:dyDescent="0.25">
      <c r="A112" t="s">
        <v>132</v>
      </c>
      <c r="B112">
        <v>292</v>
      </c>
      <c r="C112">
        <v>438</v>
      </c>
      <c r="D112">
        <v>252</v>
      </c>
      <c r="E112">
        <v>424</v>
      </c>
      <c r="G112" s="6">
        <f t="shared" si="5"/>
        <v>-98.049061701674503</v>
      </c>
      <c r="H112" s="6">
        <f t="shared" si="6"/>
        <v>-110.28255908891661</v>
      </c>
      <c r="I112" s="7">
        <f t="shared" si="7"/>
        <v>13</v>
      </c>
      <c r="J112" s="7">
        <f t="shared" si="8"/>
        <v>0</v>
      </c>
      <c r="K112" s="7">
        <f t="shared" si="9"/>
        <v>13</v>
      </c>
      <c r="L112" s="11"/>
      <c r="M112" s="5"/>
      <c r="N112" s="5"/>
      <c r="O112" s="5"/>
      <c r="P112" t="s">
        <v>132</v>
      </c>
      <c r="Q112" t="s">
        <v>150</v>
      </c>
      <c r="R112">
        <v>252</v>
      </c>
      <c r="S112">
        <v>424</v>
      </c>
      <c r="T112">
        <v>13</v>
      </c>
      <c r="U112">
        <v>89</v>
      </c>
      <c r="V112">
        <v>81</v>
      </c>
    </row>
    <row r="113" spans="1:22" x14ac:dyDescent="0.25">
      <c r="A113" t="s">
        <v>133</v>
      </c>
      <c r="B113">
        <v>124</v>
      </c>
      <c r="C113">
        <v>282</v>
      </c>
      <c r="D113">
        <v>269</v>
      </c>
      <c r="E113">
        <v>45</v>
      </c>
      <c r="G113" s="6">
        <f t="shared" si="5"/>
        <v>-167.90524292298787</v>
      </c>
      <c r="H113" s="6">
        <f t="shared" si="6"/>
        <v>104.65675111576041</v>
      </c>
      <c r="I113" s="7">
        <f t="shared" si="7"/>
        <v>88</v>
      </c>
      <c r="J113" s="7">
        <f t="shared" si="8"/>
        <v>88</v>
      </c>
      <c r="K113" s="7">
        <f t="shared" si="9"/>
        <v>0</v>
      </c>
      <c r="L113" s="11"/>
      <c r="M113" s="5"/>
      <c r="N113" s="5"/>
      <c r="O113" s="5"/>
      <c r="P113" t="s">
        <v>133</v>
      </c>
      <c r="Q113" t="s">
        <v>151</v>
      </c>
      <c r="R113">
        <v>269</v>
      </c>
      <c r="S113">
        <v>45</v>
      </c>
      <c r="T113">
        <v>88</v>
      </c>
      <c r="U113">
        <v>25</v>
      </c>
      <c r="V113">
        <v>18</v>
      </c>
    </row>
    <row r="114" spans="1:22" x14ac:dyDescent="0.25">
      <c r="A114" t="s">
        <v>134</v>
      </c>
      <c r="B114">
        <v>313</v>
      </c>
      <c r="C114">
        <v>40</v>
      </c>
      <c r="D114">
        <v>350</v>
      </c>
      <c r="E114">
        <v>44</v>
      </c>
      <c r="G114" s="6">
        <f t="shared" si="5"/>
        <v>92.004534032105894</v>
      </c>
      <c r="H114" s="6">
        <f t="shared" si="6"/>
        <v>81.297776210053215</v>
      </c>
      <c r="I114" s="7">
        <f t="shared" si="7"/>
        <v>11</v>
      </c>
      <c r="J114" s="7">
        <f t="shared" si="8"/>
        <v>11</v>
      </c>
      <c r="K114" s="7">
        <f t="shared" si="9"/>
        <v>0</v>
      </c>
      <c r="L114" s="11"/>
      <c r="M114" s="5"/>
      <c r="N114" s="5"/>
      <c r="O114" s="5"/>
      <c r="P114" t="s">
        <v>134</v>
      </c>
      <c r="Q114" t="s">
        <v>151</v>
      </c>
      <c r="R114">
        <v>350</v>
      </c>
      <c r="S114">
        <v>44</v>
      </c>
      <c r="T114">
        <v>11</v>
      </c>
      <c r="U114">
        <v>33</v>
      </c>
      <c r="V114">
        <v>44</v>
      </c>
    </row>
    <row r="115" spans="1:22" x14ac:dyDescent="0.25">
      <c r="A115" t="s">
        <v>135</v>
      </c>
      <c r="B115">
        <v>162</v>
      </c>
      <c r="C115">
        <v>117</v>
      </c>
      <c r="D115">
        <v>135</v>
      </c>
      <c r="E115">
        <v>165</v>
      </c>
      <c r="G115" s="6">
        <f t="shared" si="5"/>
        <v>142.09991964463163</v>
      </c>
      <c r="H115" s="6">
        <f t="shared" si="6"/>
        <v>157.93210043758978</v>
      </c>
      <c r="I115" s="7">
        <f t="shared" si="7"/>
        <v>16</v>
      </c>
      <c r="J115" s="7">
        <f t="shared" si="8"/>
        <v>16</v>
      </c>
      <c r="K115" s="7">
        <f t="shared" si="9"/>
        <v>0</v>
      </c>
      <c r="L115" s="11"/>
      <c r="M115" s="5"/>
      <c r="N115" s="5"/>
      <c r="O115" s="5"/>
      <c r="P115" t="s">
        <v>135</v>
      </c>
      <c r="Q115" t="s">
        <v>151</v>
      </c>
      <c r="R115">
        <v>135</v>
      </c>
      <c r="S115">
        <v>165</v>
      </c>
      <c r="T115">
        <v>16</v>
      </c>
      <c r="U115">
        <v>82</v>
      </c>
      <c r="V115">
        <v>80</v>
      </c>
    </row>
    <row r="116" spans="1:22" x14ac:dyDescent="0.25">
      <c r="A116" t="s">
        <v>136</v>
      </c>
      <c r="B116">
        <v>278</v>
      </c>
      <c r="C116">
        <v>44</v>
      </c>
      <c r="D116">
        <v>303</v>
      </c>
      <c r="E116">
        <v>38</v>
      </c>
      <c r="G116" s="6">
        <f t="shared" si="5"/>
        <v>102.09475707701209</v>
      </c>
      <c r="H116" s="6">
        <f t="shared" si="6"/>
        <v>94.810586194365641</v>
      </c>
      <c r="I116" s="7">
        <f t="shared" si="7"/>
        <v>8</v>
      </c>
      <c r="J116" s="7">
        <f t="shared" si="8"/>
        <v>8</v>
      </c>
      <c r="K116" s="7">
        <f t="shared" si="9"/>
        <v>0</v>
      </c>
      <c r="L116" s="11"/>
      <c r="M116" s="5"/>
      <c r="N116" s="5"/>
      <c r="O116" s="5"/>
      <c r="P116" t="s">
        <v>136</v>
      </c>
      <c r="Q116" t="s">
        <v>152</v>
      </c>
      <c r="R116">
        <v>303</v>
      </c>
      <c r="S116">
        <v>38</v>
      </c>
      <c r="T116">
        <v>8</v>
      </c>
      <c r="U116">
        <v>55</v>
      </c>
      <c r="V116">
        <v>30</v>
      </c>
    </row>
    <row r="117" spans="1:22" x14ac:dyDescent="0.25">
      <c r="A117" t="s">
        <v>137</v>
      </c>
      <c r="B117">
        <v>520</v>
      </c>
      <c r="C117">
        <v>233</v>
      </c>
      <c r="D117">
        <v>521</v>
      </c>
      <c r="E117">
        <v>235</v>
      </c>
      <c r="G117" s="6">
        <f t="shared" si="5"/>
        <v>2.0045340321059042</v>
      </c>
      <c r="H117" s="6">
        <f t="shared" si="6"/>
        <v>1.4249742725154242</v>
      </c>
      <c r="I117" s="7">
        <f t="shared" si="7"/>
        <v>1</v>
      </c>
      <c r="J117" s="7">
        <f t="shared" si="8"/>
        <v>1</v>
      </c>
      <c r="K117" s="7">
        <f t="shared" si="9"/>
        <v>0</v>
      </c>
      <c r="L117" s="11"/>
      <c r="M117" s="5"/>
      <c r="N117" s="5"/>
      <c r="O117" s="5"/>
      <c r="P117" t="s">
        <v>137</v>
      </c>
      <c r="Q117" t="s">
        <v>152</v>
      </c>
      <c r="R117">
        <v>521</v>
      </c>
      <c r="S117">
        <v>235</v>
      </c>
      <c r="T117">
        <v>1</v>
      </c>
      <c r="U117">
        <v>95</v>
      </c>
      <c r="V117">
        <v>79</v>
      </c>
    </row>
    <row r="118" spans="1:22" x14ac:dyDescent="0.25">
      <c r="A118" t="s">
        <v>138</v>
      </c>
      <c r="B118">
        <v>426</v>
      </c>
      <c r="C118">
        <v>410</v>
      </c>
      <c r="D118">
        <v>438</v>
      </c>
      <c r="E118">
        <v>397</v>
      </c>
      <c r="G118" s="6">
        <f t="shared" si="5"/>
        <v>-58.055247223796606</v>
      </c>
      <c r="H118" s="6">
        <f t="shared" si="6"/>
        <v>-53.07175636667337</v>
      </c>
      <c r="I118" s="7">
        <f t="shared" si="7"/>
        <v>5</v>
      </c>
      <c r="J118" s="7">
        <f t="shared" si="8"/>
        <v>0</v>
      </c>
      <c r="K118" s="7">
        <f t="shared" si="9"/>
        <v>5</v>
      </c>
      <c r="L118" s="11"/>
      <c r="M118" s="5"/>
      <c r="N118" s="5"/>
      <c r="O118" s="5"/>
      <c r="P118" t="s">
        <v>138</v>
      </c>
      <c r="Q118" t="s">
        <v>152</v>
      </c>
      <c r="R118">
        <v>438</v>
      </c>
      <c r="S118">
        <v>397</v>
      </c>
      <c r="T118">
        <v>5</v>
      </c>
      <c r="U118">
        <v>66</v>
      </c>
      <c r="V118">
        <v>59</v>
      </c>
    </row>
    <row r="119" spans="1:22" x14ac:dyDescent="0.25">
      <c r="A119" t="s">
        <v>139</v>
      </c>
      <c r="B119">
        <v>348</v>
      </c>
      <c r="C119">
        <v>42</v>
      </c>
      <c r="D119">
        <v>360</v>
      </c>
      <c r="E119">
        <v>47</v>
      </c>
      <c r="G119" s="6">
        <f t="shared" si="5"/>
        <v>81.950938298325497</v>
      </c>
      <c r="H119" s="6">
        <f t="shared" si="6"/>
        <v>78.290998898135996</v>
      </c>
      <c r="I119" s="7">
        <f t="shared" si="7"/>
        <v>4</v>
      </c>
      <c r="J119" s="7">
        <f t="shared" si="8"/>
        <v>4</v>
      </c>
      <c r="K119" s="7">
        <f t="shared" si="9"/>
        <v>0</v>
      </c>
      <c r="L119" s="11"/>
      <c r="M119" s="5"/>
      <c r="N119" s="5"/>
      <c r="O119" s="5"/>
      <c r="P119" t="s">
        <v>139</v>
      </c>
      <c r="Q119" t="s">
        <v>153</v>
      </c>
      <c r="R119">
        <v>360</v>
      </c>
      <c r="S119">
        <v>47</v>
      </c>
      <c r="T119">
        <v>4</v>
      </c>
      <c r="U119">
        <v>82</v>
      </c>
      <c r="V119">
        <v>90</v>
      </c>
    </row>
    <row r="120" spans="1:22" x14ac:dyDescent="0.25">
      <c r="A120" t="s">
        <v>140</v>
      </c>
      <c r="B120">
        <v>469</v>
      </c>
      <c r="C120">
        <v>106</v>
      </c>
      <c r="D120">
        <v>136</v>
      </c>
      <c r="E120">
        <v>160</v>
      </c>
      <c r="G120" s="6">
        <f t="shared" si="5"/>
        <v>41.965960353054982</v>
      </c>
      <c r="H120" s="6">
        <f t="shared" si="6"/>
        <v>156.50143432404789</v>
      </c>
      <c r="I120" s="7">
        <f t="shared" si="7"/>
        <v>115</v>
      </c>
      <c r="J120" s="7">
        <f t="shared" si="8"/>
        <v>115</v>
      </c>
      <c r="K120" s="7">
        <f t="shared" si="9"/>
        <v>0</v>
      </c>
      <c r="L120" s="11"/>
      <c r="M120" s="5"/>
      <c r="N120" s="5"/>
      <c r="O120" s="5"/>
      <c r="P120" t="s">
        <v>140</v>
      </c>
      <c r="Q120" t="s">
        <v>153</v>
      </c>
      <c r="R120">
        <v>136</v>
      </c>
      <c r="S120">
        <v>160</v>
      </c>
      <c r="T120">
        <v>115</v>
      </c>
      <c r="U120">
        <v>58</v>
      </c>
      <c r="V120">
        <v>57</v>
      </c>
    </row>
    <row r="121" spans="1:22" x14ac:dyDescent="0.25">
      <c r="A121" t="s">
        <v>141</v>
      </c>
      <c r="B121">
        <v>143</v>
      </c>
      <c r="C121">
        <v>146</v>
      </c>
      <c r="D121">
        <v>123</v>
      </c>
      <c r="E121">
        <v>204</v>
      </c>
      <c r="G121" s="6">
        <f t="shared" si="5"/>
        <v>152.02841541861858</v>
      </c>
      <c r="H121" s="6">
        <f t="shared" si="6"/>
        <v>169.64397375072997</v>
      </c>
      <c r="I121" s="7">
        <f t="shared" si="7"/>
        <v>18</v>
      </c>
      <c r="J121" s="7">
        <f t="shared" si="8"/>
        <v>18</v>
      </c>
      <c r="K121" s="7">
        <f t="shared" si="9"/>
        <v>0</v>
      </c>
      <c r="L121" s="11"/>
      <c r="M121" s="5"/>
      <c r="N121" s="5"/>
      <c r="O121" s="5"/>
      <c r="P121" t="s">
        <v>141</v>
      </c>
      <c r="Q121" t="s">
        <v>153</v>
      </c>
      <c r="R121">
        <v>123</v>
      </c>
      <c r="S121">
        <v>204</v>
      </c>
      <c r="T121">
        <v>18</v>
      </c>
      <c r="U121">
        <v>74</v>
      </c>
      <c r="V121">
        <v>43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V121"/>
  <sheetViews>
    <sheetView topLeftCell="D1" workbookViewId="0">
      <selection activeCell="K2" sqref="K2:K121"/>
    </sheetView>
  </sheetViews>
  <sheetFormatPr defaultRowHeight="15" x14ac:dyDescent="0.25"/>
  <sheetData>
    <row r="1" spans="1:22" thickBot="1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2" t="s">
        <v>7</v>
      </c>
      <c r="I1" s="3" t="s">
        <v>8</v>
      </c>
      <c r="J1" s="4" t="s">
        <v>9</v>
      </c>
      <c r="K1" s="4" t="s">
        <v>10</v>
      </c>
      <c r="L1" s="5"/>
      <c r="M1" s="5" t="s">
        <v>11</v>
      </c>
      <c r="N1" s="5" t="s">
        <v>12</v>
      </c>
      <c r="O1" s="5"/>
      <c r="P1" s="15" t="s">
        <v>19</v>
      </c>
      <c r="Q1" s="5" t="s">
        <v>145</v>
      </c>
      <c r="R1" s="13" t="s">
        <v>16</v>
      </c>
      <c r="S1" s="13" t="s">
        <v>17</v>
      </c>
      <c r="T1" s="13" t="s">
        <v>18</v>
      </c>
      <c r="U1" s="13" t="s">
        <v>20</v>
      </c>
      <c r="V1" s="13" t="s">
        <v>21</v>
      </c>
    </row>
    <row r="2" spans="1:22" ht="16.5" thickTop="1" thickBot="1" x14ac:dyDescent="0.3">
      <c r="A2" t="s">
        <v>22</v>
      </c>
      <c r="B2">
        <v>456</v>
      </c>
      <c r="C2">
        <v>386</v>
      </c>
      <c r="D2">
        <v>455</v>
      </c>
      <c r="E2">
        <v>386</v>
      </c>
      <c r="G2" s="6">
        <f t="shared" ref="G2:G65" si="0">ATAN2(2*(B2-$M$2/2)/$M$4,2*($N$2/2-C2)/$M$4)*180/PI()</f>
        <v>-47.030914236853107</v>
      </c>
      <c r="H2" s="6">
        <f t="shared" ref="H2:H65" si="1">ATAN2(2*(D2-$M$2/2)/$M$4,2*($N$2/2-E2)/$M$4)*180/PI()</f>
        <v>-47.241750663197351</v>
      </c>
      <c r="I2" s="7">
        <f t="shared" ref="I2:I65" si="2">MAX(1,CEILING(MIN(MOD(G2-H2,360),MOD(H2-G2,360)),1))</f>
        <v>1</v>
      </c>
      <c r="J2" s="7">
        <f t="shared" ref="J2:J65" si="3">IF(H2&gt;1,I2,0)</f>
        <v>0</v>
      </c>
      <c r="K2" s="7">
        <f t="shared" ref="K2:K65" si="4">IF(H2&lt;1,I2,0)</f>
        <v>1</v>
      </c>
      <c r="L2" s="8" t="s">
        <v>13</v>
      </c>
      <c r="M2" s="9">
        <v>640</v>
      </c>
      <c r="N2" s="9">
        <v>480</v>
      </c>
      <c r="O2" s="10"/>
      <c r="P2" t="s">
        <v>22</v>
      </c>
      <c r="Q2" t="s">
        <v>150</v>
      </c>
      <c r="R2">
        <v>455</v>
      </c>
      <c r="S2">
        <v>386</v>
      </c>
      <c r="T2">
        <v>1</v>
      </c>
      <c r="U2">
        <v>78</v>
      </c>
      <c r="V2">
        <v>15</v>
      </c>
    </row>
    <row r="3" spans="1:22" ht="15.75" thickBot="1" x14ac:dyDescent="0.3">
      <c r="A3" t="s">
        <v>23</v>
      </c>
      <c r="B3">
        <v>121</v>
      </c>
      <c r="C3">
        <v>216</v>
      </c>
      <c r="D3">
        <v>114</v>
      </c>
      <c r="E3">
        <v>235</v>
      </c>
      <c r="G3" s="6">
        <f t="shared" si="0"/>
        <v>173.12316926256318</v>
      </c>
      <c r="H3" s="6">
        <f t="shared" si="1"/>
        <v>178.60959873595598</v>
      </c>
      <c r="I3" s="7">
        <f t="shared" si="2"/>
        <v>6</v>
      </c>
      <c r="J3" s="7">
        <f t="shared" si="3"/>
        <v>6</v>
      </c>
      <c r="K3" s="7">
        <f t="shared" si="4"/>
        <v>0</v>
      </c>
      <c r="L3" s="11"/>
      <c r="M3" s="5"/>
      <c r="N3" s="5"/>
      <c r="O3" s="5"/>
      <c r="P3" t="s">
        <v>23</v>
      </c>
      <c r="Q3" t="s">
        <v>150</v>
      </c>
      <c r="R3">
        <v>114</v>
      </c>
      <c r="S3">
        <v>235</v>
      </c>
      <c r="T3">
        <v>6</v>
      </c>
      <c r="U3">
        <v>53</v>
      </c>
      <c r="V3">
        <v>46</v>
      </c>
    </row>
    <row r="4" spans="1:22" ht="15.75" thickBot="1" x14ac:dyDescent="0.3">
      <c r="A4" t="s">
        <v>24</v>
      </c>
      <c r="B4">
        <v>229</v>
      </c>
      <c r="C4">
        <v>418</v>
      </c>
      <c r="D4">
        <v>192</v>
      </c>
      <c r="E4">
        <v>77</v>
      </c>
      <c r="G4" s="6">
        <f t="shared" si="0"/>
        <v>-117.07775140292654</v>
      </c>
      <c r="H4" s="6">
        <f t="shared" si="1"/>
        <v>128.14169927622802</v>
      </c>
      <c r="I4" s="7">
        <f t="shared" si="2"/>
        <v>115</v>
      </c>
      <c r="J4" s="7">
        <f t="shared" si="3"/>
        <v>115</v>
      </c>
      <c r="K4" s="7">
        <f t="shared" si="4"/>
        <v>0</v>
      </c>
      <c r="L4" s="8" t="s">
        <v>14</v>
      </c>
      <c r="M4" s="9">
        <v>400</v>
      </c>
      <c r="N4" s="5"/>
      <c r="O4" s="5"/>
      <c r="P4" t="s">
        <v>24</v>
      </c>
      <c r="Q4" t="s">
        <v>150</v>
      </c>
      <c r="R4">
        <v>192</v>
      </c>
      <c r="S4">
        <v>77</v>
      </c>
      <c r="T4">
        <v>115</v>
      </c>
      <c r="U4">
        <v>38</v>
      </c>
      <c r="V4">
        <v>19</v>
      </c>
    </row>
    <row r="5" spans="1:22" x14ac:dyDescent="0.25">
      <c r="A5" t="s">
        <v>25</v>
      </c>
      <c r="B5">
        <v>519</v>
      </c>
      <c r="C5">
        <v>264</v>
      </c>
      <c r="D5">
        <v>317</v>
      </c>
      <c r="E5">
        <v>41</v>
      </c>
      <c r="G5" s="6">
        <f t="shared" si="0"/>
        <v>-6.8768307374367952</v>
      </c>
      <c r="H5" s="6">
        <f t="shared" si="1"/>
        <v>90.863690044599579</v>
      </c>
      <c r="I5" s="7">
        <f t="shared" si="2"/>
        <v>98</v>
      </c>
      <c r="J5" s="7">
        <f t="shared" si="3"/>
        <v>98</v>
      </c>
      <c r="K5" s="7">
        <f t="shared" si="4"/>
        <v>0</v>
      </c>
      <c r="L5" s="11"/>
      <c r="M5" s="5"/>
      <c r="N5" s="5"/>
      <c r="O5" s="5"/>
      <c r="P5" t="s">
        <v>25</v>
      </c>
      <c r="Q5" t="s">
        <v>151</v>
      </c>
      <c r="R5">
        <v>317</v>
      </c>
      <c r="S5">
        <v>41</v>
      </c>
      <c r="T5">
        <v>98</v>
      </c>
      <c r="U5">
        <v>47</v>
      </c>
      <c r="V5">
        <v>12</v>
      </c>
    </row>
    <row r="6" spans="1:22" x14ac:dyDescent="0.25">
      <c r="A6" t="s">
        <v>26</v>
      </c>
      <c r="B6">
        <v>440</v>
      </c>
      <c r="C6">
        <v>80</v>
      </c>
      <c r="D6">
        <v>197</v>
      </c>
      <c r="E6">
        <v>82</v>
      </c>
      <c r="G6" s="6">
        <f t="shared" si="0"/>
        <v>53.13010235415598</v>
      </c>
      <c r="H6" s="6">
        <f t="shared" si="1"/>
        <v>127.90008035536836</v>
      </c>
      <c r="I6" s="7">
        <f t="shared" si="2"/>
        <v>75</v>
      </c>
      <c r="J6" s="7">
        <f t="shared" si="3"/>
        <v>75</v>
      </c>
      <c r="K6" s="7">
        <f t="shared" si="4"/>
        <v>0</v>
      </c>
      <c r="L6" s="11"/>
      <c r="M6" s="5"/>
      <c r="N6" s="5"/>
      <c r="O6" s="5"/>
      <c r="P6" t="s">
        <v>26</v>
      </c>
      <c r="Q6" t="s">
        <v>151</v>
      </c>
      <c r="R6">
        <v>197</v>
      </c>
      <c r="S6">
        <v>82</v>
      </c>
      <c r="T6">
        <v>75</v>
      </c>
      <c r="U6">
        <v>49</v>
      </c>
      <c r="V6">
        <v>15</v>
      </c>
    </row>
    <row r="7" spans="1:22" x14ac:dyDescent="0.25">
      <c r="A7" t="s">
        <v>27</v>
      </c>
      <c r="B7">
        <v>152</v>
      </c>
      <c r="C7">
        <v>349</v>
      </c>
      <c r="D7">
        <v>189</v>
      </c>
      <c r="E7">
        <v>400</v>
      </c>
      <c r="G7" s="6">
        <f t="shared" si="0"/>
        <v>-147.02410880268957</v>
      </c>
      <c r="H7" s="6">
        <f t="shared" si="1"/>
        <v>-129.30890185307607</v>
      </c>
      <c r="I7" s="7">
        <f t="shared" si="2"/>
        <v>18</v>
      </c>
      <c r="J7" s="7">
        <f t="shared" si="3"/>
        <v>0</v>
      </c>
      <c r="K7" s="7">
        <f t="shared" si="4"/>
        <v>18</v>
      </c>
      <c r="L7" s="11"/>
      <c r="M7" s="5"/>
      <c r="N7" s="5"/>
      <c r="O7" s="5"/>
      <c r="P7" t="s">
        <v>27</v>
      </c>
      <c r="Q7" t="s">
        <v>151</v>
      </c>
      <c r="R7">
        <v>189</v>
      </c>
      <c r="S7">
        <v>400</v>
      </c>
      <c r="T7">
        <v>18</v>
      </c>
      <c r="U7">
        <v>53</v>
      </c>
      <c r="V7">
        <v>20</v>
      </c>
    </row>
    <row r="8" spans="1:22" x14ac:dyDescent="0.25">
      <c r="A8" t="s">
        <v>28</v>
      </c>
      <c r="B8">
        <v>120</v>
      </c>
      <c r="C8">
        <v>250</v>
      </c>
      <c r="D8">
        <v>382</v>
      </c>
      <c r="E8">
        <v>435</v>
      </c>
      <c r="G8" s="6">
        <f t="shared" si="0"/>
        <v>-177.13759477388825</v>
      </c>
      <c r="H8" s="6">
        <f t="shared" si="1"/>
        <v>-72.362004437702652</v>
      </c>
      <c r="I8" s="7">
        <f t="shared" si="2"/>
        <v>105</v>
      </c>
      <c r="J8" s="7">
        <f t="shared" si="3"/>
        <v>0</v>
      </c>
      <c r="K8" s="7">
        <f t="shared" si="4"/>
        <v>105</v>
      </c>
      <c r="L8" s="11"/>
      <c r="M8" s="5"/>
      <c r="N8" s="5"/>
      <c r="O8" s="5"/>
      <c r="P8" t="s">
        <v>28</v>
      </c>
      <c r="Q8" t="s">
        <v>152</v>
      </c>
      <c r="R8">
        <v>382</v>
      </c>
      <c r="S8">
        <v>435</v>
      </c>
      <c r="T8">
        <v>105</v>
      </c>
      <c r="U8">
        <v>58</v>
      </c>
      <c r="V8">
        <v>18</v>
      </c>
    </row>
    <row r="9" spans="1:22" x14ac:dyDescent="0.25">
      <c r="A9" t="s">
        <v>29</v>
      </c>
      <c r="B9">
        <v>480</v>
      </c>
      <c r="C9">
        <v>360</v>
      </c>
      <c r="D9">
        <v>172</v>
      </c>
      <c r="E9">
        <v>100</v>
      </c>
      <c r="G9" s="6">
        <f t="shared" si="0"/>
        <v>-36.86989764584402</v>
      </c>
      <c r="H9" s="6">
        <f t="shared" si="1"/>
        <v>136.59114027119458</v>
      </c>
      <c r="I9" s="7">
        <f t="shared" si="2"/>
        <v>174</v>
      </c>
      <c r="J9" s="7">
        <f t="shared" si="3"/>
        <v>174</v>
      </c>
      <c r="K9" s="7">
        <f t="shared" si="4"/>
        <v>0</v>
      </c>
      <c r="L9" s="11"/>
      <c r="M9" s="5"/>
      <c r="N9" s="5"/>
      <c r="O9" s="5"/>
      <c r="P9" t="s">
        <v>29</v>
      </c>
      <c r="Q9" t="s">
        <v>152</v>
      </c>
      <c r="R9">
        <v>172</v>
      </c>
      <c r="S9">
        <v>100</v>
      </c>
      <c r="T9">
        <v>174</v>
      </c>
      <c r="U9">
        <v>58</v>
      </c>
      <c r="V9">
        <v>24</v>
      </c>
    </row>
    <row r="10" spans="1:22" x14ac:dyDescent="0.25">
      <c r="A10" t="s">
        <v>30</v>
      </c>
      <c r="B10">
        <v>466</v>
      </c>
      <c r="C10">
        <v>104</v>
      </c>
      <c r="D10">
        <v>501</v>
      </c>
      <c r="E10">
        <v>324</v>
      </c>
      <c r="G10" s="6">
        <f t="shared" si="0"/>
        <v>42.969085763146893</v>
      </c>
      <c r="H10" s="6">
        <f t="shared" si="1"/>
        <v>-24.895467545268922</v>
      </c>
      <c r="I10" s="7">
        <f t="shared" si="2"/>
        <v>68</v>
      </c>
      <c r="J10" s="7">
        <f t="shared" si="3"/>
        <v>0</v>
      </c>
      <c r="K10" s="7">
        <f t="shared" si="4"/>
        <v>68</v>
      </c>
      <c r="L10" s="11"/>
      <c r="M10" s="5"/>
      <c r="N10" s="5"/>
      <c r="O10" s="5"/>
      <c r="P10" t="s">
        <v>30</v>
      </c>
      <c r="Q10" t="s">
        <v>152</v>
      </c>
      <c r="R10">
        <v>501</v>
      </c>
      <c r="S10">
        <v>324</v>
      </c>
      <c r="T10">
        <v>68</v>
      </c>
      <c r="U10">
        <v>40</v>
      </c>
      <c r="V10">
        <v>25</v>
      </c>
    </row>
    <row r="11" spans="1:22" x14ac:dyDescent="0.25">
      <c r="A11" t="s">
        <v>31</v>
      </c>
      <c r="B11">
        <v>511</v>
      </c>
      <c r="C11">
        <v>298</v>
      </c>
      <c r="D11">
        <v>514</v>
      </c>
      <c r="E11">
        <v>222</v>
      </c>
      <c r="G11" s="6">
        <f t="shared" si="0"/>
        <v>-16.891695744674493</v>
      </c>
      <c r="H11" s="6">
        <f t="shared" si="1"/>
        <v>5.3009265165256894</v>
      </c>
      <c r="I11" s="7">
        <f t="shared" si="2"/>
        <v>23</v>
      </c>
      <c r="J11" s="7">
        <f t="shared" si="3"/>
        <v>23</v>
      </c>
      <c r="K11" s="7">
        <f t="shared" si="4"/>
        <v>0</v>
      </c>
      <c r="L11" s="11"/>
      <c r="M11" s="5"/>
      <c r="N11" s="5"/>
      <c r="O11" s="5"/>
      <c r="P11" t="s">
        <v>31</v>
      </c>
      <c r="Q11" t="s">
        <v>153</v>
      </c>
      <c r="R11">
        <v>514</v>
      </c>
      <c r="S11">
        <v>222</v>
      </c>
      <c r="T11">
        <v>23</v>
      </c>
      <c r="U11">
        <v>67</v>
      </c>
      <c r="V11">
        <v>12</v>
      </c>
    </row>
    <row r="12" spans="1:22" x14ac:dyDescent="0.25">
      <c r="A12" t="s">
        <v>32</v>
      </c>
      <c r="B12">
        <v>211</v>
      </c>
      <c r="C12">
        <v>72</v>
      </c>
      <c r="D12">
        <v>186</v>
      </c>
      <c r="E12">
        <v>90</v>
      </c>
      <c r="G12" s="6">
        <f t="shared" si="0"/>
        <v>122.97589119731043</v>
      </c>
      <c r="H12" s="6">
        <f t="shared" si="1"/>
        <v>131.77547739348012</v>
      </c>
      <c r="I12" s="7">
        <f t="shared" si="2"/>
        <v>9</v>
      </c>
      <c r="J12" s="7">
        <f t="shared" si="3"/>
        <v>9</v>
      </c>
      <c r="K12" s="7">
        <f t="shared" si="4"/>
        <v>0</v>
      </c>
      <c r="L12" s="11"/>
      <c r="M12" s="5"/>
      <c r="N12" s="5"/>
      <c r="O12" s="5"/>
      <c r="P12" t="s">
        <v>32</v>
      </c>
      <c r="Q12" t="s">
        <v>153</v>
      </c>
      <c r="R12">
        <v>186</v>
      </c>
      <c r="S12">
        <v>90</v>
      </c>
      <c r="T12">
        <v>9</v>
      </c>
      <c r="U12">
        <v>46</v>
      </c>
      <c r="V12">
        <v>14</v>
      </c>
    </row>
    <row r="13" spans="1:22" x14ac:dyDescent="0.25">
      <c r="A13" t="s">
        <v>33</v>
      </c>
      <c r="B13">
        <v>136</v>
      </c>
      <c r="C13">
        <v>318</v>
      </c>
      <c r="D13">
        <v>505</v>
      </c>
      <c r="E13">
        <v>160</v>
      </c>
      <c r="G13" s="6">
        <f t="shared" si="0"/>
        <v>-157.02727866917132</v>
      </c>
      <c r="H13" s="6">
        <f t="shared" si="1"/>
        <v>23.385221057213755</v>
      </c>
      <c r="I13" s="7">
        <f t="shared" si="2"/>
        <v>180</v>
      </c>
      <c r="J13" s="7">
        <f t="shared" si="3"/>
        <v>180</v>
      </c>
      <c r="K13" s="7">
        <f t="shared" si="4"/>
        <v>0</v>
      </c>
      <c r="L13" s="11"/>
      <c r="M13" s="5"/>
      <c r="N13" s="5"/>
      <c r="O13" s="5"/>
      <c r="P13" t="s">
        <v>33</v>
      </c>
      <c r="Q13" t="s">
        <v>153</v>
      </c>
      <c r="R13">
        <v>505</v>
      </c>
      <c r="S13">
        <v>160</v>
      </c>
      <c r="T13">
        <v>180</v>
      </c>
      <c r="U13">
        <v>64</v>
      </c>
      <c r="V13">
        <v>19</v>
      </c>
    </row>
    <row r="14" spans="1:22" x14ac:dyDescent="0.25">
      <c r="A14" t="s">
        <v>34</v>
      </c>
      <c r="B14">
        <v>509</v>
      </c>
      <c r="C14">
        <v>305</v>
      </c>
      <c r="D14">
        <v>507</v>
      </c>
      <c r="E14">
        <v>308</v>
      </c>
      <c r="G14" s="6">
        <f t="shared" si="0"/>
        <v>-18.978879755713447</v>
      </c>
      <c r="H14" s="6">
        <f t="shared" si="1"/>
        <v>-19.98310652189998</v>
      </c>
      <c r="I14" s="7">
        <f t="shared" si="2"/>
        <v>2</v>
      </c>
      <c r="J14" s="7">
        <f t="shared" si="3"/>
        <v>0</v>
      </c>
      <c r="K14" s="7">
        <f t="shared" si="4"/>
        <v>2</v>
      </c>
      <c r="L14" s="11"/>
      <c r="M14" s="5"/>
      <c r="N14" s="5"/>
      <c r="O14" s="5"/>
      <c r="P14" t="s">
        <v>34</v>
      </c>
      <c r="Q14" t="s">
        <v>150</v>
      </c>
      <c r="R14">
        <v>507</v>
      </c>
      <c r="S14">
        <v>308</v>
      </c>
      <c r="T14">
        <v>2</v>
      </c>
      <c r="U14">
        <v>66</v>
      </c>
      <c r="V14">
        <v>78</v>
      </c>
    </row>
    <row r="15" spans="1:22" x14ac:dyDescent="0.25">
      <c r="A15" t="s">
        <v>35</v>
      </c>
      <c r="B15">
        <v>120</v>
      </c>
      <c r="C15">
        <v>243</v>
      </c>
      <c r="D15">
        <v>117</v>
      </c>
      <c r="E15">
        <v>224</v>
      </c>
      <c r="G15" s="6">
        <f t="shared" si="0"/>
        <v>-179.14062775635534</v>
      </c>
      <c r="H15" s="6">
        <f t="shared" si="1"/>
        <v>175.49339311623169</v>
      </c>
      <c r="I15" s="7">
        <f t="shared" si="2"/>
        <v>6</v>
      </c>
      <c r="J15" s="7">
        <f t="shared" si="3"/>
        <v>6</v>
      </c>
      <c r="K15" s="7">
        <f t="shared" si="4"/>
        <v>0</v>
      </c>
      <c r="L15" s="11"/>
      <c r="M15" s="5"/>
      <c r="N15" s="5"/>
      <c r="O15" s="5"/>
      <c r="P15" t="s">
        <v>35</v>
      </c>
      <c r="Q15" t="s">
        <v>150</v>
      </c>
      <c r="R15">
        <v>117</v>
      </c>
      <c r="S15">
        <v>224</v>
      </c>
      <c r="T15">
        <v>6</v>
      </c>
      <c r="U15">
        <v>70</v>
      </c>
      <c r="V15">
        <v>57</v>
      </c>
    </row>
    <row r="16" spans="1:22" x14ac:dyDescent="0.25">
      <c r="A16" t="s">
        <v>36</v>
      </c>
      <c r="B16">
        <v>451</v>
      </c>
      <c r="C16">
        <v>391</v>
      </c>
      <c r="D16">
        <v>126</v>
      </c>
      <c r="E16">
        <v>289</v>
      </c>
      <c r="G16" s="6">
        <f t="shared" si="0"/>
        <v>-49.056737861294884</v>
      </c>
      <c r="H16" s="6">
        <f t="shared" si="1"/>
        <v>-165.82485794474752</v>
      </c>
      <c r="I16" s="7">
        <f t="shared" si="2"/>
        <v>117</v>
      </c>
      <c r="J16" s="7">
        <f t="shared" si="3"/>
        <v>0</v>
      </c>
      <c r="K16" s="7">
        <f t="shared" si="4"/>
        <v>117</v>
      </c>
      <c r="L16" s="11"/>
      <c r="M16" s="5"/>
      <c r="N16" s="5"/>
      <c r="O16" s="5"/>
      <c r="P16" t="s">
        <v>36</v>
      </c>
      <c r="Q16" t="s">
        <v>150</v>
      </c>
      <c r="R16">
        <v>126</v>
      </c>
      <c r="S16">
        <v>289</v>
      </c>
      <c r="T16">
        <v>117</v>
      </c>
      <c r="U16">
        <v>54</v>
      </c>
      <c r="V16">
        <v>19</v>
      </c>
    </row>
    <row r="17" spans="1:22" x14ac:dyDescent="0.25">
      <c r="A17" t="s">
        <v>37</v>
      </c>
      <c r="B17">
        <v>516</v>
      </c>
      <c r="C17">
        <v>202</v>
      </c>
      <c r="D17">
        <v>472</v>
      </c>
      <c r="E17">
        <v>364</v>
      </c>
      <c r="G17" s="6">
        <f t="shared" si="0"/>
        <v>10.972240237811643</v>
      </c>
      <c r="H17" s="6">
        <f t="shared" si="1"/>
        <v>-39.207203504967843</v>
      </c>
      <c r="I17" s="7">
        <f t="shared" si="2"/>
        <v>51</v>
      </c>
      <c r="J17" s="7">
        <f t="shared" si="3"/>
        <v>0</v>
      </c>
      <c r="K17" s="7">
        <f t="shared" si="4"/>
        <v>51</v>
      </c>
      <c r="L17" s="11"/>
      <c r="M17" s="5"/>
      <c r="N17" s="5"/>
      <c r="O17" s="5"/>
      <c r="P17" t="s">
        <v>37</v>
      </c>
      <c r="Q17" t="s">
        <v>151</v>
      </c>
      <c r="R17">
        <v>472</v>
      </c>
      <c r="S17">
        <v>364</v>
      </c>
      <c r="T17">
        <v>51</v>
      </c>
      <c r="U17">
        <v>44</v>
      </c>
      <c r="V17">
        <v>34</v>
      </c>
    </row>
    <row r="18" spans="1:22" x14ac:dyDescent="0.25">
      <c r="A18" t="s">
        <v>38</v>
      </c>
      <c r="B18">
        <v>471</v>
      </c>
      <c r="C18">
        <v>109</v>
      </c>
      <c r="D18">
        <v>522</v>
      </c>
      <c r="E18">
        <v>240</v>
      </c>
      <c r="G18" s="6">
        <f t="shared" si="0"/>
        <v>40.943262138705123</v>
      </c>
      <c r="H18" s="6">
        <f t="shared" si="1"/>
        <v>0</v>
      </c>
      <c r="I18" s="7">
        <f t="shared" si="2"/>
        <v>41</v>
      </c>
      <c r="J18" s="7">
        <f t="shared" si="3"/>
        <v>0</v>
      </c>
      <c r="K18" s="7">
        <f t="shared" si="4"/>
        <v>41</v>
      </c>
      <c r="L18" s="11"/>
      <c r="M18" s="5"/>
      <c r="N18" s="5"/>
      <c r="O18" s="5"/>
      <c r="P18" t="s">
        <v>38</v>
      </c>
      <c r="Q18" t="s">
        <v>151</v>
      </c>
      <c r="R18">
        <v>522</v>
      </c>
      <c r="S18">
        <v>240</v>
      </c>
      <c r="T18">
        <v>41</v>
      </c>
      <c r="U18">
        <v>58</v>
      </c>
      <c r="V18">
        <v>29</v>
      </c>
    </row>
    <row r="19" spans="1:22" x14ac:dyDescent="0.25">
      <c r="A19" t="s">
        <v>39</v>
      </c>
      <c r="B19">
        <v>520</v>
      </c>
      <c r="C19">
        <v>237</v>
      </c>
      <c r="D19">
        <v>467</v>
      </c>
      <c r="E19">
        <v>102</v>
      </c>
      <c r="G19" s="6">
        <f t="shared" si="0"/>
        <v>0.8593722436446809</v>
      </c>
      <c r="H19" s="6">
        <f t="shared" si="1"/>
        <v>43.191260677507934</v>
      </c>
      <c r="I19" s="7">
        <f t="shared" si="2"/>
        <v>43</v>
      </c>
      <c r="J19" s="7">
        <f t="shared" si="3"/>
        <v>43</v>
      </c>
      <c r="K19" s="7">
        <f t="shared" si="4"/>
        <v>0</v>
      </c>
      <c r="L19" s="11"/>
      <c r="M19" s="5"/>
      <c r="N19" s="5"/>
      <c r="O19" s="5"/>
      <c r="P19" t="s">
        <v>39</v>
      </c>
      <c r="Q19" t="s">
        <v>151</v>
      </c>
      <c r="R19">
        <v>467</v>
      </c>
      <c r="S19">
        <v>102</v>
      </c>
      <c r="T19">
        <v>43</v>
      </c>
      <c r="U19">
        <v>60</v>
      </c>
      <c r="V19">
        <v>50</v>
      </c>
    </row>
    <row r="20" spans="1:22" x14ac:dyDescent="0.25">
      <c r="A20" t="s">
        <v>40</v>
      </c>
      <c r="B20">
        <v>507</v>
      </c>
      <c r="C20">
        <v>168</v>
      </c>
      <c r="D20">
        <v>462</v>
      </c>
      <c r="E20">
        <v>98</v>
      </c>
      <c r="G20" s="6">
        <f t="shared" si="0"/>
        <v>21.05803978825281</v>
      </c>
      <c r="H20" s="6">
        <f t="shared" si="1"/>
        <v>45</v>
      </c>
      <c r="I20" s="7">
        <f t="shared" si="2"/>
        <v>24</v>
      </c>
      <c r="J20" s="7">
        <f t="shared" si="3"/>
        <v>24</v>
      </c>
      <c r="K20" s="7">
        <f t="shared" si="4"/>
        <v>0</v>
      </c>
      <c r="L20" s="11"/>
      <c r="M20" s="5"/>
      <c r="N20" s="5"/>
      <c r="O20" s="5"/>
      <c r="P20" t="s">
        <v>40</v>
      </c>
      <c r="Q20" t="s">
        <v>152</v>
      </c>
      <c r="R20">
        <v>462</v>
      </c>
      <c r="S20">
        <v>98</v>
      </c>
      <c r="T20">
        <v>24</v>
      </c>
      <c r="U20">
        <v>71</v>
      </c>
      <c r="V20">
        <v>28</v>
      </c>
    </row>
    <row r="21" spans="1:22" x14ac:dyDescent="0.25">
      <c r="A21" t="s">
        <v>41</v>
      </c>
      <c r="B21">
        <v>351</v>
      </c>
      <c r="C21">
        <v>42</v>
      </c>
      <c r="D21">
        <v>377</v>
      </c>
      <c r="E21">
        <v>44</v>
      </c>
      <c r="G21" s="6">
        <f t="shared" si="0"/>
        <v>81.101686935537401</v>
      </c>
      <c r="H21" s="6">
        <f t="shared" si="1"/>
        <v>73.784706730275886</v>
      </c>
      <c r="I21" s="7">
        <f t="shared" si="2"/>
        <v>8</v>
      </c>
      <c r="J21" s="7">
        <f t="shared" si="3"/>
        <v>8</v>
      </c>
      <c r="K21" s="7">
        <f t="shared" si="4"/>
        <v>0</v>
      </c>
      <c r="L21" s="11"/>
      <c r="M21" s="5"/>
      <c r="N21" s="5"/>
      <c r="O21" s="5"/>
      <c r="P21" t="s">
        <v>41</v>
      </c>
      <c r="Q21" t="s">
        <v>152</v>
      </c>
      <c r="R21">
        <v>377</v>
      </c>
      <c r="S21">
        <v>44</v>
      </c>
      <c r="T21">
        <v>8</v>
      </c>
      <c r="U21">
        <v>89</v>
      </c>
      <c r="V21">
        <v>61</v>
      </c>
    </row>
    <row r="22" spans="1:22" x14ac:dyDescent="0.25">
      <c r="A22" t="s">
        <v>42</v>
      </c>
      <c r="B22">
        <v>217</v>
      </c>
      <c r="C22">
        <v>69</v>
      </c>
      <c r="D22">
        <v>290</v>
      </c>
      <c r="E22">
        <v>43</v>
      </c>
      <c r="G22" s="6">
        <f t="shared" si="0"/>
        <v>121.06220279174576</v>
      </c>
      <c r="H22" s="6">
        <f t="shared" si="1"/>
        <v>98.658721232366972</v>
      </c>
      <c r="I22" s="7">
        <f t="shared" si="2"/>
        <v>23</v>
      </c>
      <c r="J22" s="7">
        <f t="shared" si="3"/>
        <v>23</v>
      </c>
      <c r="K22" s="7">
        <f t="shared" si="4"/>
        <v>0</v>
      </c>
      <c r="L22" s="11"/>
      <c r="M22" s="5"/>
      <c r="N22" s="5"/>
      <c r="O22" s="5"/>
      <c r="P22" t="s">
        <v>42</v>
      </c>
      <c r="Q22" t="s">
        <v>152</v>
      </c>
      <c r="R22">
        <v>290</v>
      </c>
      <c r="S22">
        <v>43</v>
      </c>
      <c r="T22">
        <v>23</v>
      </c>
      <c r="U22">
        <v>90</v>
      </c>
      <c r="V22">
        <v>59</v>
      </c>
    </row>
    <row r="23" spans="1:22" x14ac:dyDescent="0.25">
      <c r="A23" t="s">
        <v>43</v>
      </c>
      <c r="B23">
        <v>491</v>
      </c>
      <c r="C23">
        <v>137</v>
      </c>
      <c r="D23">
        <v>201</v>
      </c>
      <c r="E23">
        <v>395</v>
      </c>
      <c r="G23" s="6">
        <f t="shared" si="0"/>
        <v>31.062202791745761</v>
      </c>
      <c r="H23" s="6">
        <f t="shared" si="1"/>
        <v>-127.51496104962665</v>
      </c>
      <c r="I23" s="7">
        <f t="shared" si="2"/>
        <v>159</v>
      </c>
      <c r="J23" s="7">
        <f t="shared" si="3"/>
        <v>0</v>
      </c>
      <c r="K23" s="7">
        <f t="shared" si="4"/>
        <v>159</v>
      </c>
      <c r="L23" s="11"/>
      <c r="M23" s="5"/>
      <c r="N23" s="5"/>
      <c r="O23" s="5"/>
      <c r="P23" t="s">
        <v>43</v>
      </c>
      <c r="Q23" t="s">
        <v>153</v>
      </c>
      <c r="R23">
        <v>201</v>
      </c>
      <c r="S23">
        <v>395</v>
      </c>
      <c r="T23">
        <v>159</v>
      </c>
      <c r="U23">
        <v>52</v>
      </c>
      <c r="V23">
        <v>32</v>
      </c>
    </row>
    <row r="24" spans="1:22" x14ac:dyDescent="0.25">
      <c r="A24" t="s">
        <v>44</v>
      </c>
      <c r="B24">
        <v>385</v>
      </c>
      <c r="C24">
        <v>51</v>
      </c>
      <c r="D24">
        <v>487</v>
      </c>
      <c r="E24">
        <v>348</v>
      </c>
      <c r="G24" s="6">
        <f t="shared" si="0"/>
        <v>71.02112024428655</v>
      </c>
      <c r="H24" s="6">
        <f t="shared" si="1"/>
        <v>-32.891015016771021</v>
      </c>
      <c r="I24" s="7">
        <f t="shared" si="2"/>
        <v>104</v>
      </c>
      <c r="J24" s="7">
        <f t="shared" si="3"/>
        <v>0</v>
      </c>
      <c r="K24" s="7">
        <f t="shared" si="4"/>
        <v>104</v>
      </c>
      <c r="L24" s="11"/>
      <c r="M24" s="5"/>
      <c r="N24" s="5"/>
      <c r="O24" s="5"/>
      <c r="P24" t="s">
        <v>44</v>
      </c>
      <c r="Q24" t="s">
        <v>153</v>
      </c>
      <c r="R24">
        <v>487</v>
      </c>
      <c r="S24">
        <v>348</v>
      </c>
      <c r="T24">
        <v>104</v>
      </c>
      <c r="U24">
        <v>60</v>
      </c>
      <c r="V24">
        <v>20</v>
      </c>
    </row>
    <row r="25" spans="1:22" x14ac:dyDescent="0.25">
      <c r="A25" t="s">
        <v>45</v>
      </c>
      <c r="B25">
        <v>417</v>
      </c>
      <c r="C25">
        <v>65</v>
      </c>
      <c r="D25">
        <v>187</v>
      </c>
      <c r="E25">
        <v>82</v>
      </c>
      <c r="G25" s="6">
        <f t="shared" si="0"/>
        <v>61.00102285384601</v>
      </c>
      <c r="H25" s="6">
        <f t="shared" si="1"/>
        <v>130.08973877841743</v>
      </c>
      <c r="I25" s="7">
        <f t="shared" si="2"/>
        <v>70</v>
      </c>
      <c r="J25" s="7">
        <f t="shared" si="3"/>
        <v>70</v>
      </c>
      <c r="K25" s="7">
        <f t="shared" si="4"/>
        <v>0</v>
      </c>
      <c r="L25" s="11"/>
      <c r="M25" s="5"/>
      <c r="N25" s="5"/>
      <c r="O25" s="5"/>
      <c r="P25" t="s">
        <v>45</v>
      </c>
      <c r="Q25" t="s">
        <v>153</v>
      </c>
      <c r="R25">
        <v>187</v>
      </c>
      <c r="S25">
        <v>82</v>
      </c>
      <c r="T25">
        <v>70</v>
      </c>
      <c r="U25">
        <v>47</v>
      </c>
      <c r="V25">
        <v>11</v>
      </c>
    </row>
    <row r="26" spans="1:22" x14ac:dyDescent="0.25">
      <c r="A26" t="s">
        <v>46</v>
      </c>
      <c r="B26">
        <v>478</v>
      </c>
      <c r="C26">
        <v>363</v>
      </c>
      <c r="D26">
        <v>451</v>
      </c>
      <c r="E26">
        <v>88</v>
      </c>
      <c r="G26" s="6">
        <f t="shared" si="0"/>
        <v>-37.900080355368367</v>
      </c>
      <c r="H26" s="6">
        <f t="shared" si="1"/>
        <v>49.243852273898035</v>
      </c>
      <c r="I26" s="7">
        <f t="shared" si="2"/>
        <v>88</v>
      </c>
      <c r="J26" s="7">
        <f t="shared" si="3"/>
        <v>88</v>
      </c>
      <c r="K26" s="7">
        <f t="shared" si="4"/>
        <v>0</v>
      </c>
      <c r="L26" s="11"/>
      <c r="M26" s="5"/>
      <c r="N26" s="5"/>
      <c r="O26" s="5"/>
      <c r="P26" t="s">
        <v>46</v>
      </c>
      <c r="Q26" t="s">
        <v>150</v>
      </c>
      <c r="R26">
        <v>451</v>
      </c>
      <c r="S26">
        <v>88</v>
      </c>
      <c r="T26">
        <v>88</v>
      </c>
      <c r="U26">
        <v>78</v>
      </c>
      <c r="V26">
        <v>26</v>
      </c>
    </row>
    <row r="27" spans="1:22" x14ac:dyDescent="0.25">
      <c r="A27" t="s">
        <v>47</v>
      </c>
      <c r="B27">
        <v>150</v>
      </c>
      <c r="C27">
        <v>346</v>
      </c>
      <c r="D27">
        <v>207</v>
      </c>
      <c r="E27">
        <v>404</v>
      </c>
      <c r="G27" s="6">
        <f t="shared" si="0"/>
        <v>-148.05524722379661</v>
      </c>
      <c r="H27" s="6">
        <f t="shared" si="1"/>
        <v>-124.56778935340738</v>
      </c>
      <c r="I27" s="7">
        <f t="shared" si="2"/>
        <v>24</v>
      </c>
      <c r="J27" s="7">
        <f t="shared" si="3"/>
        <v>0</v>
      </c>
      <c r="K27" s="7">
        <f t="shared" si="4"/>
        <v>24</v>
      </c>
      <c r="L27" s="11"/>
      <c r="M27" s="5"/>
      <c r="N27" s="5"/>
      <c r="O27" s="5"/>
      <c r="P27" t="s">
        <v>47</v>
      </c>
      <c r="Q27" t="s">
        <v>150</v>
      </c>
      <c r="R27">
        <v>207</v>
      </c>
      <c r="S27">
        <v>404</v>
      </c>
      <c r="T27">
        <v>24</v>
      </c>
      <c r="U27">
        <v>50</v>
      </c>
      <c r="V27">
        <v>12</v>
      </c>
    </row>
    <row r="28" spans="1:22" x14ac:dyDescent="0.25">
      <c r="A28" t="s">
        <v>48</v>
      </c>
      <c r="B28">
        <v>171</v>
      </c>
      <c r="C28">
        <v>374</v>
      </c>
      <c r="D28">
        <v>523</v>
      </c>
      <c r="E28">
        <v>252</v>
      </c>
      <c r="G28" s="6">
        <f t="shared" si="0"/>
        <v>-138.03403964694499</v>
      </c>
      <c r="H28" s="6">
        <f t="shared" si="1"/>
        <v>-3.3830057913306155</v>
      </c>
      <c r="I28" s="7">
        <f t="shared" si="2"/>
        <v>135</v>
      </c>
      <c r="J28" s="7">
        <f t="shared" si="3"/>
        <v>0</v>
      </c>
      <c r="K28" s="7">
        <f t="shared" si="4"/>
        <v>135</v>
      </c>
      <c r="L28" s="11"/>
      <c r="M28" s="5"/>
      <c r="N28" s="5"/>
      <c r="O28" s="5"/>
      <c r="P28" t="s">
        <v>48</v>
      </c>
      <c r="Q28" t="s">
        <v>150</v>
      </c>
      <c r="R28">
        <v>523</v>
      </c>
      <c r="S28">
        <v>252</v>
      </c>
      <c r="T28">
        <v>135</v>
      </c>
      <c r="U28">
        <v>53</v>
      </c>
      <c r="V28">
        <v>23</v>
      </c>
    </row>
    <row r="29" spans="1:22" x14ac:dyDescent="0.25">
      <c r="A29" t="s">
        <v>49</v>
      </c>
      <c r="B29">
        <v>245</v>
      </c>
      <c r="C29">
        <v>55</v>
      </c>
      <c r="D29">
        <v>246</v>
      </c>
      <c r="E29">
        <v>418</v>
      </c>
      <c r="G29" s="6">
        <f t="shared" si="0"/>
        <v>112.0678995624102</v>
      </c>
      <c r="H29" s="6">
        <f t="shared" si="1"/>
        <v>-112.5741380786482</v>
      </c>
      <c r="I29" s="7">
        <f t="shared" si="2"/>
        <v>136</v>
      </c>
      <c r="J29" s="7">
        <f t="shared" si="3"/>
        <v>0</v>
      </c>
      <c r="K29" s="7">
        <f t="shared" si="4"/>
        <v>136</v>
      </c>
      <c r="L29" s="11"/>
      <c r="M29" s="5"/>
      <c r="N29" s="5"/>
      <c r="O29" s="5"/>
      <c r="P29" t="s">
        <v>49</v>
      </c>
      <c r="Q29" t="s">
        <v>151</v>
      </c>
      <c r="R29">
        <v>246</v>
      </c>
      <c r="S29">
        <v>418</v>
      </c>
      <c r="T29">
        <v>136</v>
      </c>
      <c r="U29">
        <v>66</v>
      </c>
      <c r="V29">
        <v>11</v>
      </c>
    </row>
    <row r="30" spans="1:22" x14ac:dyDescent="0.25">
      <c r="A30" t="s">
        <v>50</v>
      </c>
      <c r="B30">
        <v>226</v>
      </c>
      <c r="C30">
        <v>417</v>
      </c>
      <c r="D30">
        <v>486</v>
      </c>
      <c r="E30">
        <v>150</v>
      </c>
      <c r="G30" s="6">
        <f t="shared" si="0"/>
        <v>-117.97158458138142</v>
      </c>
      <c r="H30" s="6">
        <f t="shared" si="1"/>
        <v>28.465162142654851</v>
      </c>
      <c r="I30" s="7">
        <f t="shared" si="2"/>
        <v>147</v>
      </c>
      <c r="J30" s="7">
        <f t="shared" si="3"/>
        <v>147</v>
      </c>
      <c r="K30" s="7">
        <f t="shared" si="4"/>
        <v>0</v>
      </c>
      <c r="L30" s="11"/>
      <c r="M30" s="5"/>
      <c r="N30" s="5"/>
      <c r="O30" s="5"/>
      <c r="P30" t="s">
        <v>50</v>
      </c>
      <c r="Q30" t="s">
        <v>151</v>
      </c>
      <c r="R30">
        <v>486</v>
      </c>
      <c r="S30">
        <v>150</v>
      </c>
      <c r="T30">
        <v>147</v>
      </c>
      <c r="U30">
        <v>27</v>
      </c>
      <c r="V30">
        <v>28</v>
      </c>
    </row>
    <row r="31" spans="1:22" x14ac:dyDescent="0.25">
      <c r="A31" t="s">
        <v>51</v>
      </c>
      <c r="B31">
        <v>130</v>
      </c>
      <c r="C31">
        <v>178</v>
      </c>
      <c r="D31">
        <v>324</v>
      </c>
      <c r="E31">
        <v>441</v>
      </c>
      <c r="G31" s="6">
        <f t="shared" si="0"/>
        <v>161.92767785104053</v>
      </c>
      <c r="H31" s="6">
        <f t="shared" si="1"/>
        <v>-88.859935966213612</v>
      </c>
      <c r="I31" s="7">
        <f t="shared" si="2"/>
        <v>110</v>
      </c>
      <c r="J31" s="7">
        <f t="shared" si="3"/>
        <v>0</v>
      </c>
      <c r="K31" s="7">
        <f t="shared" si="4"/>
        <v>110</v>
      </c>
      <c r="L31" s="11"/>
      <c r="M31" s="5"/>
      <c r="N31" s="5"/>
      <c r="O31" s="5"/>
      <c r="P31" t="s">
        <v>51</v>
      </c>
      <c r="Q31" t="s">
        <v>151</v>
      </c>
      <c r="R31">
        <v>324</v>
      </c>
      <c r="S31">
        <v>441</v>
      </c>
      <c r="T31">
        <v>110</v>
      </c>
      <c r="U31">
        <v>50</v>
      </c>
      <c r="V31">
        <v>10</v>
      </c>
    </row>
    <row r="32" spans="1:22" x14ac:dyDescent="0.25">
      <c r="A32" t="s">
        <v>52</v>
      </c>
      <c r="B32">
        <v>122</v>
      </c>
      <c r="C32">
        <v>212</v>
      </c>
      <c r="D32">
        <v>211</v>
      </c>
      <c r="E32">
        <v>66</v>
      </c>
      <c r="G32" s="6">
        <f t="shared" si="0"/>
        <v>171.9509382983255</v>
      </c>
      <c r="H32" s="6">
        <f t="shared" si="1"/>
        <v>122.06454248444069</v>
      </c>
      <c r="I32" s="7">
        <f t="shared" si="2"/>
        <v>50</v>
      </c>
      <c r="J32" s="7">
        <f t="shared" si="3"/>
        <v>50</v>
      </c>
      <c r="K32" s="7">
        <f t="shared" si="4"/>
        <v>0</v>
      </c>
      <c r="L32" s="11"/>
      <c r="M32" s="5"/>
      <c r="N32" s="5"/>
      <c r="O32" s="5"/>
      <c r="P32" t="s">
        <v>52</v>
      </c>
      <c r="Q32" t="s">
        <v>152</v>
      </c>
      <c r="R32">
        <v>211</v>
      </c>
      <c r="S32">
        <v>66</v>
      </c>
      <c r="T32">
        <v>50</v>
      </c>
      <c r="U32">
        <v>30</v>
      </c>
      <c r="V32">
        <v>15</v>
      </c>
    </row>
    <row r="33" spans="1:22" x14ac:dyDescent="0.25">
      <c r="A33" t="s">
        <v>53</v>
      </c>
      <c r="B33">
        <v>454</v>
      </c>
      <c r="C33">
        <v>389</v>
      </c>
      <c r="D33">
        <v>154</v>
      </c>
      <c r="E33">
        <v>135</v>
      </c>
      <c r="G33" s="6">
        <f t="shared" si="0"/>
        <v>-48.034039646945011</v>
      </c>
      <c r="H33" s="6">
        <f t="shared" si="1"/>
        <v>147.68541429165876</v>
      </c>
      <c r="I33" s="7">
        <f t="shared" si="2"/>
        <v>165</v>
      </c>
      <c r="J33" s="7">
        <f t="shared" si="3"/>
        <v>165</v>
      </c>
      <c r="K33" s="7">
        <f t="shared" si="4"/>
        <v>0</v>
      </c>
      <c r="L33" s="11"/>
      <c r="M33" s="5"/>
      <c r="N33" s="5"/>
      <c r="O33" s="5"/>
      <c r="P33" t="s">
        <v>53</v>
      </c>
      <c r="Q33" t="s">
        <v>152</v>
      </c>
      <c r="R33">
        <v>154</v>
      </c>
      <c r="S33">
        <v>135</v>
      </c>
      <c r="T33">
        <v>165</v>
      </c>
      <c r="U33">
        <v>72</v>
      </c>
      <c r="V33">
        <v>21</v>
      </c>
    </row>
    <row r="34" spans="1:22" x14ac:dyDescent="0.25">
      <c r="A34" t="s">
        <v>54</v>
      </c>
      <c r="B34">
        <v>414</v>
      </c>
      <c r="C34">
        <v>63</v>
      </c>
      <c r="D34">
        <v>186</v>
      </c>
      <c r="E34">
        <v>94</v>
      </c>
      <c r="G34" s="6">
        <f t="shared" si="0"/>
        <v>62.028415418618579</v>
      </c>
      <c r="H34" s="6">
        <f t="shared" si="1"/>
        <v>132.54596832547293</v>
      </c>
      <c r="I34" s="7">
        <f t="shared" si="2"/>
        <v>71</v>
      </c>
      <c r="J34" s="7">
        <f t="shared" si="3"/>
        <v>71</v>
      </c>
      <c r="K34" s="7">
        <f t="shared" si="4"/>
        <v>0</v>
      </c>
      <c r="L34" s="11"/>
      <c r="M34" s="5"/>
      <c r="N34" s="5"/>
      <c r="O34" s="5"/>
      <c r="P34" t="s">
        <v>54</v>
      </c>
      <c r="Q34" t="s">
        <v>152</v>
      </c>
      <c r="R34">
        <v>186</v>
      </c>
      <c r="S34">
        <v>94</v>
      </c>
      <c r="T34">
        <v>71</v>
      </c>
      <c r="U34">
        <v>44</v>
      </c>
      <c r="V34">
        <v>15</v>
      </c>
    </row>
    <row r="35" spans="1:22" x14ac:dyDescent="0.25">
      <c r="A35" t="s">
        <v>55</v>
      </c>
      <c r="B35">
        <v>258</v>
      </c>
      <c r="C35">
        <v>430</v>
      </c>
      <c r="D35">
        <v>402</v>
      </c>
      <c r="E35">
        <v>53</v>
      </c>
      <c r="G35" s="6">
        <f t="shared" si="0"/>
        <v>-108.07232214895949</v>
      </c>
      <c r="H35" s="6">
        <f t="shared" si="1"/>
        <v>66.322420559307247</v>
      </c>
      <c r="I35" s="7">
        <f t="shared" si="2"/>
        <v>175</v>
      </c>
      <c r="J35" s="7">
        <f t="shared" si="3"/>
        <v>175</v>
      </c>
      <c r="K35" s="7">
        <f t="shared" si="4"/>
        <v>0</v>
      </c>
      <c r="L35" s="11"/>
      <c r="M35" s="5"/>
      <c r="N35" s="5"/>
      <c r="O35" s="5"/>
      <c r="P35" t="s">
        <v>55</v>
      </c>
      <c r="Q35" t="s">
        <v>153</v>
      </c>
      <c r="R35">
        <v>402</v>
      </c>
      <c r="S35">
        <v>53</v>
      </c>
      <c r="T35">
        <v>175</v>
      </c>
      <c r="U35">
        <v>60</v>
      </c>
      <c r="V35">
        <v>17</v>
      </c>
    </row>
    <row r="36" spans="1:22" x14ac:dyDescent="0.25">
      <c r="A36" t="s">
        <v>56</v>
      </c>
      <c r="B36">
        <v>120</v>
      </c>
      <c r="C36">
        <v>247</v>
      </c>
      <c r="D36">
        <v>142</v>
      </c>
      <c r="E36">
        <v>145</v>
      </c>
      <c r="G36" s="6">
        <f t="shared" si="0"/>
        <v>-177.99546596789409</v>
      </c>
      <c r="H36" s="6">
        <f t="shared" si="1"/>
        <v>151.91080875572439</v>
      </c>
      <c r="I36" s="7">
        <f t="shared" si="2"/>
        <v>31</v>
      </c>
      <c r="J36" s="7">
        <f t="shared" si="3"/>
        <v>31</v>
      </c>
      <c r="K36" s="7">
        <f t="shared" si="4"/>
        <v>0</v>
      </c>
      <c r="L36" s="11"/>
      <c r="M36" s="5"/>
      <c r="N36" s="5"/>
      <c r="O36" s="5"/>
      <c r="P36" t="s">
        <v>56</v>
      </c>
      <c r="Q36" t="s">
        <v>153</v>
      </c>
      <c r="R36">
        <v>142</v>
      </c>
      <c r="S36">
        <v>145</v>
      </c>
      <c r="T36">
        <v>31</v>
      </c>
      <c r="U36">
        <v>15</v>
      </c>
      <c r="V36">
        <v>20</v>
      </c>
    </row>
    <row r="37" spans="1:22" x14ac:dyDescent="0.25">
      <c r="A37" t="s">
        <v>57</v>
      </c>
      <c r="B37">
        <v>510</v>
      </c>
      <c r="C37">
        <v>302</v>
      </c>
      <c r="D37">
        <v>234</v>
      </c>
      <c r="E37">
        <v>47</v>
      </c>
      <c r="G37" s="6">
        <f t="shared" si="0"/>
        <v>-18.072322148959497</v>
      </c>
      <c r="H37" s="6">
        <f t="shared" si="1"/>
        <v>114.01755457945308</v>
      </c>
      <c r="I37" s="7">
        <f t="shared" si="2"/>
        <v>133</v>
      </c>
      <c r="J37" s="7">
        <f t="shared" si="3"/>
        <v>133</v>
      </c>
      <c r="K37" s="7">
        <f t="shared" si="4"/>
        <v>0</v>
      </c>
      <c r="L37" s="11"/>
      <c r="M37" s="5"/>
      <c r="N37" s="5"/>
      <c r="O37" s="5"/>
      <c r="P37" t="s">
        <v>57</v>
      </c>
      <c r="Q37" t="s">
        <v>153</v>
      </c>
      <c r="R37">
        <v>234</v>
      </c>
      <c r="S37">
        <v>47</v>
      </c>
      <c r="T37">
        <v>133</v>
      </c>
      <c r="U37">
        <v>58</v>
      </c>
      <c r="V37">
        <v>18</v>
      </c>
    </row>
    <row r="38" spans="1:22" x14ac:dyDescent="0.25">
      <c r="A38" t="s">
        <v>58</v>
      </c>
      <c r="B38">
        <v>275</v>
      </c>
      <c r="C38">
        <v>45</v>
      </c>
      <c r="D38">
        <v>273</v>
      </c>
      <c r="E38">
        <v>51</v>
      </c>
      <c r="G38" s="6">
        <f t="shared" si="0"/>
        <v>102.9946167919165</v>
      </c>
      <c r="H38" s="6">
        <f t="shared" si="1"/>
        <v>103.96489135099731</v>
      </c>
      <c r="I38" s="7">
        <f t="shared" si="2"/>
        <v>1</v>
      </c>
      <c r="J38" s="7">
        <f t="shared" si="3"/>
        <v>1</v>
      </c>
      <c r="K38" s="7">
        <f t="shared" si="4"/>
        <v>0</v>
      </c>
      <c r="L38" s="11"/>
      <c r="M38" s="5"/>
      <c r="N38" s="5"/>
      <c r="O38" s="5"/>
      <c r="P38" t="s">
        <v>58</v>
      </c>
      <c r="Q38" t="s">
        <v>150</v>
      </c>
      <c r="R38">
        <v>273</v>
      </c>
      <c r="S38">
        <v>51</v>
      </c>
      <c r="T38">
        <v>1</v>
      </c>
      <c r="U38">
        <v>71</v>
      </c>
      <c r="V38">
        <v>59</v>
      </c>
    </row>
    <row r="39" spans="1:22" x14ac:dyDescent="0.25">
      <c r="A39" t="s">
        <v>59</v>
      </c>
      <c r="B39">
        <v>262</v>
      </c>
      <c r="C39">
        <v>431</v>
      </c>
      <c r="D39">
        <v>225</v>
      </c>
      <c r="E39">
        <v>413</v>
      </c>
      <c r="G39" s="6">
        <f t="shared" si="0"/>
        <v>-106.89169574467449</v>
      </c>
      <c r="H39" s="6">
        <f t="shared" si="1"/>
        <v>-118.77263895648447</v>
      </c>
      <c r="I39" s="7">
        <f t="shared" si="2"/>
        <v>12</v>
      </c>
      <c r="J39" s="7">
        <f t="shared" si="3"/>
        <v>0</v>
      </c>
      <c r="K39" s="7">
        <f t="shared" si="4"/>
        <v>12</v>
      </c>
      <c r="L39" s="11"/>
      <c r="M39" s="5"/>
      <c r="N39" s="5"/>
      <c r="O39" s="5"/>
      <c r="P39" t="s">
        <v>59</v>
      </c>
      <c r="Q39" t="s">
        <v>150</v>
      </c>
      <c r="R39">
        <v>225</v>
      </c>
      <c r="S39">
        <v>413</v>
      </c>
      <c r="T39">
        <v>12</v>
      </c>
      <c r="U39">
        <v>48</v>
      </c>
      <c r="V39">
        <v>18</v>
      </c>
    </row>
    <row r="40" spans="1:22" x14ac:dyDescent="0.25">
      <c r="A40" t="s">
        <v>60</v>
      </c>
      <c r="B40">
        <v>129</v>
      </c>
      <c r="C40">
        <v>182</v>
      </c>
      <c r="D40">
        <v>118</v>
      </c>
      <c r="E40">
        <v>181</v>
      </c>
      <c r="G40" s="6">
        <f t="shared" si="0"/>
        <v>163.10830425532552</v>
      </c>
      <c r="H40" s="6">
        <f t="shared" si="1"/>
        <v>163.71801396617843</v>
      </c>
      <c r="I40" s="7">
        <f t="shared" si="2"/>
        <v>1</v>
      </c>
      <c r="J40" s="7">
        <f t="shared" si="3"/>
        <v>1</v>
      </c>
      <c r="K40" s="7">
        <f t="shared" si="4"/>
        <v>0</v>
      </c>
      <c r="L40" s="11"/>
      <c r="M40" s="5"/>
      <c r="N40" s="5"/>
      <c r="O40" s="5"/>
      <c r="P40" t="s">
        <v>60</v>
      </c>
      <c r="Q40" t="s">
        <v>150</v>
      </c>
      <c r="R40">
        <v>118</v>
      </c>
      <c r="S40">
        <v>181</v>
      </c>
      <c r="T40">
        <v>1</v>
      </c>
      <c r="U40">
        <v>73</v>
      </c>
      <c r="V40">
        <v>30</v>
      </c>
    </row>
    <row r="41" spans="1:22" x14ac:dyDescent="0.25">
      <c r="A41" t="s">
        <v>61</v>
      </c>
      <c r="B41">
        <v>520</v>
      </c>
      <c r="C41">
        <v>230</v>
      </c>
      <c r="D41">
        <v>252</v>
      </c>
      <c r="E41">
        <v>54</v>
      </c>
      <c r="G41" s="6">
        <f t="shared" si="0"/>
        <v>2.8624052261117474</v>
      </c>
      <c r="H41" s="6">
        <f t="shared" si="1"/>
        <v>110.08197748418075</v>
      </c>
      <c r="I41" s="7">
        <f t="shared" si="2"/>
        <v>108</v>
      </c>
      <c r="J41" s="7">
        <f t="shared" si="3"/>
        <v>108</v>
      </c>
      <c r="K41" s="7">
        <f t="shared" si="4"/>
        <v>0</v>
      </c>
      <c r="L41" s="11"/>
      <c r="M41" s="5"/>
      <c r="N41" s="5"/>
      <c r="O41" s="5"/>
      <c r="P41" t="s">
        <v>61</v>
      </c>
      <c r="Q41" t="s">
        <v>151</v>
      </c>
      <c r="R41">
        <v>252</v>
      </c>
      <c r="S41">
        <v>54</v>
      </c>
      <c r="T41">
        <v>108</v>
      </c>
      <c r="U41">
        <v>40</v>
      </c>
      <c r="V41">
        <v>22</v>
      </c>
    </row>
    <row r="42" spans="1:22" x14ac:dyDescent="0.25">
      <c r="A42" t="s">
        <v>62</v>
      </c>
      <c r="B42">
        <v>174</v>
      </c>
      <c r="C42">
        <v>376</v>
      </c>
      <c r="D42">
        <v>169</v>
      </c>
      <c r="E42">
        <v>367</v>
      </c>
      <c r="G42" s="6">
        <f t="shared" si="0"/>
        <v>-137.03091423685311</v>
      </c>
      <c r="H42" s="6">
        <f t="shared" si="1"/>
        <v>-139.93416434056005</v>
      </c>
      <c r="I42" s="7">
        <f t="shared" si="2"/>
        <v>3</v>
      </c>
      <c r="J42" s="7">
        <f t="shared" si="3"/>
        <v>0</v>
      </c>
      <c r="K42" s="7">
        <f t="shared" si="4"/>
        <v>3</v>
      </c>
      <c r="L42" s="11"/>
      <c r="M42" s="5"/>
      <c r="N42" s="5"/>
      <c r="O42" s="5"/>
      <c r="P42" t="s">
        <v>62</v>
      </c>
      <c r="Q42" t="s">
        <v>151</v>
      </c>
      <c r="R42">
        <v>169</v>
      </c>
      <c r="S42">
        <v>367</v>
      </c>
      <c r="T42">
        <v>3</v>
      </c>
      <c r="U42">
        <v>70</v>
      </c>
      <c r="V42">
        <v>68</v>
      </c>
    </row>
    <row r="43" spans="1:22" x14ac:dyDescent="0.25">
      <c r="A43" t="s">
        <v>63</v>
      </c>
      <c r="B43">
        <v>330</v>
      </c>
      <c r="C43">
        <v>440</v>
      </c>
      <c r="D43">
        <v>228</v>
      </c>
      <c r="E43">
        <v>65</v>
      </c>
      <c r="G43" s="6">
        <f t="shared" si="0"/>
        <v>-87.137594773888253</v>
      </c>
      <c r="H43" s="6">
        <f t="shared" si="1"/>
        <v>117.73154612507713</v>
      </c>
      <c r="I43" s="7">
        <f t="shared" si="2"/>
        <v>156</v>
      </c>
      <c r="J43" s="7">
        <f t="shared" si="3"/>
        <v>156</v>
      </c>
      <c r="K43" s="7">
        <f t="shared" si="4"/>
        <v>0</v>
      </c>
      <c r="L43" s="11"/>
      <c r="M43" s="5"/>
      <c r="N43" s="5"/>
      <c r="O43" s="5"/>
      <c r="P43" t="s">
        <v>63</v>
      </c>
      <c r="Q43" t="s">
        <v>151</v>
      </c>
      <c r="R43">
        <v>228</v>
      </c>
      <c r="S43">
        <v>65</v>
      </c>
      <c r="T43">
        <v>156</v>
      </c>
      <c r="U43">
        <v>55</v>
      </c>
      <c r="V43">
        <v>24</v>
      </c>
    </row>
    <row r="44" spans="1:22" x14ac:dyDescent="0.25">
      <c r="A44" t="s">
        <v>64</v>
      </c>
      <c r="B44">
        <v>344</v>
      </c>
      <c r="C44">
        <v>41</v>
      </c>
      <c r="D44">
        <v>303</v>
      </c>
      <c r="E44">
        <v>429</v>
      </c>
      <c r="G44" s="6">
        <f t="shared" si="0"/>
        <v>83.123169262563209</v>
      </c>
      <c r="H44" s="6">
        <f t="shared" si="1"/>
        <v>-95.139757378990609</v>
      </c>
      <c r="I44" s="7">
        <f t="shared" si="2"/>
        <v>179</v>
      </c>
      <c r="J44" s="7">
        <f t="shared" si="3"/>
        <v>0</v>
      </c>
      <c r="K44" s="7">
        <f t="shared" si="4"/>
        <v>179</v>
      </c>
      <c r="L44" s="11"/>
      <c r="M44" s="5"/>
      <c r="N44" s="5"/>
      <c r="O44" s="5"/>
      <c r="P44" t="s">
        <v>64</v>
      </c>
      <c r="Q44" t="s">
        <v>152</v>
      </c>
      <c r="R44">
        <v>303</v>
      </c>
      <c r="S44">
        <v>429</v>
      </c>
      <c r="T44">
        <v>179</v>
      </c>
      <c r="U44">
        <v>62</v>
      </c>
      <c r="V44">
        <v>26</v>
      </c>
    </row>
    <row r="45" spans="1:22" x14ac:dyDescent="0.25">
      <c r="A45" t="s">
        <v>65</v>
      </c>
      <c r="B45">
        <v>125</v>
      </c>
      <c r="C45">
        <v>285</v>
      </c>
      <c r="D45">
        <v>317</v>
      </c>
      <c r="E45">
        <v>45</v>
      </c>
      <c r="G45" s="6">
        <f t="shared" si="0"/>
        <v>-167.00538320808349</v>
      </c>
      <c r="H45" s="6">
        <f t="shared" si="1"/>
        <v>90.881403996582137</v>
      </c>
      <c r="I45" s="7">
        <f t="shared" si="2"/>
        <v>103</v>
      </c>
      <c r="J45" s="7">
        <f t="shared" si="3"/>
        <v>103</v>
      </c>
      <c r="K45" s="7">
        <f t="shared" si="4"/>
        <v>0</v>
      </c>
      <c r="L45" s="11"/>
      <c r="M45" s="5"/>
      <c r="N45" s="5"/>
      <c r="O45" s="5"/>
      <c r="P45" t="s">
        <v>65</v>
      </c>
      <c r="Q45" t="s">
        <v>152</v>
      </c>
      <c r="R45">
        <v>317</v>
      </c>
      <c r="S45">
        <v>45</v>
      </c>
      <c r="T45">
        <v>103</v>
      </c>
      <c r="U45">
        <v>52</v>
      </c>
      <c r="V45">
        <v>19</v>
      </c>
    </row>
    <row r="46" spans="1:22" x14ac:dyDescent="0.25">
      <c r="A46" t="s">
        <v>66</v>
      </c>
      <c r="B46">
        <v>488</v>
      </c>
      <c r="C46">
        <v>131</v>
      </c>
      <c r="D46">
        <v>306</v>
      </c>
      <c r="E46">
        <v>444</v>
      </c>
      <c r="G46" s="6">
        <f t="shared" si="0"/>
        <v>32.975891197310439</v>
      </c>
      <c r="H46" s="6">
        <f t="shared" si="1"/>
        <v>-93.925907703683976</v>
      </c>
      <c r="I46" s="7">
        <f t="shared" si="2"/>
        <v>127</v>
      </c>
      <c r="J46" s="7">
        <f t="shared" si="3"/>
        <v>0</v>
      </c>
      <c r="K46" s="7">
        <f t="shared" si="4"/>
        <v>127</v>
      </c>
      <c r="L46" s="11"/>
      <c r="M46" s="5"/>
      <c r="N46" s="5"/>
      <c r="O46" s="5"/>
      <c r="P46" t="s">
        <v>66</v>
      </c>
      <c r="Q46" t="s">
        <v>152</v>
      </c>
      <c r="R46">
        <v>306</v>
      </c>
      <c r="S46">
        <v>444</v>
      </c>
      <c r="T46">
        <v>127</v>
      </c>
      <c r="U46">
        <v>58</v>
      </c>
      <c r="V46">
        <v>17</v>
      </c>
    </row>
    <row r="47" spans="1:22" x14ac:dyDescent="0.25">
      <c r="A47" t="s">
        <v>67</v>
      </c>
      <c r="B47">
        <v>504</v>
      </c>
      <c r="C47">
        <v>162</v>
      </c>
      <c r="D47">
        <v>154</v>
      </c>
      <c r="E47">
        <v>141</v>
      </c>
      <c r="G47" s="6">
        <f t="shared" si="0"/>
        <v>22.972721330828662</v>
      </c>
      <c r="H47" s="6">
        <f t="shared" si="1"/>
        <v>149.18876071064975</v>
      </c>
      <c r="I47" s="7">
        <f t="shared" si="2"/>
        <v>127</v>
      </c>
      <c r="J47" s="7">
        <f t="shared" si="3"/>
        <v>127</v>
      </c>
      <c r="K47" s="7">
        <f t="shared" si="4"/>
        <v>0</v>
      </c>
      <c r="L47" s="11"/>
      <c r="M47" s="5"/>
      <c r="N47" s="5"/>
      <c r="O47" s="5"/>
      <c r="P47" t="s">
        <v>67</v>
      </c>
      <c r="Q47" t="s">
        <v>153</v>
      </c>
      <c r="R47">
        <v>154</v>
      </c>
      <c r="S47">
        <v>141</v>
      </c>
      <c r="T47">
        <v>127</v>
      </c>
      <c r="U47">
        <v>43</v>
      </c>
      <c r="V47">
        <v>24</v>
      </c>
    </row>
    <row r="48" spans="1:22" x14ac:dyDescent="0.25">
      <c r="A48" t="s">
        <v>68</v>
      </c>
      <c r="B48">
        <v>184</v>
      </c>
      <c r="C48">
        <v>94</v>
      </c>
      <c r="D48">
        <v>445</v>
      </c>
      <c r="E48">
        <v>81</v>
      </c>
      <c r="G48" s="6">
        <f t="shared" si="0"/>
        <v>132.96908576314689</v>
      </c>
      <c r="H48" s="6">
        <f t="shared" si="1"/>
        <v>51.826862338473696</v>
      </c>
      <c r="I48" s="7">
        <f t="shared" si="2"/>
        <v>82</v>
      </c>
      <c r="J48" s="7">
        <f t="shared" si="3"/>
        <v>82</v>
      </c>
      <c r="K48" s="7">
        <f t="shared" si="4"/>
        <v>0</v>
      </c>
      <c r="L48" s="11"/>
      <c r="M48" s="5"/>
      <c r="N48" s="5"/>
      <c r="O48" s="5"/>
      <c r="P48" t="s">
        <v>68</v>
      </c>
      <c r="Q48" t="s">
        <v>153</v>
      </c>
      <c r="R48">
        <v>445</v>
      </c>
      <c r="S48">
        <v>81</v>
      </c>
      <c r="T48">
        <v>82</v>
      </c>
      <c r="U48">
        <v>48</v>
      </c>
      <c r="V48">
        <v>19</v>
      </c>
    </row>
    <row r="49" spans="1:22" x14ac:dyDescent="0.25">
      <c r="A49" t="s">
        <v>69</v>
      </c>
      <c r="B49">
        <v>200</v>
      </c>
      <c r="C49">
        <v>400</v>
      </c>
      <c r="D49">
        <v>120</v>
      </c>
      <c r="E49">
        <v>290</v>
      </c>
      <c r="G49" s="6">
        <f t="shared" si="0"/>
        <v>-126.86989764584402</v>
      </c>
      <c r="H49" s="6">
        <f t="shared" si="1"/>
        <v>-165.96375653207352</v>
      </c>
      <c r="I49" s="7">
        <f t="shared" si="2"/>
        <v>40</v>
      </c>
      <c r="J49" s="7">
        <f t="shared" si="3"/>
        <v>0</v>
      </c>
      <c r="K49" s="7">
        <f t="shared" si="4"/>
        <v>40</v>
      </c>
      <c r="L49" s="11"/>
      <c r="M49" s="5"/>
      <c r="N49" s="5"/>
      <c r="O49" s="5"/>
      <c r="P49" t="s">
        <v>69</v>
      </c>
      <c r="Q49" t="s">
        <v>153</v>
      </c>
      <c r="R49">
        <v>120</v>
      </c>
      <c r="S49">
        <v>290</v>
      </c>
      <c r="T49">
        <v>40</v>
      </c>
      <c r="U49">
        <v>69</v>
      </c>
      <c r="V49">
        <v>51</v>
      </c>
    </row>
    <row r="50" spans="1:22" x14ac:dyDescent="0.25">
      <c r="A50" t="s">
        <v>70</v>
      </c>
      <c r="B50">
        <v>239</v>
      </c>
      <c r="C50">
        <v>57</v>
      </c>
      <c r="D50">
        <v>192</v>
      </c>
      <c r="E50">
        <v>397</v>
      </c>
      <c r="G50" s="6">
        <f t="shared" si="0"/>
        <v>113.87528085392751</v>
      </c>
      <c r="H50" s="6">
        <f t="shared" si="1"/>
        <v>-129.18990057228072</v>
      </c>
      <c r="I50" s="7">
        <f t="shared" si="2"/>
        <v>117</v>
      </c>
      <c r="J50" s="7">
        <f t="shared" si="3"/>
        <v>0</v>
      </c>
      <c r="K50" s="7">
        <f t="shared" si="4"/>
        <v>117</v>
      </c>
      <c r="L50" s="11"/>
      <c r="M50" s="5"/>
      <c r="N50" s="5"/>
      <c r="O50" s="5"/>
      <c r="P50" t="s">
        <v>70</v>
      </c>
      <c r="Q50" t="s">
        <v>150</v>
      </c>
      <c r="R50">
        <v>192</v>
      </c>
      <c r="S50">
        <v>397</v>
      </c>
      <c r="T50">
        <v>117</v>
      </c>
      <c r="U50">
        <v>62</v>
      </c>
      <c r="V50">
        <v>25</v>
      </c>
    </row>
    <row r="51" spans="1:22" x14ac:dyDescent="0.25">
      <c r="A51" t="s">
        <v>71</v>
      </c>
      <c r="B51">
        <v>408</v>
      </c>
      <c r="C51">
        <v>60</v>
      </c>
      <c r="D51">
        <v>181</v>
      </c>
      <c r="E51">
        <v>84</v>
      </c>
      <c r="G51" s="6">
        <f t="shared" si="0"/>
        <v>63.946504689509048</v>
      </c>
      <c r="H51" s="6">
        <f t="shared" si="1"/>
        <v>131.70185700631561</v>
      </c>
      <c r="I51" s="7">
        <f t="shared" si="2"/>
        <v>68</v>
      </c>
      <c r="J51" s="7">
        <f t="shared" si="3"/>
        <v>68</v>
      </c>
      <c r="K51" s="7">
        <f t="shared" si="4"/>
        <v>0</v>
      </c>
      <c r="L51" s="11"/>
      <c r="M51" s="5"/>
      <c r="N51" s="5"/>
      <c r="O51" s="5"/>
      <c r="P51" t="s">
        <v>71</v>
      </c>
      <c r="Q51" t="s">
        <v>150</v>
      </c>
      <c r="R51">
        <v>181</v>
      </c>
      <c r="S51">
        <v>84</v>
      </c>
      <c r="T51">
        <v>68</v>
      </c>
      <c r="U51">
        <v>62</v>
      </c>
      <c r="V51">
        <v>40</v>
      </c>
    </row>
    <row r="52" spans="1:22" x14ac:dyDescent="0.25">
      <c r="A52" t="s">
        <v>72</v>
      </c>
      <c r="B52">
        <v>154</v>
      </c>
      <c r="C52">
        <v>352</v>
      </c>
      <c r="D52">
        <v>153</v>
      </c>
      <c r="E52">
        <v>347</v>
      </c>
      <c r="G52" s="6">
        <f t="shared" si="0"/>
        <v>-145.9925075802677</v>
      </c>
      <c r="H52" s="6">
        <f t="shared" si="1"/>
        <v>-147.35155915003017</v>
      </c>
      <c r="I52" s="7">
        <f t="shared" si="2"/>
        <v>2</v>
      </c>
      <c r="J52" s="7">
        <f t="shared" si="3"/>
        <v>0</v>
      </c>
      <c r="K52" s="7">
        <f t="shared" si="4"/>
        <v>2</v>
      </c>
      <c r="L52" s="11"/>
      <c r="M52" s="5"/>
      <c r="N52" s="5"/>
      <c r="O52" s="5"/>
      <c r="P52" t="s">
        <v>72</v>
      </c>
      <c r="Q52" t="s">
        <v>150</v>
      </c>
      <c r="R52">
        <v>153</v>
      </c>
      <c r="S52">
        <v>347</v>
      </c>
      <c r="T52">
        <v>2</v>
      </c>
      <c r="U52">
        <v>81</v>
      </c>
      <c r="V52">
        <v>49</v>
      </c>
    </row>
    <row r="53" spans="1:22" x14ac:dyDescent="0.25">
      <c r="A53" t="s">
        <v>73</v>
      </c>
      <c r="B53">
        <v>514</v>
      </c>
      <c r="C53">
        <v>192</v>
      </c>
      <c r="D53">
        <v>123</v>
      </c>
      <c r="E53">
        <v>201</v>
      </c>
      <c r="G53" s="6">
        <f t="shared" si="0"/>
        <v>13.89717631501536</v>
      </c>
      <c r="H53" s="6">
        <f t="shared" si="1"/>
        <v>168.801973203046</v>
      </c>
      <c r="I53" s="7">
        <f t="shared" si="2"/>
        <v>155</v>
      </c>
      <c r="J53" s="7">
        <f t="shared" si="3"/>
        <v>155</v>
      </c>
      <c r="K53" s="7">
        <f t="shared" si="4"/>
        <v>0</v>
      </c>
      <c r="L53" s="11"/>
      <c r="M53" s="5"/>
      <c r="N53" s="5"/>
      <c r="O53" s="5"/>
      <c r="P53" t="s">
        <v>73</v>
      </c>
      <c r="Q53" t="s">
        <v>151</v>
      </c>
      <c r="R53">
        <v>123</v>
      </c>
      <c r="S53">
        <v>201</v>
      </c>
      <c r="T53">
        <v>155</v>
      </c>
      <c r="U53">
        <v>67</v>
      </c>
      <c r="V53">
        <v>50</v>
      </c>
    </row>
    <row r="54" spans="1:22" x14ac:dyDescent="0.25">
      <c r="A54" t="s">
        <v>74</v>
      </c>
      <c r="B54">
        <v>375</v>
      </c>
      <c r="C54">
        <v>48</v>
      </c>
      <c r="D54">
        <v>191</v>
      </c>
      <c r="E54">
        <v>389</v>
      </c>
      <c r="G54" s="6">
        <f t="shared" si="0"/>
        <v>74.015198479765417</v>
      </c>
      <c r="H54" s="6">
        <f t="shared" si="1"/>
        <v>-130.88509090176277</v>
      </c>
      <c r="I54" s="7">
        <f t="shared" si="2"/>
        <v>156</v>
      </c>
      <c r="J54" s="7">
        <f t="shared" si="3"/>
        <v>0</v>
      </c>
      <c r="K54" s="7">
        <f t="shared" si="4"/>
        <v>156</v>
      </c>
      <c r="L54" s="11"/>
      <c r="M54" s="5"/>
      <c r="N54" s="5"/>
      <c r="O54" s="5"/>
      <c r="P54" t="s">
        <v>74</v>
      </c>
      <c r="Q54" t="s">
        <v>151</v>
      </c>
      <c r="R54">
        <v>191</v>
      </c>
      <c r="S54">
        <v>389</v>
      </c>
      <c r="T54">
        <v>156</v>
      </c>
      <c r="U54">
        <v>24</v>
      </c>
      <c r="V54">
        <v>3</v>
      </c>
    </row>
    <row r="55" spans="1:22" x14ac:dyDescent="0.25">
      <c r="A55" t="s">
        <v>75</v>
      </c>
      <c r="B55">
        <v>232</v>
      </c>
      <c r="C55">
        <v>420</v>
      </c>
      <c r="D55">
        <v>305</v>
      </c>
      <c r="E55">
        <v>436</v>
      </c>
      <c r="G55" s="6">
        <f t="shared" si="0"/>
        <v>-116.05349531049096</v>
      </c>
      <c r="H55" s="6">
        <f t="shared" si="1"/>
        <v>-94.376350389484131</v>
      </c>
      <c r="I55" s="7">
        <f t="shared" si="2"/>
        <v>22</v>
      </c>
      <c r="J55" s="7">
        <f t="shared" si="3"/>
        <v>0</v>
      </c>
      <c r="K55" s="7">
        <f t="shared" si="4"/>
        <v>22</v>
      </c>
      <c r="L55" s="11"/>
      <c r="M55" s="5"/>
      <c r="N55" s="5"/>
      <c r="O55" s="5"/>
      <c r="P55" t="s">
        <v>75</v>
      </c>
      <c r="Q55" t="s">
        <v>151</v>
      </c>
      <c r="R55">
        <v>305</v>
      </c>
      <c r="S55">
        <v>436</v>
      </c>
      <c r="T55">
        <v>22</v>
      </c>
      <c r="U55">
        <v>42</v>
      </c>
      <c r="V55">
        <v>34</v>
      </c>
    </row>
    <row r="56" spans="1:22" x14ac:dyDescent="0.25">
      <c r="A56" t="s">
        <v>76</v>
      </c>
      <c r="B56">
        <v>265</v>
      </c>
      <c r="C56">
        <v>432</v>
      </c>
      <c r="D56">
        <v>441</v>
      </c>
      <c r="E56">
        <v>78</v>
      </c>
      <c r="G56" s="6">
        <f t="shared" si="0"/>
        <v>-105.98480152023457</v>
      </c>
      <c r="H56" s="6">
        <f t="shared" si="1"/>
        <v>53.243446972894333</v>
      </c>
      <c r="I56" s="7">
        <f t="shared" si="2"/>
        <v>160</v>
      </c>
      <c r="J56" s="7">
        <f t="shared" si="3"/>
        <v>160</v>
      </c>
      <c r="K56" s="7">
        <f t="shared" si="4"/>
        <v>0</v>
      </c>
      <c r="L56" s="11"/>
      <c r="M56" s="5"/>
      <c r="N56" s="5"/>
      <c r="O56" s="5"/>
      <c r="P56" t="s">
        <v>76</v>
      </c>
      <c r="Q56" t="s">
        <v>152</v>
      </c>
      <c r="R56">
        <v>441</v>
      </c>
      <c r="S56">
        <v>78</v>
      </c>
      <c r="T56">
        <v>160</v>
      </c>
      <c r="U56">
        <v>45</v>
      </c>
      <c r="V56">
        <v>28</v>
      </c>
    </row>
    <row r="57" spans="1:22" x14ac:dyDescent="0.25">
      <c r="A57" t="s">
        <v>77</v>
      </c>
      <c r="B57">
        <v>137</v>
      </c>
      <c r="C57">
        <v>321</v>
      </c>
      <c r="D57">
        <v>327</v>
      </c>
      <c r="E57">
        <v>436</v>
      </c>
      <c r="G57" s="6">
        <f t="shared" si="0"/>
        <v>-156.12471914607249</v>
      </c>
      <c r="H57" s="6">
        <f t="shared" si="1"/>
        <v>-87.954591511112767</v>
      </c>
      <c r="I57" s="7">
        <f t="shared" si="2"/>
        <v>69</v>
      </c>
      <c r="J57" s="7">
        <f t="shared" si="3"/>
        <v>0</v>
      </c>
      <c r="K57" s="7">
        <f t="shared" si="4"/>
        <v>69</v>
      </c>
      <c r="L57" s="11"/>
      <c r="M57" s="5"/>
      <c r="N57" s="5"/>
      <c r="O57" s="5"/>
      <c r="P57" t="s">
        <v>77</v>
      </c>
      <c r="Q57" t="s">
        <v>152</v>
      </c>
      <c r="R57">
        <v>327</v>
      </c>
      <c r="S57">
        <v>436</v>
      </c>
      <c r="T57">
        <v>69</v>
      </c>
      <c r="U57">
        <v>32</v>
      </c>
      <c r="V57">
        <v>20</v>
      </c>
    </row>
    <row r="58" spans="1:22" x14ac:dyDescent="0.25">
      <c r="A58" t="s">
        <v>78</v>
      </c>
      <c r="B58">
        <v>464</v>
      </c>
      <c r="C58">
        <v>101</v>
      </c>
      <c r="D58">
        <v>195</v>
      </c>
      <c r="E58">
        <v>73</v>
      </c>
      <c r="G58" s="6">
        <f t="shared" si="0"/>
        <v>43.987812386017552</v>
      </c>
      <c r="H58" s="6">
        <f t="shared" si="1"/>
        <v>126.81496402939455</v>
      </c>
      <c r="I58" s="7">
        <f t="shared" si="2"/>
        <v>83</v>
      </c>
      <c r="J58" s="7">
        <f t="shared" si="3"/>
        <v>83</v>
      </c>
      <c r="K58" s="7">
        <f t="shared" si="4"/>
        <v>0</v>
      </c>
      <c r="L58" s="11"/>
      <c r="M58" s="5"/>
      <c r="N58" s="5"/>
      <c r="O58" s="5"/>
      <c r="P58" t="s">
        <v>78</v>
      </c>
      <c r="Q58" t="s">
        <v>152</v>
      </c>
      <c r="R58">
        <v>195</v>
      </c>
      <c r="S58">
        <v>73</v>
      </c>
      <c r="T58">
        <v>83</v>
      </c>
      <c r="U58">
        <v>43</v>
      </c>
      <c r="V58">
        <v>24</v>
      </c>
    </row>
    <row r="59" spans="1:22" x14ac:dyDescent="0.25">
      <c r="A59" t="s">
        <v>79</v>
      </c>
      <c r="B59">
        <v>181</v>
      </c>
      <c r="C59">
        <v>96</v>
      </c>
      <c r="D59">
        <v>238</v>
      </c>
      <c r="E59">
        <v>52</v>
      </c>
      <c r="G59" s="6">
        <f t="shared" si="0"/>
        <v>133.98781238601754</v>
      </c>
      <c r="H59" s="6">
        <f t="shared" si="1"/>
        <v>113.56539587058197</v>
      </c>
      <c r="I59" s="7">
        <f t="shared" si="2"/>
        <v>21</v>
      </c>
      <c r="J59" s="7">
        <f t="shared" si="3"/>
        <v>21</v>
      </c>
      <c r="K59" s="7">
        <f t="shared" si="4"/>
        <v>0</v>
      </c>
      <c r="L59" s="11"/>
      <c r="M59" s="5"/>
      <c r="N59" s="5"/>
      <c r="O59" s="5"/>
      <c r="P59" t="s">
        <v>79</v>
      </c>
      <c r="Q59" t="s">
        <v>153</v>
      </c>
      <c r="R59">
        <v>238</v>
      </c>
      <c r="S59">
        <v>52</v>
      </c>
      <c r="T59">
        <v>21</v>
      </c>
      <c r="U59">
        <v>41</v>
      </c>
      <c r="V59">
        <v>37</v>
      </c>
    </row>
    <row r="60" spans="1:22" x14ac:dyDescent="0.25">
      <c r="A60" t="s">
        <v>80</v>
      </c>
      <c r="B60">
        <v>140</v>
      </c>
      <c r="C60">
        <v>152</v>
      </c>
      <c r="D60">
        <v>162</v>
      </c>
      <c r="E60">
        <v>108</v>
      </c>
      <c r="G60" s="6">
        <f t="shared" si="0"/>
        <v>153.94650468950906</v>
      </c>
      <c r="H60" s="6">
        <f t="shared" si="1"/>
        <v>140.12316553712816</v>
      </c>
      <c r="I60" s="7">
        <f t="shared" si="2"/>
        <v>14</v>
      </c>
      <c r="J60" s="7">
        <f t="shared" si="3"/>
        <v>14</v>
      </c>
      <c r="K60" s="7">
        <f t="shared" si="4"/>
        <v>0</v>
      </c>
      <c r="L60" s="11"/>
      <c r="M60" s="5"/>
      <c r="N60" s="5"/>
      <c r="O60" s="5"/>
      <c r="P60" t="s">
        <v>80</v>
      </c>
      <c r="Q60" t="s">
        <v>153</v>
      </c>
      <c r="R60">
        <v>162</v>
      </c>
      <c r="S60">
        <v>108</v>
      </c>
      <c r="T60">
        <v>14</v>
      </c>
      <c r="U60">
        <v>63</v>
      </c>
      <c r="V60">
        <v>32</v>
      </c>
    </row>
    <row r="61" spans="1:22" x14ac:dyDescent="0.25">
      <c r="A61" t="s">
        <v>81</v>
      </c>
      <c r="B61">
        <v>334</v>
      </c>
      <c r="C61">
        <v>440</v>
      </c>
      <c r="D61">
        <v>423</v>
      </c>
      <c r="E61">
        <v>409</v>
      </c>
      <c r="G61" s="6">
        <f t="shared" si="0"/>
        <v>-85.995827059290605</v>
      </c>
      <c r="H61" s="6">
        <f t="shared" si="1"/>
        <v>-58.639052052372044</v>
      </c>
      <c r="I61" s="7">
        <f t="shared" si="2"/>
        <v>28</v>
      </c>
      <c r="J61" s="7">
        <f t="shared" si="3"/>
        <v>0</v>
      </c>
      <c r="K61" s="7">
        <f t="shared" si="4"/>
        <v>28</v>
      </c>
      <c r="L61" s="11"/>
      <c r="M61" s="5"/>
      <c r="N61" s="5"/>
      <c r="O61" s="5"/>
      <c r="P61" t="s">
        <v>81</v>
      </c>
      <c r="Q61" t="s">
        <v>153</v>
      </c>
      <c r="R61">
        <v>423</v>
      </c>
      <c r="S61">
        <v>409</v>
      </c>
      <c r="T61">
        <v>28</v>
      </c>
      <c r="U61">
        <v>28</v>
      </c>
      <c r="V61">
        <v>17</v>
      </c>
    </row>
    <row r="62" spans="1:22" x14ac:dyDescent="0.25">
      <c r="A62" t="s">
        <v>82</v>
      </c>
      <c r="B62">
        <v>208</v>
      </c>
      <c r="C62">
        <v>406</v>
      </c>
      <c r="D62">
        <v>181</v>
      </c>
      <c r="E62">
        <v>385</v>
      </c>
      <c r="G62" s="6">
        <f t="shared" si="0"/>
        <v>-124.00749241973227</v>
      </c>
      <c r="H62" s="6">
        <f t="shared" si="1"/>
        <v>-133.78970583107881</v>
      </c>
      <c r="I62" s="7">
        <f t="shared" si="2"/>
        <v>10</v>
      </c>
      <c r="J62" s="7">
        <f t="shared" si="3"/>
        <v>0</v>
      </c>
      <c r="K62" s="7">
        <f t="shared" si="4"/>
        <v>10</v>
      </c>
      <c r="L62" s="11"/>
      <c r="M62" s="5"/>
      <c r="N62" s="5"/>
      <c r="O62" s="5"/>
      <c r="P62" t="s">
        <v>82</v>
      </c>
      <c r="Q62" t="s">
        <v>150</v>
      </c>
      <c r="R62">
        <v>181</v>
      </c>
      <c r="S62">
        <v>385</v>
      </c>
      <c r="T62">
        <v>10</v>
      </c>
      <c r="U62">
        <v>79</v>
      </c>
      <c r="V62">
        <v>62</v>
      </c>
    </row>
    <row r="63" spans="1:22" x14ac:dyDescent="0.25">
      <c r="A63" t="s">
        <v>83</v>
      </c>
      <c r="B63">
        <v>368</v>
      </c>
      <c r="C63">
        <v>46</v>
      </c>
      <c r="D63">
        <v>440</v>
      </c>
      <c r="E63">
        <v>78</v>
      </c>
      <c r="G63" s="6">
        <f t="shared" si="0"/>
        <v>76.102823684984642</v>
      </c>
      <c r="H63" s="6">
        <f t="shared" si="1"/>
        <v>53.471144633014838</v>
      </c>
      <c r="I63" s="7">
        <f t="shared" si="2"/>
        <v>23</v>
      </c>
      <c r="J63" s="7">
        <f t="shared" si="3"/>
        <v>23</v>
      </c>
      <c r="K63" s="7">
        <f t="shared" si="4"/>
        <v>0</v>
      </c>
      <c r="L63" s="11"/>
      <c r="M63" s="5"/>
      <c r="N63" s="5"/>
      <c r="O63" s="5"/>
      <c r="P63" t="s">
        <v>83</v>
      </c>
      <c r="Q63" t="s">
        <v>150</v>
      </c>
      <c r="R63">
        <v>440</v>
      </c>
      <c r="S63">
        <v>78</v>
      </c>
      <c r="T63">
        <v>23</v>
      </c>
      <c r="U63">
        <v>29</v>
      </c>
      <c r="V63">
        <v>46</v>
      </c>
    </row>
    <row r="64" spans="1:22" x14ac:dyDescent="0.25">
      <c r="A64" t="s">
        <v>84</v>
      </c>
      <c r="B64">
        <v>140</v>
      </c>
      <c r="C64">
        <v>328</v>
      </c>
      <c r="D64">
        <v>513</v>
      </c>
      <c r="E64">
        <v>190</v>
      </c>
      <c r="G64" s="6">
        <f t="shared" si="0"/>
        <v>-153.94650468950906</v>
      </c>
      <c r="H64" s="6">
        <f t="shared" si="1"/>
        <v>14.524151937419193</v>
      </c>
      <c r="I64" s="7">
        <f t="shared" si="2"/>
        <v>169</v>
      </c>
      <c r="J64" s="7">
        <f t="shared" si="3"/>
        <v>169</v>
      </c>
      <c r="K64" s="7">
        <f t="shared" si="4"/>
        <v>0</v>
      </c>
      <c r="L64" s="11"/>
      <c r="M64" s="5"/>
      <c r="N64" s="5"/>
      <c r="O64" s="5"/>
      <c r="P64" t="s">
        <v>84</v>
      </c>
      <c r="Q64" t="s">
        <v>150</v>
      </c>
      <c r="R64">
        <v>513</v>
      </c>
      <c r="S64">
        <v>190</v>
      </c>
      <c r="T64">
        <v>169</v>
      </c>
      <c r="U64">
        <v>39</v>
      </c>
      <c r="V64">
        <v>20</v>
      </c>
    </row>
    <row r="65" spans="1:22" x14ac:dyDescent="0.25">
      <c r="A65" t="s">
        <v>85</v>
      </c>
      <c r="B65">
        <v>121</v>
      </c>
      <c r="C65">
        <v>261</v>
      </c>
      <c r="D65">
        <v>263</v>
      </c>
      <c r="E65">
        <v>432</v>
      </c>
      <c r="G65" s="6">
        <f t="shared" si="0"/>
        <v>-173.97600691768037</v>
      </c>
      <c r="H65" s="6">
        <f t="shared" si="1"/>
        <v>-106.53483785734515</v>
      </c>
      <c r="I65" s="7">
        <f t="shared" si="2"/>
        <v>68</v>
      </c>
      <c r="J65" s="7">
        <f t="shared" si="3"/>
        <v>0</v>
      </c>
      <c r="K65" s="7">
        <f t="shared" si="4"/>
        <v>68</v>
      </c>
      <c r="L65" s="11"/>
      <c r="M65" s="5"/>
      <c r="N65" s="5"/>
      <c r="O65" s="5"/>
      <c r="P65" t="s">
        <v>85</v>
      </c>
      <c r="Q65" t="s">
        <v>151</v>
      </c>
      <c r="R65">
        <v>263</v>
      </c>
      <c r="S65">
        <v>432</v>
      </c>
      <c r="T65">
        <v>68</v>
      </c>
      <c r="U65">
        <v>51</v>
      </c>
      <c r="V65">
        <v>26</v>
      </c>
    </row>
    <row r="66" spans="1:22" x14ac:dyDescent="0.25">
      <c r="A66" t="s">
        <v>86</v>
      </c>
      <c r="B66">
        <v>265</v>
      </c>
      <c r="C66">
        <v>48</v>
      </c>
      <c r="D66">
        <v>316</v>
      </c>
      <c r="E66">
        <v>42</v>
      </c>
      <c r="G66" s="6">
        <f t="shared" ref="G66:G121" si="5">ATAN2(2*(B66-$M$2/2)/$M$4,2*($N$2/2-C66)/$M$4)*180/PI()</f>
        <v>105.98480152023457</v>
      </c>
      <c r="H66" s="6">
        <f t="shared" ref="H66:H121" si="6">ATAN2(2*(D66-$M$2/2)/$M$4,2*($N$2/2-E66)/$M$4)*180/PI()</f>
        <v>91.157333068129518</v>
      </c>
      <c r="I66" s="7">
        <f t="shared" ref="I66:I121" si="7">MAX(1,CEILING(MIN(MOD(G66-H66,360),MOD(H66-G66,360)),1))</f>
        <v>15</v>
      </c>
      <c r="J66" s="7">
        <f t="shared" ref="J66:J121" si="8">IF(H66&gt;1,I66,0)</f>
        <v>15</v>
      </c>
      <c r="K66" s="7">
        <f t="shared" ref="K66:K121" si="9">IF(H66&lt;1,I66,0)</f>
        <v>0</v>
      </c>
      <c r="L66" s="11"/>
      <c r="M66" s="5"/>
      <c r="N66" s="5"/>
      <c r="O66" s="5"/>
      <c r="P66" t="s">
        <v>86</v>
      </c>
      <c r="Q66" t="s">
        <v>151</v>
      </c>
      <c r="R66">
        <v>316</v>
      </c>
      <c r="S66">
        <v>42</v>
      </c>
      <c r="T66">
        <v>15</v>
      </c>
      <c r="U66">
        <v>71</v>
      </c>
      <c r="V66">
        <v>26</v>
      </c>
    </row>
    <row r="67" spans="1:22" x14ac:dyDescent="0.25">
      <c r="A67" t="s">
        <v>87</v>
      </c>
      <c r="B67">
        <v>438</v>
      </c>
      <c r="C67">
        <v>402</v>
      </c>
      <c r="D67">
        <v>328</v>
      </c>
      <c r="E67">
        <v>47</v>
      </c>
      <c r="G67" s="6">
        <f t="shared" si="5"/>
        <v>-53.930590100418996</v>
      </c>
      <c r="H67" s="6">
        <f t="shared" si="6"/>
        <v>87.626404197763335</v>
      </c>
      <c r="I67" s="7">
        <f t="shared" si="7"/>
        <v>142</v>
      </c>
      <c r="J67" s="7">
        <f t="shared" si="8"/>
        <v>142</v>
      </c>
      <c r="K67" s="7">
        <f t="shared" si="9"/>
        <v>0</v>
      </c>
      <c r="L67" s="11"/>
      <c r="M67" s="5"/>
      <c r="N67" s="5"/>
      <c r="O67" s="5"/>
      <c r="P67" t="s">
        <v>87</v>
      </c>
      <c r="Q67" t="s">
        <v>151</v>
      </c>
      <c r="R67">
        <v>328</v>
      </c>
      <c r="S67">
        <v>47</v>
      </c>
      <c r="T67">
        <v>142</v>
      </c>
      <c r="U67">
        <v>29</v>
      </c>
      <c r="V67">
        <v>17</v>
      </c>
    </row>
    <row r="68" spans="1:22" x14ac:dyDescent="0.25">
      <c r="A68" t="s">
        <v>88</v>
      </c>
      <c r="B68">
        <v>519</v>
      </c>
      <c r="C68">
        <v>219</v>
      </c>
      <c r="D68">
        <v>239</v>
      </c>
      <c r="E68">
        <v>58</v>
      </c>
      <c r="G68" s="6">
        <f t="shared" si="5"/>
        <v>6.0239930823196177</v>
      </c>
      <c r="H68" s="6">
        <f t="shared" si="6"/>
        <v>113.99169171390116</v>
      </c>
      <c r="I68" s="7">
        <f t="shared" si="7"/>
        <v>108</v>
      </c>
      <c r="J68" s="7">
        <f t="shared" si="8"/>
        <v>108</v>
      </c>
      <c r="K68" s="7">
        <f t="shared" si="9"/>
        <v>0</v>
      </c>
      <c r="L68" s="11"/>
      <c r="M68" s="5"/>
      <c r="N68" s="5"/>
      <c r="O68" s="5"/>
      <c r="P68" t="s">
        <v>88</v>
      </c>
      <c r="Q68" t="s">
        <v>152</v>
      </c>
      <c r="R68">
        <v>239</v>
      </c>
      <c r="S68">
        <v>58</v>
      </c>
      <c r="T68">
        <v>108</v>
      </c>
      <c r="U68">
        <v>41</v>
      </c>
      <c r="V68">
        <v>11</v>
      </c>
    </row>
    <row r="69" spans="1:22" x14ac:dyDescent="0.25">
      <c r="A69" t="s">
        <v>89</v>
      </c>
      <c r="B69">
        <v>486</v>
      </c>
      <c r="C69">
        <v>352</v>
      </c>
      <c r="D69">
        <v>225</v>
      </c>
      <c r="E69">
        <v>411</v>
      </c>
      <c r="G69" s="6">
        <f t="shared" si="5"/>
        <v>-34.007492419732273</v>
      </c>
      <c r="H69" s="6">
        <f t="shared" si="6"/>
        <v>-119.05460409907714</v>
      </c>
      <c r="I69" s="7">
        <f t="shared" si="7"/>
        <v>86</v>
      </c>
      <c r="J69" s="7">
        <f t="shared" si="8"/>
        <v>0</v>
      </c>
      <c r="K69" s="7">
        <f t="shared" si="9"/>
        <v>86</v>
      </c>
      <c r="L69" s="11"/>
      <c r="M69" s="5"/>
      <c r="N69" s="5"/>
      <c r="O69" s="5"/>
      <c r="P69" t="s">
        <v>89</v>
      </c>
      <c r="Q69" t="s">
        <v>152</v>
      </c>
      <c r="R69">
        <v>225</v>
      </c>
      <c r="S69">
        <v>411</v>
      </c>
      <c r="T69">
        <v>86</v>
      </c>
      <c r="U69">
        <v>38</v>
      </c>
      <c r="V69">
        <v>24</v>
      </c>
    </row>
    <row r="70" spans="1:22" x14ac:dyDescent="0.25">
      <c r="A70" t="s">
        <v>90</v>
      </c>
      <c r="B70">
        <v>202</v>
      </c>
      <c r="C70">
        <v>78</v>
      </c>
      <c r="D70">
        <v>188</v>
      </c>
      <c r="E70">
        <v>388</v>
      </c>
      <c r="G70" s="6">
        <f t="shared" si="5"/>
        <v>126.06940989958099</v>
      </c>
      <c r="H70" s="6">
        <f t="shared" si="6"/>
        <v>-131.72951207681643</v>
      </c>
      <c r="I70" s="7">
        <f t="shared" si="7"/>
        <v>103</v>
      </c>
      <c r="J70" s="7">
        <f t="shared" si="8"/>
        <v>0</v>
      </c>
      <c r="K70" s="7">
        <f t="shared" si="9"/>
        <v>103</v>
      </c>
      <c r="L70" s="11"/>
      <c r="M70" s="5"/>
      <c r="N70" s="5"/>
      <c r="O70" s="5"/>
      <c r="P70" t="s">
        <v>90</v>
      </c>
      <c r="Q70" t="s">
        <v>152</v>
      </c>
      <c r="R70">
        <v>188</v>
      </c>
      <c r="S70">
        <v>388</v>
      </c>
      <c r="T70">
        <v>103</v>
      </c>
      <c r="U70">
        <v>58</v>
      </c>
      <c r="V70">
        <v>28</v>
      </c>
    </row>
    <row r="71" spans="1:22" x14ac:dyDescent="0.25">
      <c r="A71" t="s">
        <v>91</v>
      </c>
      <c r="B71">
        <v>341</v>
      </c>
      <c r="C71">
        <v>439</v>
      </c>
      <c r="D71">
        <v>174</v>
      </c>
      <c r="E71">
        <v>91</v>
      </c>
      <c r="G71" s="6">
        <f t="shared" si="5"/>
        <v>-83.97600691768038</v>
      </c>
      <c r="H71" s="6">
        <f t="shared" si="6"/>
        <v>134.41735114081351</v>
      </c>
      <c r="I71" s="7">
        <f t="shared" si="7"/>
        <v>142</v>
      </c>
      <c r="J71" s="7">
        <f t="shared" si="8"/>
        <v>142</v>
      </c>
      <c r="K71" s="7">
        <f t="shared" si="9"/>
        <v>0</v>
      </c>
      <c r="L71" s="11"/>
      <c r="M71" s="5"/>
      <c r="N71" s="5"/>
      <c r="O71" s="5"/>
      <c r="P71" t="s">
        <v>91</v>
      </c>
      <c r="Q71" t="s">
        <v>153</v>
      </c>
      <c r="R71">
        <v>174</v>
      </c>
      <c r="S71">
        <v>91</v>
      </c>
      <c r="T71">
        <v>142</v>
      </c>
      <c r="U71">
        <v>28</v>
      </c>
      <c r="V71">
        <v>22</v>
      </c>
    </row>
    <row r="72" spans="1:22" x14ac:dyDescent="0.25">
      <c r="A72" t="s">
        <v>92</v>
      </c>
      <c r="B72">
        <v>158</v>
      </c>
      <c r="C72">
        <v>358</v>
      </c>
      <c r="D72">
        <v>415</v>
      </c>
      <c r="E72">
        <v>63</v>
      </c>
      <c r="G72" s="6">
        <f t="shared" si="5"/>
        <v>-143.93059010041898</v>
      </c>
      <c r="H72" s="6">
        <f t="shared" si="6"/>
        <v>61.776514287637831</v>
      </c>
      <c r="I72" s="7">
        <f t="shared" si="7"/>
        <v>155</v>
      </c>
      <c r="J72" s="7">
        <f t="shared" si="8"/>
        <v>155</v>
      </c>
      <c r="K72" s="7">
        <f t="shared" si="9"/>
        <v>0</v>
      </c>
      <c r="L72" s="11"/>
      <c r="M72" s="5"/>
      <c r="N72" s="5"/>
      <c r="O72" s="5"/>
      <c r="P72" t="s">
        <v>92</v>
      </c>
      <c r="Q72" t="s">
        <v>153</v>
      </c>
      <c r="R72">
        <v>415</v>
      </c>
      <c r="S72">
        <v>63</v>
      </c>
      <c r="T72">
        <v>155</v>
      </c>
      <c r="U72">
        <v>62</v>
      </c>
      <c r="V72">
        <v>23</v>
      </c>
    </row>
    <row r="73" spans="1:22" x14ac:dyDescent="0.25">
      <c r="A73" t="s">
        <v>93</v>
      </c>
      <c r="B73">
        <v>128</v>
      </c>
      <c r="C73">
        <v>295</v>
      </c>
      <c r="D73">
        <v>250</v>
      </c>
      <c r="E73">
        <v>39</v>
      </c>
      <c r="G73" s="6">
        <f t="shared" si="5"/>
        <v>-164.01519847976542</v>
      </c>
      <c r="H73" s="6">
        <f t="shared" si="6"/>
        <v>109.20111714279673</v>
      </c>
      <c r="I73" s="7">
        <f t="shared" si="7"/>
        <v>87</v>
      </c>
      <c r="J73" s="7">
        <f t="shared" si="8"/>
        <v>87</v>
      </c>
      <c r="K73" s="7">
        <f t="shared" si="9"/>
        <v>0</v>
      </c>
      <c r="L73" s="11"/>
      <c r="M73" s="5"/>
      <c r="N73" s="5"/>
      <c r="O73" s="5"/>
      <c r="P73" t="s">
        <v>93</v>
      </c>
      <c r="Q73" t="s">
        <v>153</v>
      </c>
      <c r="R73">
        <v>250</v>
      </c>
      <c r="S73">
        <v>39</v>
      </c>
      <c r="T73">
        <v>87</v>
      </c>
      <c r="U73">
        <v>27</v>
      </c>
      <c r="V73">
        <v>18</v>
      </c>
    </row>
    <row r="74" spans="1:22" x14ac:dyDescent="0.25">
      <c r="A74" t="s">
        <v>94</v>
      </c>
      <c r="B74">
        <v>429</v>
      </c>
      <c r="C74">
        <v>72</v>
      </c>
      <c r="D74">
        <v>377</v>
      </c>
      <c r="E74">
        <v>431</v>
      </c>
      <c r="G74" s="6">
        <f t="shared" si="5"/>
        <v>57.024108802689561</v>
      </c>
      <c r="H74" s="6">
        <f t="shared" si="6"/>
        <v>-73.383354141529821</v>
      </c>
      <c r="I74" s="7">
        <f t="shared" si="7"/>
        <v>131</v>
      </c>
      <c r="J74" s="7">
        <f t="shared" si="8"/>
        <v>0</v>
      </c>
      <c r="K74" s="7">
        <f t="shared" si="9"/>
        <v>131</v>
      </c>
      <c r="L74" s="11"/>
      <c r="M74" s="5"/>
      <c r="N74" s="5"/>
      <c r="O74" s="5"/>
      <c r="P74" t="s">
        <v>94</v>
      </c>
      <c r="Q74" t="s">
        <v>150</v>
      </c>
      <c r="R74">
        <v>377</v>
      </c>
      <c r="S74">
        <v>431</v>
      </c>
      <c r="T74">
        <v>131</v>
      </c>
      <c r="U74">
        <v>59</v>
      </c>
      <c r="V74">
        <v>18</v>
      </c>
    </row>
    <row r="75" spans="1:22" x14ac:dyDescent="0.25">
      <c r="A75" t="s">
        <v>95</v>
      </c>
      <c r="B75">
        <v>504</v>
      </c>
      <c r="C75">
        <v>318</v>
      </c>
      <c r="D75">
        <v>128</v>
      </c>
      <c r="E75">
        <v>168</v>
      </c>
      <c r="G75" s="6">
        <f t="shared" si="5"/>
        <v>-22.972721330828662</v>
      </c>
      <c r="H75" s="6">
        <f t="shared" si="6"/>
        <v>159.44395478041653</v>
      </c>
      <c r="I75" s="7">
        <f t="shared" si="7"/>
        <v>178</v>
      </c>
      <c r="J75" s="7">
        <f t="shared" si="8"/>
        <v>178</v>
      </c>
      <c r="K75" s="7">
        <f t="shared" si="9"/>
        <v>0</v>
      </c>
      <c r="L75" s="11"/>
      <c r="M75" s="5"/>
      <c r="N75" s="5"/>
      <c r="O75" s="5"/>
      <c r="P75" t="s">
        <v>95</v>
      </c>
      <c r="Q75" t="s">
        <v>150</v>
      </c>
      <c r="R75">
        <v>128</v>
      </c>
      <c r="S75">
        <v>168</v>
      </c>
      <c r="T75">
        <v>178</v>
      </c>
      <c r="U75">
        <v>60</v>
      </c>
      <c r="V75">
        <v>28</v>
      </c>
    </row>
    <row r="76" spans="1:22" x14ac:dyDescent="0.25">
      <c r="A76" t="s">
        <v>96</v>
      </c>
      <c r="B76">
        <v>498</v>
      </c>
      <c r="C76">
        <v>149</v>
      </c>
      <c r="D76">
        <v>125</v>
      </c>
      <c r="E76">
        <v>222</v>
      </c>
      <c r="G76" s="6">
        <f t="shared" si="5"/>
        <v>27.077751402926548</v>
      </c>
      <c r="H76" s="6">
        <f t="shared" si="6"/>
        <v>174.72610404264822</v>
      </c>
      <c r="I76" s="7">
        <f t="shared" si="7"/>
        <v>148</v>
      </c>
      <c r="J76" s="7">
        <f t="shared" si="8"/>
        <v>148</v>
      </c>
      <c r="K76" s="7">
        <f t="shared" si="9"/>
        <v>0</v>
      </c>
      <c r="L76" s="11"/>
      <c r="M76" s="5"/>
      <c r="N76" s="5"/>
      <c r="O76" s="5"/>
      <c r="P76" t="s">
        <v>96</v>
      </c>
      <c r="Q76" t="s">
        <v>150</v>
      </c>
      <c r="R76">
        <v>125</v>
      </c>
      <c r="S76">
        <v>222</v>
      </c>
      <c r="T76">
        <v>148</v>
      </c>
      <c r="U76">
        <v>30</v>
      </c>
      <c r="V76">
        <v>4</v>
      </c>
    </row>
    <row r="77" spans="1:22" x14ac:dyDescent="0.25">
      <c r="A77" t="s">
        <v>97</v>
      </c>
      <c r="B77">
        <v>229</v>
      </c>
      <c r="C77">
        <v>62</v>
      </c>
      <c r="D77">
        <v>498</v>
      </c>
      <c r="E77">
        <v>165</v>
      </c>
      <c r="G77" s="6">
        <f t="shared" si="5"/>
        <v>117.07775140292654</v>
      </c>
      <c r="H77" s="6">
        <f t="shared" si="6"/>
        <v>22.848042871616336</v>
      </c>
      <c r="I77" s="7">
        <f t="shared" si="7"/>
        <v>95</v>
      </c>
      <c r="J77" s="7">
        <f t="shared" si="8"/>
        <v>95</v>
      </c>
      <c r="K77" s="7">
        <f t="shared" si="9"/>
        <v>0</v>
      </c>
      <c r="L77" s="11"/>
      <c r="M77" s="5"/>
      <c r="N77" s="5"/>
      <c r="O77" s="5"/>
      <c r="P77" t="s">
        <v>97</v>
      </c>
      <c r="Q77" t="s">
        <v>151</v>
      </c>
      <c r="R77">
        <v>498</v>
      </c>
      <c r="S77">
        <v>165</v>
      </c>
      <c r="T77">
        <v>95</v>
      </c>
      <c r="U77">
        <v>29</v>
      </c>
      <c r="V77">
        <v>40</v>
      </c>
    </row>
    <row r="78" spans="1:22" x14ac:dyDescent="0.25">
      <c r="A78" t="s">
        <v>98</v>
      </c>
      <c r="B78">
        <v>120</v>
      </c>
      <c r="C78">
        <v>230</v>
      </c>
      <c r="D78">
        <v>214</v>
      </c>
      <c r="E78">
        <v>77</v>
      </c>
      <c r="G78" s="6">
        <f t="shared" si="5"/>
        <v>177.13759477388825</v>
      </c>
      <c r="H78" s="6">
        <f t="shared" si="6"/>
        <v>123.03622110875594</v>
      </c>
      <c r="I78" s="7">
        <f t="shared" si="7"/>
        <v>55</v>
      </c>
      <c r="J78" s="7">
        <f t="shared" si="8"/>
        <v>55</v>
      </c>
      <c r="K78" s="7">
        <f t="shared" si="9"/>
        <v>0</v>
      </c>
      <c r="L78" s="11"/>
      <c r="M78" s="5"/>
      <c r="N78" s="5"/>
      <c r="O78" s="5"/>
      <c r="P78" t="s">
        <v>98</v>
      </c>
      <c r="Q78" t="s">
        <v>151</v>
      </c>
      <c r="R78">
        <v>214</v>
      </c>
      <c r="S78">
        <v>77</v>
      </c>
      <c r="T78">
        <v>55</v>
      </c>
      <c r="U78">
        <v>60</v>
      </c>
      <c r="V78">
        <v>19</v>
      </c>
    </row>
    <row r="79" spans="1:22" x14ac:dyDescent="0.25">
      <c r="A79" t="s">
        <v>99</v>
      </c>
      <c r="B79">
        <v>519</v>
      </c>
      <c r="C79">
        <v>216</v>
      </c>
      <c r="D79">
        <v>310</v>
      </c>
      <c r="E79">
        <v>427</v>
      </c>
      <c r="G79" s="6">
        <f t="shared" si="5"/>
        <v>6.8768307374367952</v>
      </c>
      <c r="H79" s="6">
        <f t="shared" si="6"/>
        <v>-93.061029799417653</v>
      </c>
      <c r="I79" s="7">
        <f t="shared" si="7"/>
        <v>100</v>
      </c>
      <c r="J79" s="7">
        <f t="shared" si="8"/>
        <v>0</v>
      </c>
      <c r="K79" s="7">
        <f t="shared" si="9"/>
        <v>100</v>
      </c>
      <c r="L79" s="11"/>
      <c r="M79" s="5"/>
      <c r="N79" s="5"/>
      <c r="O79" s="5"/>
      <c r="P79" t="s">
        <v>99</v>
      </c>
      <c r="Q79" t="s">
        <v>151</v>
      </c>
      <c r="R79">
        <v>310</v>
      </c>
      <c r="S79">
        <v>427</v>
      </c>
      <c r="T79">
        <v>100</v>
      </c>
      <c r="U79">
        <v>52</v>
      </c>
      <c r="V79">
        <v>35</v>
      </c>
    </row>
    <row r="80" spans="1:22" x14ac:dyDescent="0.25">
      <c r="A80" t="s">
        <v>100</v>
      </c>
      <c r="B80">
        <v>310</v>
      </c>
      <c r="C80">
        <v>440</v>
      </c>
      <c r="D80">
        <v>455</v>
      </c>
      <c r="E80">
        <v>381</v>
      </c>
      <c r="G80" s="6">
        <f t="shared" si="5"/>
        <v>-92.862405226111747</v>
      </c>
      <c r="H80" s="6">
        <f t="shared" si="6"/>
        <v>-46.245364266768341</v>
      </c>
      <c r="I80" s="7">
        <f t="shared" si="7"/>
        <v>47</v>
      </c>
      <c r="J80" s="7">
        <f t="shared" si="8"/>
        <v>0</v>
      </c>
      <c r="K80" s="7">
        <f t="shared" si="9"/>
        <v>47</v>
      </c>
      <c r="L80" s="11"/>
      <c r="M80" s="5"/>
      <c r="N80" s="5"/>
      <c r="O80" s="5"/>
      <c r="P80" t="s">
        <v>100</v>
      </c>
      <c r="Q80" t="s">
        <v>152</v>
      </c>
      <c r="R80">
        <v>455</v>
      </c>
      <c r="S80">
        <v>381</v>
      </c>
      <c r="T80">
        <v>47</v>
      </c>
      <c r="U80">
        <v>82</v>
      </c>
      <c r="V80">
        <v>12</v>
      </c>
    </row>
    <row r="81" spans="1:22" x14ac:dyDescent="0.25">
      <c r="A81" t="s">
        <v>101</v>
      </c>
      <c r="B81">
        <v>200</v>
      </c>
      <c r="C81">
        <v>80</v>
      </c>
      <c r="D81">
        <v>151</v>
      </c>
      <c r="E81">
        <v>137</v>
      </c>
      <c r="G81" s="6">
        <f t="shared" si="5"/>
        <v>126.86989764584402</v>
      </c>
      <c r="H81" s="6">
        <f t="shared" si="6"/>
        <v>148.63905205237205</v>
      </c>
      <c r="I81" s="7">
        <f t="shared" si="7"/>
        <v>22</v>
      </c>
      <c r="J81" s="7">
        <f t="shared" si="8"/>
        <v>22</v>
      </c>
      <c r="K81" s="7">
        <f t="shared" si="9"/>
        <v>0</v>
      </c>
      <c r="L81" s="11"/>
      <c r="M81" s="5"/>
      <c r="N81" s="5"/>
      <c r="O81" s="5"/>
      <c r="P81" t="s">
        <v>101</v>
      </c>
      <c r="Q81" t="s">
        <v>152</v>
      </c>
      <c r="R81">
        <v>151</v>
      </c>
      <c r="S81">
        <v>137</v>
      </c>
      <c r="T81">
        <v>22</v>
      </c>
      <c r="U81">
        <v>78</v>
      </c>
      <c r="V81">
        <v>30</v>
      </c>
    </row>
    <row r="82" spans="1:22" x14ac:dyDescent="0.25">
      <c r="A82" t="s">
        <v>102</v>
      </c>
      <c r="B82">
        <v>262</v>
      </c>
      <c r="C82">
        <v>49</v>
      </c>
      <c r="D82">
        <v>345</v>
      </c>
      <c r="E82">
        <v>33</v>
      </c>
      <c r="G82" s="6">
        <f t="shared" si="5"/>
        <v>106.89169574467449</v>
      </c>
      <c r="H82" s="6">
        <f t="shared" si="6"/>
        <v>83.113572668568011</v>
      </c>
      <c r="I82" s="7">
        <f t="shared" si="7"/>
        <v>24</v>
      </c>
      <c r="J82" s="7">
        <f t="shared" si="8"/>
        <v>24</v>
      </c>
      <c r="K82" s="7">
        <f t="shared" si="9"/>
        <v>0</v>
      </c>
      <c r="L82" s="11"/>
      <c r="M82" s="5"/>
      <c r="N82" s="5"/>
      <c r="O82" s="5"/>
      <c r="P82" t="s">
        <v>102</v>
      </c>
      <c r="Q82" t="s">
        <v>152</v>
      </c>
      <c r="R82">
        <v>345</v>
      </c>
      <c r="S82">
        <v>33</v>
      </c>
      <c r="T82">
        <v>24</v>
      </c>
      <c r="U82">
        <v>30</v>
      </c>
      <c r="V82">
        <v>17</v>
      </c>
    </row>
    <row r="83" spans="1:22" x14ac:dyDescent="0.25">
      <c r="A83" t="s">
        <v>103</v>
      </c>
      <c r="B83">
        <v>174</v>
      </c>
      <c r="C83">
        <v>104</v>
      </c>
      <c r="D83">
        <v>148</v>
      </c>
      <c r="E83">
        <v>340</v>
      </c>
      <c r="G83" s="6">
        <f t="shared" si="5"/>
        <v>137.03091423685311</v>
      </c>
      <c r="H83" s="6">
        <f t="shared" si="6"/>
        <v>-149.82647997035568</v>
      </c>
      <c r="I83" s="7">
        <f t="shared" si="7"/>
        <v>74</v>
      </c>
      <c r="J83" s="7">
        <f t="shared" si="8"/>
        <v>0</v>
      </c>
      <c r="K83" s="7">
        <f t="shared" si="9"/>
        <v>74</v>
      </c>
      <c r="L83" s="11"/>
      <c r="M83" s="5"/>
      <c r="N83" s="5"/>
      <c r="O83" s="5"/>
      <c r="P83" t="s">
        <v>103</v>
      </c>
      <c r="Q83" t="s">
        <v>153</v>
      </c>
      <c r="R83">
        <v>148</v>
      </c>
      <c r="S83">
        <v>340</v>
      </c>
      <c r="T83">
        <v>74</v>
      </c>
      <c r="U83">
        <v>56</v>
      </c>
      <c r="V83">
        <v>13</v>
      </c>
    </row>
    <row r="84" spans="1:22" x14ac:dyDescent="0.25">
      <c r="A84" t="s">
        <v>104</v>
      </c>
      <c r="B84">
        <v>398</v>
      </c>
      <c r="C84">
        <v>56</v>
      </c>
      <c r="D84">
        <v>303</v>
      </c>
      <c r="E84">
        <v>450</v>
      </c>
      <c r="G84" s="6">
        <f t="shared" si="5"/>
        <v>67.027278669171338</v>
      </c>
      <c r="H84" s="6">
        <f t="shared" si="6"/>
        <v>-94.628137537732343</v>
      </c>
      <c r="I84" s="7">
        <f t="shared" si="7"/>
        <v>162</v>
      </c>
      <c r="J84" s="7">
        <f t="shared" si="8"/>
        <v>0</v>
      </c>
      <c r="K84" s="7">
        <f t="shared" si="9"/>
        <v>162</v>
      </c>
      <c r="L84" s="11"/>
      <c r="M84" s="5"/>
      <c r="N84" s="5"/>
      <c r="O84" s="5"/>
      <c r="P84" t="s">
        <v>104</v>
      </c>
      <c r="Q84" t="s">
        <v>153</v>
      </c>
      <c r="R84">
        <v>303</v>
      </c>
      <c r="S84">
        <v>450</v>
      </c>
      <c r="T84">
        <v>162</v>
      </c>
      <c r="U84">
        <v>67</v>
      </c>
      <c r="V84">
        <v>23</v>
      </c>
    </row>
    <row r="85" spans="1:22" x14ac:dyDescent="0.25">
      <c r="A85" t="s">
        <v>105</v>
      </c>
      <c r="B85">
        <v>488</v>
      </c>
      <c r="C85">
        <v>349</v>
      </c>
      <c r="D85">
        <v>278</v>
      </c>
      <c r="E85">
        <v>39</v>
      </c>
      <c r="G85" s="6">
        <f t="shared" si="5"/>
        <v>-32.975891197310439</v>
      </c>
      <c r="H85" s="6">
        <f t="shared" si="6"/>
        <v>101.80243420778355</v>
      </c>
      <c r="I85" s="7">
        <f t="shared" si="7"/>
        <v>135</v>
      </c>
      <c r="J85" s="7">
        <f t="shared" si="8"/>
        <v>135</v>
      </c>
      <c r="K85" s="7">
        <f t="shared" si="9"/>
        <v>0</v>
      </c>
      <c r="L85" s="11"/>
      <c r="M85" s="5"/>
      <c r="N85" s="5"/>
      <c r="O85" s="5"/>
      <c r="P85" t="s">
        <v>105</v>
      </c>
      <c r="Q85" t="s">
        <v>153</v>
      </c>
      <c r="R85">
        <v>278</v>
      </c>
      <c r="S85">
        <v>39</v>
      </c>
      <c r="T85">
        <v>135</v>
      </c>
      <c r="U85">
        <v>85</v>
      </c>
      <c r="V85">
        <v>35</v>
      </c>
    </row>
    <row r="86" spans="1:22" x14ac:dyDescent="0.25">
      <c r="A86" t="s">
        <v>106</v>
      </c>
      <c r="B86">
        <v>135</v>
      </c>
      <c r="C86">
        <v>165</v>
      </c>
      <c r="D86">
        <v>123</v>
      </c>
      <c r="E86">
        <v>190</v>
      </c>
      <c r="G86" s="6">
        <f t="shared" si="5"/>
        <v>157.93210043758978</v>
      </c>
      <c r="H86" s="6">
        <f t="shared" si="6"/>
        <v>165.75864125255222</v>
      </c>
      <c r="I86" s="7">
        <f t="shared" si="7"/>
        <v>8</v>
      </c>
      <c r="J86" s="7">
        <f t="shared" si="8"/>
        <v>8</v>
      </c>
      <c r="K86" s="7">
        <f t="shared" si="9"/>
        <v>0</v>
      </c>
      <c r="L86" s="11"/>
      <c r="M86" s="5"/>
      <c r="N86" s="5"/>
      <c r="O86" s="5"/>
      <c r="P86" t="s">
        <v>106</v>
      </c>
      <c r="Q86" t="s">
        <v>150</v>
      </c>
      <c r="R86">
        <v>123</v>
      </c>
      <c r="S86">
        <v>190</v>
      </c>
      <c r="T86">
        <v>8</v>
      </c>
      <c r="U86">
        <v>92</v>
      </c>
      <c r="V86">
        <v>61</v>
      </c>
    </row>
    <row r="87" spans="1:22" x14ac:dyDescent="0.25">
      <c r="A87" t="s">
        <v>107</v>
      </c>
      <c r="B87">
        <v>124</v>
      </c>
      <c r="C87">
        <v>198</v>
      </c>
      <c r="D87">
        <v>129</v>
      </c>
      <c r="E87">
        <v>183</v>
      </c>
      <c r="G87" s="6">
        <f t="shared" si="5"/>
        <v>167.90524292298787</v>
      </c>
      <c r="H87" s="6">
        <f t="shared" si="6"/>
        <v>163.38335414152982</v>
      </c>
      <c r="I87" s="7">
        <f t="shared" si="7"/>
        <v>5</v>
      </c>
      <c r="J87" s="7">
        <f t="shared" si="8"/>
        <v>5</v>
      </c>
      <c r="K87" s="7">
        <f t="shared" si="9"/>
        <v>0</v>
      </c>
      <c r="L87" s="11"/>
      <c r="M87" s="5"/>
      <c r="N87" s="5"/>
      <c r="O87" s="5"/>
      <c r="P87" t="s">
        <v>107</v>
      </c>
      <c r="Q87" t="s">
        <v>150</v>
      </c>
      <c r="R87">
        <v>129</v>
      </c>
      <c r="S87">
        <v>183</v>
      </c>
      <c r="T87">
        <v>5</v>
      </c>
      <c r="U87">
        <v>59</v>
      </c>
      <c r="V87">
        <v>36</v>
      </c>
    </row>
    <row r="88" spans="1:22" x14ac:dyDescent="0.25">
      <c r="A88" t="s">
        <v>108</v>
      </c>
      <c r="B88">
        <v>327</v>
      </c>
      <c r="C88">
        <v>40</v>
      </c>
      <c r="D88">
        <v>118</v>
      </c>
      <c r="E88">
        <v>264</v>
      </c>
      <c r="G88" s="6">
        <f t="shared" si="5"/>
        <v>87.995465967894106</v>
      </c>
      <c r="H88" s="6">
        <f t="shared" si="6"/>
        <v>-173.22434383060099</v>
      </c>
      <c r="I88" s="7">
        <f t="shared" si="7"/>
        <v>99</v>
      </c>
      <c r="J88" s="7">
        <f t="shared" si="8"/>
        <v>0</v>
      </c>
      <c r="K88" s="7">
        <f t="shared" si="9"/>
        <v>99</v>
      </c>
      <c r="L88" s="11"/>
      <c r="M88" s="5"/>
      <c r="N88" s="5"/>
      <c r="O88" s="5"/>
      <c r="P88" t="s">
        <v>108</v>
      </c>
      <c r="Q88" t="s">
        <v>150</v>
      </c>
      <c r="R88">
        <v>118</v>
      </c>
      <c r="S88">
        <v>264</v>
      </c>
      <c r="T88">
        <v>99</v>
      </c>
      <c r="U88">
        <v>37</v>
      </c>
      <c r="V88">
        <v>29</v>
      </c>
    </row>
    <row r="89" spans="1:22" x14ac:dyDescent="0.25">
      <c r="A89" t="s">
        <v>109</v>
      </c>
      <c r="B89">
        <v>214</v>
      </c>
      <c r="C89">
        <v>410</v>
      </c>
      <c r="D89">
        <v>199</v>
      </c>
      <c r="E89">
        <v>79</v>
      </c>
      <c r="G89" s="6">
        <f t="shared" si="5"/>
        <v>-121.94475277620339</v>
      </c>
      <c r="H89" s="6">
        <f t="shared" si="6"/>
        <v>126.9267951241748</v>
      </c>
      <c r="I89" s="7">
        <f t="shared" si="7"/>
        <v>112</v>
      </c>
      <c r="J89" s="7">
        <f t="shared" si="8"/>
        <v>112</v>
      </c>
      <c r="K89" s="7">
        <f t="shared" si="9"/>
        <v>0</v>
      </c>
      <c r="L89" s="11"/>
      <c r="M89" s="5"/>
      <c r="N89" s="5"/>
      <c r="O89" s="5"/>
      <c r="P89" t="s">
        <v>109</v>
      </c>
      <c r="Q89" t="s">
        <v>151</v>
      </c>
      <c r="R89">
        <v>199</v>
      </c>
      <c r="S89">
        <v>79</v>
      </c>
      <c r="T89">
        <v>112</v>
      </c>
      <c r="U89">
        <v>34</v>
      </c>
      <c r="V89">
        <v>22</v>
      </c>
    </row>
    <row r="90" spans="1:22" x14ac:dyDescent="0.25">
      <c r="A90" t="s">
        <v>110</v>
      </c>
      <c r="B90">
        <v>443</v>
      </c>
      <c r="C90">
        <v>398</v>
      </c>
      <c r="D90">
        <v>488</v>
      </c>
      <c r="E90">
        <v>343</v>
      </c>
      <c r="G90" s="6">
        <f t="shared" si="5"/>
        <v>-52.099919644631633</v>
      </c>
      <c r="H90" s="6">
        <f t="shared" si="6"/>
        <v>-31.512263338763304</v>
      </c>
      <c r="I90" s="7">
        <f t="shared" si="7"/>
        <v>21</v>
      </c>
      <c r="J90" s="7">
        <f t="shared" si="8"/>
        <v>0</v>
      </c>
      <c r="K90" s="7">
        <f t="shared" si="9"/>
        <v>21</v>
      </c>
      <c r="L90" s="11"/>
      <c r="M90" s="5"/>
      <c r="N90" s="5"/>
      <c r="O90" s="5"/>
      <c r="P90" t="s">
        <v>110</v>
      </c>
      <c r="Q90" t="s">
        <v>151</v>
      </c>
      <c r="R90">
        <v>488</v>
      </c>
      <c r="S90">
        <v>343</v>
      </c>
      <c r="T90">
        <v>21</v>
      </c>
      <c r="U90">
        <v>37</v>
      </c>
      <c r="V90">
        <v>25</v>
      </c>
    </row>
    <row r="91" spans="1:22" x14ac:dyDescent="0.25">
      <c r="A91" t="s">
        <v>111</v>
      </c>
      <c r="B91">
        <v>469</v>
      </c>
      <c r="C91">
        <v>374</v>
      </c>
      <c r="D91">
        <v>515</v>
      </c>
      <c r="E91">
        <v>256</v>
      </c>
      <c r="G91" s="6">
        <f t="shared" si="5"/>
        <v>-41.965960353054982</v>
      </c>
      <c r="H91" s="6">
        <f t="shared" si="6"/>
        <v>-4.6906844557348437</v>
      </c>
      <c r="I91" s="7">
        <f t="shared" si="7"/>
        <v>38</v>
      </c>
      <c r="J91" s="7">
        <f t="shared" si="8"/>
        <v>0</v>
      </c>
      <c r="K91" s="7">
        <f t="shared" si="9"/>
        <v>38</v>
      </c>
      <c r="L91" s="11"/>
      <c r="M91" s="5"/>
      <c r="N91" s="5"/>
      <c r="O91" s="5"/>
      <c r="P91" t="s">
        <v>111</v>
      </c>
      <c r="Q91" t="s">
        <v>151</v>
      </c>
      <c r="R91">
        <v>515</v>
      </c>
      <c r="S91">
        <v>256</v>
      </c>
      <c r="T91">
        <v>38</v>
      </c>
      <c r="U91">
        <v>62</v>
      </c>
      <c r="V91">
        <v>28</v>
      </c>
    </row>
    <row r="92" spans="1:22" x14ac:dyDescent="0.25">
      <c r="A92" t="s">
        <v>112</v>
      </c>
      <c r="B92">
        <v>426</v>
      </c>
      <c r="C92">
        <v>70</v>
      </c>
      <c r="D92">
        <v>461</v>
      </c>
      <c r="E92">
        <v>103</v>
      </c>
      <c r="G92" s="6">
        <f t="shared" si="5"/>
        <v>58.055247223796606</v>
      </c>
      <c r="H92" s="6">
        <f t="shared" si="6"/>
        <v>44.175657179154854</v>
      </c>
      <c r="I92" s="7">
        <f t="shared" si="7"/>
        <v>14</v>
      </c>
      <c r="J92" s="7">
        <f t="shared" si="8"/>
        <v>14</v>
      </c>
      <c r="K92" s="7">
        <f t="shared" si="9"/>
        <v>0</v>
      </c>
      <c r="L92" s="11"/>
      <c r="M92" s="5"/>
      <c r="N92" s="5"/>
      <c r="O92" s="5"/>
      <c r="P92" t="s">
        <v>112</v>
      </c>
      <c r="Q92" t="s">
        <v>152</v>
      </c>
      <c r="R92">
        <v>461</v>
      </c>
      <c r="S92">
        <v>103</v>
      </c>
      <c r="T92">
        <v>14</v>
      </c>
      <c r="U92">
        <v>44</v>
      </c>
      <c r="V92">
        <v>26</v>
      </c>
    </row>
    <row r="93" spans="1:22" x14ac:dyDescent="0.25">
      <c r="A93" t="s">
        <v>113</v>
      </c>
      <c r="B93">
        <v>143</v>
      </c>
      <c r="C93">
        <v>334</v>
      </c>
      <c r="D93">
        <v>152</v>
      </c>
      <c r="E93">
        <v>123</v>
      </c>
      <c r="G93" s="6">
        <f t="shared" si="5"/>
        <v>-152.02841541861858</v>
      </c>
      <c r="H93" s="6">
        <f t="shared" si="6"/>
        <v>145.14554443389633</v>
      </c>
      <c r="I93" s="7">
        <f t="shared" si="7"/>
        <v>63</v>
      </c>
      <c r="J93" s="7">
        <f t="shared" si="8"/>
        <v>63</v>
      </c>
      <c r="K93" s="7">
        <f t="shared" si="9"/>
        <v>0</v>
      </c>
      <c r="L93" s="11"/>
      <c r="M93" s="5"/>
      <c r="N93" s="5"/>
      <c r="O93" s="5"/>
      <c r="P93" t="s">
        <v>113</v>
      </c>
      <c r="Q93" t="s">
        <v>152</v>
      </c>
      <c r="R93">
        <v>152</v>
      </c>
      <c r="S93">
        <v>123</v>
      </c>
      <c r="T93">
        <v>63</v>
      </c>
      <c r="U93">
        <v>46</v>
      </c>
      <c r="V93">
        <v>28</v>
      </c>
    </row>
    <row r="94" spans="1:22" x14ac:dyDescent="0.25">
      <c r="A94" t="s">
        <v>114</v>
      </c>
      <c r="B94">
        <v>516</v>
      </c>
      <c r="C94">
        <v>282</v>
      </c>
      <c r="D94">
        <v>173</v>
      </c>
      <c r="E94">
        <v>93</v>
      </c>
      <c r="G94" s="6">
        <f t="shared" si="5"/>
        <v>-12.094757077012103</v>
      </c>
      <c r="H94" s="6">
        <f t="shared" si="6"/>
        <v>135</v>
      </c>
      <c r="I94" s="7">
        <f t="shared" si="7"/>
        <v>148</v>
      </c>
      <c r="J94" s="7">
        <f t="shared" si="8"/>
        <v>148</v>
      </c>
      <c r="K94" s="7">
        <f t="shared" si="9"/>
        <v>0</v>
      </c>
      <c r="L94" s="11"/>
      <c r="M94" s="5"/>
      <c r="N94" s="5"/>
      <c r="O94" s="5"/>
      <c r="P94" t="s">
        <v>114</v>
      </c>
      <c r="Q94" t="s">
        <v>152</v>
      </c>
      <c r="R94">
        <v>173</v>
      </c>
      <c r="S94">
        <v>93</v>
      </c>
      <c r="T94">
        <v>148</v>
      </c>
      <c r="U94">
        <v>47</v>
      </c>
      <c r="V94">
        <v>29</v>
      </c>
    </row>
    <row r="95" spans="1:22" x14ac:dyDescent="0.25">
      <c r="A95" t="s">
        <v>115</v>
      </c>
      <c r="B95">
        <v>518</v>
      </c>
      <c r="C95">
        <v>212</v>
      </c>
      <c r="D95">
        <v>521</v>
      </c>
      <c r="E95">
        <v>245</v>
      </c>
      <c r="G95" s="6">
        <f t="shared" si="5"/>
        <v>8.0490617016745052</v>
      </c>
      <c r="H95" s="6">
        <f t="shared" si="6"/>
        <v>-1.4249742725154242</v>
      </c>
      <c r="I95" s="7">
        <f t="shared" si="7"/>
        <v>10</v>
      </c>
      <c r="J95" s="7">
        <f t="shared" si="8"/>
        <v>0</v>
      </c>
      <c r="K95" s="7">
        <f t="shared" si="9"/>
        <v>10</v>
      </c>
      <c r="L95" s="11"/>
      <c r="M95" s="5"/>
      <c r="N95" s="5"/>
      <c r="O95" s="5"/>
      <c r="P95" t="s">
        <v>115</v>
      </c>
      <c r="Q95" t="s">
        <v>153</v>
      </c>
      <c r="R95">
        <v>521</v>
      </c>
      <c r="S95">
        <v>245</v>
      </c>
      <c r="T95">
        <v>10</v>
      </c>
      <c r="U95">
        <v>66</v>
      </c>
      <c r="V95">
        <v>41</v>
      </c>
    </row>
    <row r="96" spans="1:22" x14ac:dyDescent="0.25">
      <c r="A96" t="s">
        <v>116</v>
      </c>
      <c r="B96">
        <v>395</v>
      </c>
      <c r="C96">
        <v>55</v>
      </c>
      <c r="D96">
        <v>174</v>
      </c>
      <c r="E96">
        <v>378</v>
      </c>
      <c r="G96" s="6">
        <f t="shared" si="5"/>
        <v>67.932100437589796</v>
      </c>
      <c r="H96" s="6">
        <f t="shared" si="6"/>
        <v>-136.61353893288117</v>
      </c>
      <c r="I96" s="7">
        <f t="shared" si="7"/>
        <v>156</v>
      </c>
      <c r="J96" s="7">
        <f t="shared" si="8"/>
        <v>0</v>
      </c>
      <c r="K96" s="7">
        <f t="shared" si="9"/>
        <v>156</v>
      </c>
      <c r="L96" s="11"/>
      <c r="M96" s="5"/>
      <c r="N96" s="5"/>
      <c r="O96" s="5"/>
      <c r="P96" t="s">
        <v>116</v>
      </c>
      <c r="Q96" t="s">
        <v>153</v>
      </c>
      <c r="R96">
        <v>174</v>
      </c>
      <c r="S96">
        <v>378</v>
      </c>
      <c r="T96">
        <v>156</v>
      </c>
      <c r="U96">
        <v>35</v>
      </c>
      <c r="V96">
        <v>18</v>
      </c>
    </row>
    <row r="97" spans="1:22" x14ac:dyDescent="0.25">
      <c r="A97" t="s">
        <v>117</v>
      </c>
      <c r="B97">
        <v>454</v>
      </c>
      <c r="C97">
        <v>91</v>
      </c>
      <c r="D97">
        <v>188</v>
      </c>
      <c r="E97">
        <v>390</v>
      </c>
      <c r="G97" s="6">
        <f t="shared" si="5"/>
        <v>48.034039646945011</v>
      </c>
      <c r="H97" s="6">
        <f t="shared" si="6"/>
        <v>-131.34777721969365</v>
      </c>
      <c r="I97" s="7">
        <f t="shared" si="7"/>
        <v>180</v>
      </c>
      <c r="J97" s="7">
        <f t="shared" si="8"/>
        <v>0</v>
      </c>
      <c r="K97" s="7">
        <f t="shared" si="9"/>
        <v>180</v>
      </c>
      <c r="L97" s="11"/>
      <c r="M97" s="5"/>
      <c r="N97" s="5"/>
      <c r="O97" s="5"/>
      <c r="P97" t="s">
        <v>117</v>
      </c>
      <c r="Q97" t="s">
        <v>153</v>
      </c>
      <c r="R97">
        <v>188</v>
      </c>
      <c r="S97">
        <v>390</v>
      </c>
      <c r="T97">
        <v>180</v>
      </c>
      <c r="U97">
        <v>44</v>
      </c>
      <c r="V97">
        <v>24</v>
      </c>
    </row>
    <row r="98" spans="1:22" x14ac:dyDescent="0.25">
      <c r="A98" t="s">
        <v>118</v>
      </c>
      <c r="B98">
        <v>131</v>
      </c>
      <c r="C98">
        <v>175</v>
      </c>
      <c r="D98">
        <v>157</v>
      </c>
      <c r="E98">
        <v>125</v>
      </c>
      <c r="G98" s="6">
        <f t="shared" si="5"/>
        <v>161.02112024428655</v>
      </c>
      <c r="H98" s="6">
        <f t="shared" si="6"/>
        <v>144.79620991747453</v>
      </c>
      <c r="I98" s="7">
        <f t="shared" si="7"/>
        <v>17</v>
      </c>
      <c r="J98" s="7">
        <f t="shared" si="8"/>
        <v>17</v>
      </c>
      <c r="K98" s="7">
        <f t="shared" si="9"/>
        <v>0</v>
      </c>
      <c r="L98" s="11"/>
      <c r="M98" s="5"/>
      <c r="N98" s="5"/>
      <c r="O98" s="5"/>
      <c r="P98" t="s">
        <v>118</v>
      </c>
      <c r="Q98" t="s">
        <v>150</v>
      </c>
      <c r="R98">
        <v>157</v>
      </c>
      <c r="S98">
        <v>125</v>
      </c>
      <c r="T98">
        <v>17</v>
      </c>
      <c r="U98">
        <v>42</v>
      </c>
      <c r="V98">
        <v>2</v>
      </c>
    </row>
    <row r="99" spans="1:22" x14ac:dyDescent="0.25">
      <c r="A99" t="s">
        <v>119</v>
      </c>
      <c r="B99">
        <v>518</v>
      </c>
      <c r="C99">
        <v>271</v>
      </c>
      <c r="D99">
        <v>520</v>
      </c>
      <c r="E99">
        <v>256</v>
      </c>
      <c r="G99" s="6">
        <f t="shared" si="5"/>
        <v>-8.8983130644626023</v>
      </c>
      <c r="H99" s="6">
        <f t="shared" si="6"/>
        <v>-4.5739212599008612</v>
      </c>
      <c r="I99" s="7">
        <f t="shared" si="7"/>
        <v>5</v>
      </c>
      <c r="J99" s="7">
        <f t="shared" si="8"/>
        <v>0</v>
      </c>
      <c r="K99" s="7">
        <f t="shared" si="9"/>
        <v>5</v>
      </c>
      <c r="L99" s="11"/>
      <c r="M99" s="5"/>
      <c r="N99" s="5"/>
      <c r="O99" s="5"/>
      <c r="P99" t="s">
        <v>119</v>
      </c>
      <c r="Q99" t="s">
        <v>150</v>
      </c>
      <c r="R99">
        <v>520</v>
      </c>
      <c r="S99">
        <v>256</v>
      </c>
      <c r="T99">
        <v>5</v>
      </c>
      <c r="U99">
        <v>73</v>
      </c>
      <c r="V99">
        <v>54</v>
      </c>
    </row>
    <row r="100" spans="1:22" x14ac:dyDescent="0.25">
      <c r="A100" t="s">
        <v>120</v>
      </c>
      <c r="B100">
        <v>323</v>
      </c>
      <c r="C100">
        <v>440</v>
      </c>
      <c r="D100">
        <v>318</v>
      </c>
      <c r="E100">
        <v>439</v>
      </c>
      <c r="G100" s="6">
        <f t="shared" si="5"/>
        <v>-89.140627756355329</v>
      </c>
      <c r="H100" s="6">
        <f t="shared" si="6"/>
        <v>-90.575817593244977</v>
      </c>
      <c r="I100" s="7">
        <f t="shared" si="7"/>
        <v>2</v>
      </c>
      <c r="J100" s="7">
        <f t="shared" si="8"/>
        <v>0</v>
      </c>
      <c r="K100" s="7">
        <f t="shared" si="9"/>
        <v>2</v>
      </c>
      <c r="L100" s="11"/>
      <c r="M100" s="5"/>
      <c r="N100" s="5"/>
      <c r="O100" s="5"/>
      <c r="P100" t="s">
        <v>120</v>
      </c>
      <c r="Q100" t="s">
        <v>150</v>
      </c>
      <c r="R100">
        <v>318</v>
      </c>
      <c r="S100">
        <v>439</v>
      </c>
      <c r="T100">
        <v>2</v>
      </c>
      <c r="U100">
        <v>83</v>
      </c>
      <c r="V100">
        <v>65</v>
      </c>
    </row>
    <row r="101" spans="1:22" x14ac:dyDescent="0.25">
      <c r="A101" t="s">
        <v>121</v>
      </c>
      <c r="B101">
        <v>169</v>
      </c>
      <c r="C101">
        <v>371</v>
      </c>
      <c r="D101">
        <v>175</v>
      </c>
      <c r="E101">
        <v>376</v>
      </c>
      <c r="G101" s="6">
        <f t="shared" si="5"/>
        <v>-139.05673786129486</v>
      </c>
      <c r="H101" s="6">
        <f t="shared" si="6"/>
        <v>-136.83446903239175</v>
      </c>
      <c r="I101" s="7">
        <f t="shared" si="7"/>
        <v>3</v>
      </c>
      <c r="J101" s="7">
        <f t="shared" si="8"/>
        <v>0</v>
      </c>
      <c r="K101" s="7">
        <f t="shared" si="9"/>
        <v>3</v>
      </c>
      <c r="L101" s="11"/>
      <c r="M101" s="5"/>
      <c r="N101" s="5"/>
      <c r="O101" s="5"/>
      <c r="P101" t="s">
        <v>121</v>
      </c>
      <c r="Q101" t="s">
        <v>151</v>
      </c>
      <c r="R101">
        <v>175</v>
      </c>
      <c r="S101">
        <v>376</v>
      </c>
      <c r="T101">
        <v>3</v>
      </c>
      <c r="U101">
        <v>37</v>
      </c>
      <c r="V101">
        <v>18</v>
      </c>
    </row>
    <row r="102" spans="1:22" x14ac:dyDescent="0.25">
      <c r="A102" t="s">
        <v>122</v>
      </c>
      <c r="B102">
        <v>495</v>
      </c>
      <c r="C102">
        <v>337</v>
      </c>
      <c r="D102">
        <v>189</v>
      </c>
      <c r="E102">
        <v>387</v>
      </c>
      <c r="G102" s="6">
        <f t="shared" si="5"/>
        <v>-28.998977146154004</v>
      </c>
      <c r="H102" s="6">
        <f t="shared" si="6"/>
        <v>-131.70603501215487</v>
      </c>
      <c r="I102" s="7">
        <f t="shared" si="7"/>
        <v>103</v>
      </c>
      <c r="J102" s="7">
        <f t="shared" si="8"/>
        <v>0</v>
      </c>
      <c r="K102" s="7">
        <f t="shared" si="9"/>
        <v>103</v>
      </c>
      <c r="L102" s="11"/>
      <c r="M102" s="5"/>
      <c r="N102" s="5"/>
      <c r="O102" s="5"/>
      <c r="P102" t="s">
        <v>122</v>
      </c>
      <c r="Q102" t="s">
        <v>151</v>
      </c>
      <c r="R102">
        <v>189</v>
      </c>
      <c r="S102">
        <v>387</v>
      </c>
      <c r="T102">
        <v>103</v>
      </c>
      <c r="U102">
        <v>85</v>
      </c>
      <c r="V102">
        <v>45</v>
      </c>
    </row>
    <row r="103" spans="1:22" x14ac:dyDescent="0.25">
      <c r="A103" t="s">
        <v>123</v>
      </c>
      <c r="B103">
        <v>124</v>
      </c>
      <c r="C103">
        <v>278</v>
      </c>
      <c r="D103">
        <v>146</v>
      </c>
      <c r="E103">
        <v>147</v>
      </c>
      <c r="G103" s="6">
        <f t="shared" si="5"/>
        <v>-169.02775976218837</v>
      </c>
      <c r="H103" s="6">
        <f t="shared" si="6"/>
        <v>151.87626461671118</v>
      </c>
      <c r="I103" s="7">
        <f t="shared" si="7"/>
        <v>40</v>
      </c>
      <c r="J103" s="7">
        <f t="shared" si="8"/>
        <v>40</v>
      </c>
      <c r="K103" s="7">
        <f t="shared" si="9"/>
        <v>0</v>
      </c>
      <c r="L103" s="11"/>
      <c r="M103" s="5"/>
      <c r="N103" s="5"/>
      <c r="O103" s="5"/>
      <c r="P103" t="s">
        <v>123</v>
      </c>
      <c r="Q103" t="s">
        <v>151</v>
      </c>
      <c r="R103">
        <v>146</v>
      </c>
      <c r="S103">
        <v>147</v>
      </c>
      <c r="T103">
        <v>40</v>
      </c>
      <c r="U103">
        <v>70</v>
      </c>
      <c r="V103">
        <v>31</v>
      </c>
    </row>
    <row r="104" spans="1:22" x14ac:dyDescent="0.25">
      <c r="A104" t="s">
        <v>124</v>
      </c>
      <c r="B104">
        <v>255</v>
      </c>
      <c r="C104">
        <v>429</v>
      </c>
      <c r="D104">
        <v>157</v>
      </c>
      <c r="E104">
        <v>362</v>
      </c>
      <c r="G104" s="6">
        <f t="shared" si="5"/>
        <v>-108.97887975571345</v>
      </c>
      <c r="H104" s="6">
        <f t="shared" si="6"/>
        <v>-143.18638502712642</v>
      </c>
      <c r="I104" s="7">
        <f t="shared" si="7"/>
        <v>35</v>
      </c>
      <c r="J104" s="7">
        <f t="shared" si="8"/>
        <v>0</v>
      </c>
      <c r="K104" s="7">
        <f t="shared" si="9"/>
        <v>35</v>
      </c>
      <c r="L104" s="11"/>
      <c r="M104" s="5"/>
      <c r="N104" s="5"/>
      <c r="O104" s="5"/>
      <c r="P104" t="s">
        <v>124</v>
      </c>
      <c r="Q104" t="s">
        <v>152</v>
      </c>
      <c r="R104">
        <v>157</v>
      </c>
      <c r="S104">
        <v>362</v>
      </c>
      <c r="T104">
        <v>35</v>
      </c>
      <c r="U104">
        <v>48</v>
      </c>
      <c r="V104">
        <v>9</v>
      </c>
    </row>
    <row r="105" spans="1:22" x14ac:dyDescent="0.25">
      <c r="A105" t="s">
        <v>125</v>
      </c>
      <c r="B105">
        <v>358</v>
      </c>
      <c r="C105">
        <v>436</v>
      </c>
      <c r="D105">
        <v>458</v>
      </c>
      <c r="E105">
        <v>376</v>
      </c>
      <c r="G105" s="6">
        <f t="shared" si="5"/>
        <v>-79.027759762188353</v>
      </c>
      <c r="H105" s="6">
        <f t="shared" si="6"/>
        <v>-44.581790058502918</v>
      </c>
      <c r="I105" s="7">
        <f t="shared" si="7"/>
        <v>35</v>
      </c>
      <c r="J105" s="7">
        <f t="shared" si="8"/>
        <v>0</v>
      </c>
      <c r="K105" s="7">
        <f t="shared" si="9"/>
        <v>35</v>
      </c>
      <c r="L105" s="11"/>
      <c r="M105" s="5"/>
      <c r="N105" s="5"/>
      <c r="O105" s="5"/>
      <c r="P105" t="s">
        <v>125</v>
      </c>
      <c r="Q105" t="s">
        <v>152</v>
      </c>
      <c r="R105">
        <v>458</v>
      </c>
      <c r="S105">
        <v>376</v>
      </c>
      <c r="T105">
        <v>35</v>
      </c>
      <c r="U105">
        <v>38</v>
      </c>
      <c r="V105">
        <v>5</v>
      </c>
    </row>
    <row r="106" spans="1:22" x14ac:dyDescent="0.25">
      <c r="A106" t="s">
        <v>126</v>
      </c>
      <c r="B106">
        <v>475</v>
      </c>
      <c r="C106">
        <v>366</v>
      </c>
      <c r="D106">
        <v>209</v>
      </c>
      <c r="E106">
        <v>68</v>
      </c>
      <c r="G106" s="6">
        <f t="shared" si="5"/>
        <v>-39.107772382680899</v>
      </c>
      <c r="H106" s="6">
        <f t="shared" si="6"/>
        <v>122.83612862657915</v>
      </c>
      <c r="I106" s="7">
        <f t="shared" si="7"/>
        <v>162</v>
      </c>
      <c r="J106" s="7">
        <f t="shared" si="8"/>
        <v>162</v>
      </c>
      <c r="K106" s="7">
        <f t="shared" si="9"/>
        <v>0</v>
      </c>
      <c r="L106" s="11"/>
      <c r="M106" s="5"/>
      <c r="N106" s="5"/>
      <c r="O106" s="5"/>
      <c r="P106" t="s">
        <v>126</v>
      </c>
      <c r="Q106" t="s">
        <v>152</v>
      </c>
      <c r="R106">
        <v>209</v>
      </c>
      <c r="S106">
        <v>68</v>
      </c>
      <c r="T106">
        <v>162</v>
      </c>
      <c r="U106">
        <v>59</v>
      </c>
      <c r="V106">
        <v>7</v>
      </c>
    </row>
    <row r="107" spans="1:22" x14ac:dyDescent="0.25">
      <c r="A107" t="s">
        <v>127</v>
      </c>
      <c r="B107">
        <v>189</v>
      </c>
      <c r="C107">
        <v>89</v>
      </c>
      <c r="D107">
        <v>501</v>
      </c>
      <c r="E107">
        <v>172</v>
      </c>
      <c r="G107" s="6">
        <f t="shared" si="5"/>
        <v>130.94326213870511</v>
      </c>
      <c r="H107" s="6">
        <f t="shared" si="6"/>
        <v>20.590727890597368</v>
      </c>
      <c r="I107" s="7">
        <f t="shared" si="7"/>
        <v>111</v>
      </c>
      <c r="J107" s="7">
        <f t="shared" si="8"/>
        <v>111</v>
      </c>
      <c r="K107" s="7">
        <f t="shared" si="9"/>
        <v>0</v>
      </c>
      <c r="L107" s="11"/>
      <c r="M107" s="5"/>
      <c r="N107" s="5"/>
      <c r="O107" s="5"/>
      <c r="P107" t="s">
        <v>127</v>
      </c>
      <c r="Q107" t="s">
        <v>153</v>
      </c>
      <c r="R107">
        <v>501</v>
      </c>
      <c r="S107">
        <v>172</v>
      </c>
      <c r="T107">
        <v>111</v>
      </c>
      <c r="U107">
        <v>60</v>
      </c>
      <c r="V107">
        <v>8</v>
      </c>
    </row>
    <row r="108" spans="1:22" x14ac:dyDescent="0.25">
      <c r="A108" t="s">
        <v>128</v>
      </c>
      <c r="B108">
        <v>223</v>
      </c>
      <c r="C108">
        <v>415</v>
      </c>
      <c r="D108">
        <v>128</v>
      </c>
      <c r="E108">
        <v>183</v>
      </c>
      <c r="G108" s="6">
        <f t="shared" si="5"/>
        <v>-118.99897714615399</v>
      </c>
      <c r="H108" s="6">
        <f t="shared" si="6"/>
        <v>163.46516214265483</v>
      </c>
      <c r="I108" s="7">
        <f t="shared" si="7"/>
        <v>78</v>
      </c>
      <c r="J108" s="7">
        <f t="shared" si="8"/>
        <v>78</v>
      </c>
      <c r="K108" s="7">
        <f t="shared" si="9"/>
        <v>0</v>
      </c>
      <c r="L108" s="11"/>
      <c r="M108" s="5"/>
      <c r="N108" s="5"/>
      <c r="O108" s="5"/>
      <c r="P108" t="s">
        <v>128</v>
      </c>
      <c r="Q108" t="s">
        <v>153</v>
      </c>
      <c r="R108">
        <v>128</v>
      </c>
      <c r="S108">
        <v>183</v>
      </c>
      <c r="T108">
        <v>78</v>
      </c>
      <c r="U108">
        <v>68</v>
      </c>
      <c r="V108">
        <v>24</v>
      </c>
    </row>
    <row r="109" spans="1:22" x14ac:dyDescent="0.25">
      <c r="A109" t="s">
        <v>129</v>
      </c>
      <c r="B109">
        <v>145</v>
      </c>
      <c r="C109">
        <v>143</v>
      </c>
      <c r="D109">
        <v>131</v>
      </c>
      <c r="E109">
        <v>162</v>
      </c>
      <c r="G109" s="6">
        <f t="shared" si="5"/>
        <v>151.001022853846</v>
      </c>
      <c r="H109" s="6">
        <f t="shared" si="6"/>
        <v>157.57413807864819</v>
      </c>
      <c r="I109" s="7">
        <f t="shared" si="7"/>
        <v>7</v>
      </c>
      <c r="J109" s="7">
        <f t="shared" si="8"/>
        <v>7</v>
      </c>
      <c r="K109" s="7">
        <f t="shared" si="9"/>
        <v>0</v>
      </c>
      <c r="L109" s="11"/>
      <c r="M109" s="5"/>
      <c r="N109" s="5"/>
      <c r="O109" s="5"/>
      <c r="P109" t="s">
        <v>129</v>
      </c>
      <c r="Q109" t="s">
        <v>153</v>
      </c>
      <c r="R109">
        <v>131</v>
      </c>
      <c r="S109">
        <v>162</v>
      </c>
      <c r="T109">
        <v>7</v>
      </c>
      <c r="U109">
        <v>68</v>
      </c>
      <c r="V109">
        <v>56</v>
      </c>
    </row>
    <row r="110" spans="1:22" x14ac:dyDescent="0.25">
      <c r="A110" t="s">
        <v>130</v>
      </c>
      <c r="B110">
        <v>135</v>
      </c>
      <c r="C110">
        <v>315</v>
      </c>
      <c r="D110">
        <v>519</v>
      </c>
      <c r="E110">
        <v>217</v>
      </c>
      <c r="G110" s="6">
        <f t="shared" si="5"/>
        <v>-157.93210043758978</v>
      </c>
      <c r="H110" s="6">
        <f t="shared" si="6"/>
        <v>6.5928727075942453</v>
      </c>
      <c r="I110" s="7">
        <f t="shared" si="7"/>
        <v>165</v>
      </c>
      <c r="J110" s="7">
        <f t="shared" si="8"/>
        <v>165</v>
      </c>
      <c r="K110" s="7">
        <f t="shared" si="9"/>
        <v>0</v>
      </c>
      <c r="L110" s="11"/>
      <c r="M110" s="5"/>
      <c r="N110" s="5"/>
      <c r="O110" s="5"/>
      <c r="P110" t="s">
        <v>130</v>
      </c>
      <c r="Q110" t="s">
        <v>150</v>
      </c>
      <c r="R110">
        <v>519</v>
      </c>
      <c r="S110">
        <v>217</v>
      </c>
      <c r="T110">
        <v>165</v>
      </c>
      <c r="U110">
        <v>54</v>
      </c>
      <c r="V110">
        <v>29</v>
      </c>
    </row>
    <row r="111" spans="1:22" x14ac:dyDescent="0.25">
      <c r="A111" t="s">
        <v>131</v>
      </c>
      <c r="B111">
        <v>497</v>
      </c>
      <c r="C111">
        <v>334</v>
      </c>
      <c r="D111">
        <v>217</v>
      </c>
      <c r="E111">
        <v>406</v>
      </c>
      <c r="G111" s="6">
        <f t="shared" si="5"/>
        <v>-27.971584581381421</v>
      </c>
      <c r="H111" s="6">
        <f t="shared" si="6"/>
        <v>-121.81885392834025</v>
      </c>
      <c r="I111" s="7">
        <f t="shared" si="7"/>
        <v>94</v>
      </c>
      <c r="J111" s="7">
        <f t="shared" si="8"/>
        <v>0</v>
      </c>
      <c r="K111" s="7">
        <f t="shared" si="9"/>
        <v>94</v>
      </c>
      <c r="L111" s="11"/>
      <c r="M111" s="5"/>
      <c r="N111" s="5"/>
      <c r="O111" s="5"/>
      <c r="P111" t="s">
        <v>131</v>
      </c>
      <c r="Q111" t="s">
        <v>150</v>
      </c>
      <c r="R111">
        <v>217</v>
      </c>
      <c r="S111">
        <v>406</v>
      </c>
      <c r="T111">
        <v>94</v>
      </c>
      <c r="U111">
        <v>44</v>
      </c>
      <c r="V111">
        <v>28</v>
      </c>
    </row>
    <row r="112" spans="1:22" x14ac:dyDescent="0.25">
      <c r="A112" t="s">
        <v>132</v>
      </c>
      <c r="B112">
        <v>292</v>
      </c>
      <c r="C112">
        <v>438</v>
      </c>
      <c r="D112">
        <v>310</v>
      </c>
      <c r="E112">
        <v>41</v>
      </c>
      <c r="G112" s="6">
        <f t="shared" si="5"/>
        <v>-98.049061701674503</v>
      </c>
      <c r="H112" s="6">
        <f t="shared" si="6"/>
        <v>92.876765070300564</v>
      </c>
      <c r="I112" s="7">
        <f t="shared" si="7"/>
        <v>170</v>
      </c>
      <c r="J112" s="7">
        <f t="shared" si="8"/>
        <v>170</v>
      </c>
      <c r="K112" s="7">
        <f t="shared" si="9"/>
        <v>0</v>
      </c>
      <c r="L112" s="11"/>
      <c r="M112" s="5"/>
      <c r="N112" s="5"/>
      <c r="O112" s="5"/>
      <c r="P112" t="s">
        <v>132</v>
      </c>
      <c r="Q112" t="s">
        <v>150</v>
      </c>
      <c r="R112">
        <v>310</v>
      </c>
      <c r="S112">
        <v>41</v>
      </c>
      <c r="T112">
        <v>170</v>
      </c>
      <c r="U112">
        <v>66</v>
      </c>
      <c r="V112">
        <v>39</v>
      </c>
    </row>
    <row r="113" spans="1:22" x14ac:dyDescent="0.25">
      <c r="A113" t="s">
        <v>133</v>
      </c>
      <c r="B113">
        <v>124</v>
      </c>
      <c r="C113">
        <v>282</v>
      </c>
      <c r="D113">
        <v>510</v>
      </c>
      <c r="E113">
        <v>170</v>
      </c>
      <c r="G113" s="6">
        <f t="shared" si="5"/>
        <v>-167.90524292298787</v>
      </c>
      <c r="H113" s="6">
        <f t="shared" si="6"/>
        <v>20.224859431168078</v>
      </c>
      <c r="I113" s="7">
        <f t="shared" si="7"/>
        <v>172</v>
      </c>
      <c r="J113" s="7">
        <f t="shared" si="8"/>
        <v>172</v>
      </c>
      <c r="K113" s="7">
        <f t="shared" si="9"/>
        <v>0</v>
      </c>
      <c r="L113" s="11"/>
      <c r="M113" s="5"/>
      <c r="N113" s="5"/>
      <c r="O113" s="5"/>
      <c r="P113" t="s">
        <v>133</v>
      </c>
      <c r="Q113" t="s">
        <v>151</v>
      </c>
      <c r="R113">
        <v>510</v>
      </c>
      <c r="S113">
        <v>170</v>
      </c>
      <c r="T113">
        <v>172</v>
      </c>
      <c r="U113">
        <v>53</v>
      </c>
      <c r="V113">
        <v>34</v>
      </c>
    </row>
    <row r="114" spans="1:22" x14ac:dyDescent="0.25">
      <c r="A114" t="s">
        <v>134</v>
      </c>
      <c r="B114">
        <v>313</v>
      </c>
      <c r="C114">
        <v>40</v>
      </c>
      <c r="D114">
        <v>153</v>
      </c>
      <c r="E114">
        <v>125</v>
      </c>
      <c r="G114" s="6">
        <f t="shared" si="5"/>
        <v>92.004534032105894</v>
      </c>
      <c r="H114" s="6">
        <f t="shared" si="6"/>
        <v>145.44781754947391</v>
      </c>
      <c r="I114" s="7">
        <f t="shared" si="7"/>
        <v>54</v>
      </c>
      <c r="J114" s="7">
        <f t="shared" si="8"/>
        <v>54</v>
      </c>
      <c r="K114" s="7">
        <f t="shared" si="9"/>
        <v>0</v>
      </c>
      <c r="L114" s="11"/>
      <c r="M114" s="5"/>
      <c r="N114" s="5"/>
      <c r="O114" s="5"/>
      <c r="P114" t="s">
        <v>134</v>
      </c>
      <c r="Q114" t="s">
        <v>151</v>
      </c>
      <c r="R114">
        <v>153</v>
      </c>
      <c r="S114">
        <v>125</v>
      </c>
      <c r="T114">
        <v>54</v>
      </c>
      <c r="U114">
        <v>34</v>
      </c>
      <c r="V114">
        <v>7</v>
      </c>
    </row>
    <row r="115" spans="1:22" x14ac:dyDescent="0.25">
      <c r="A115" t="s">
        <v>135</v>
      </c>
      <c r="B115">
        <v>162</v>
      </c>
      <c r="C115">
        <v>117</v>
      </c>
      <c r="D115">
        <v>144</v>
      </c>
      <c r="E115">
        <v>132</v>
      </c>
      <c r="G115" s="6">
        <f t="shared" si="5"/>
        <v>142.09991964463163</v>
      </c>
      <c r="H115" s="6">
        <f t="shared" si="6"/>
        <v>148.46520809481171</v>
      </c>
      <c r="I115" s="7">
        <f t="shared" si="7"/>
        <v>7</v>
      </c>
      <c r="J115" s="7">
        <f t="shared" si="8"/>
        <v>7</v>
      </c>
      <c r="K115" s="7">
        <f t="shared" si="9"/>
        <v>0</v>
      </c>
      <c r="L115" s="11"/>
      <c r="M115" s="5"/>
      <c r="N115" s="5"/>
      <c r="O115" s="5"/>
      <c r="P115" t="s">
        <v>135</v>
      </c>
      <c r="Q115" t="s">
        <v>151</v>
      </c>
      <c r="R115">
        <v>144</v>
      </c>
      <c r="S115">
        <v>132</v>
      </c>
      <c r="T115">
        <v>7</v>
      </c>
      <c r="U115">
        <v>58</v>
      </c>
      <c r="V115">
        <v>30</v>
      </c>
    </row>
    <row r="116" spans="1:22" x14ac:dyDescent="0.25">
      <c r="A116" t="s">
        <v>136</v>
      </c>
      <c r="B116">
        <v>278</v>
      </c>
      <c r="C116">
        <v>44</v>
      </c>
      <c r="D116">
        <v>130</v>
      </c>
      <c r="E116">
        <v>298</v>
      </c>
      <c r="G116" s="6">
        <f t="shared" si="5"/>
        <v>102.09475707701209</v>
      </c>
      <c r="H116" s="6">
        <f t="shared" si="6"/>
        <v>-163.02450053207025</v>
      </c>
      <c r="I116" s="7">
        <f t="shared" si="7"/>
        <v>95</v>
      </c>
      <c r="J116" s="7">
        <f t="shared" si="8"/>
        <v>0</v>
      </c>
      <c r="K116" s="7">
        <f t="shared" si="9"/>
        <v>95</v>
      </c>
      <c r="L116" s="11"/>
      <c r="M116" s="5"/>
      <c r="N116" s="5"/>
      <c r="O116" s="5"/>
      <c r="P116" t="s">
        <v>136</v>
      </c>
      <c r="Q116" t="s">
        <v>152</v>
      </c>
      <c r="R116">
        <v>130</v>
      </c>
      <c r="S116">
        <v>298</v>
      </c>
      <c r="T116">
        <v>95</v>
      </c>
      <c r="U116">
        <v>34</v>
      </c>
      <c r="V116">
        <v>22</v>
      </c>
    </row>
    <row r="117" spans="1:22" x14ac:dyDescent="0.25">
      <c r="A117" t="s">
        <v>137</v>
      </c>
      <c r="B117">
        <v>520</v>
      </c>
      <c r="C117">
        <v>233</v>
      </c>
      <c r="D117">
        <v>163</v>
      </c>
      <c r="E117">
        <v>364</v>
      </c>
      <c r="G117" s="6">
        <f t="shared" si="5"/>
        <v>2.0045340321059042</v>
      </c>
      <c r="H117" s="6">
        <f t="shared" si="6"/>
        <v>-141.69800616999132</v>
      </c>
      <c r="I117" s="7">
        <f t="shared" si="7"/>
        <v>144</v>
      </c>
      <c r="J117" s="7">
        <f t="shared" si="8"/>
        <v>0</v>
      </c>
      <c r="K117" s="7">
        <f t="shared" si="9"/>
        <v>144</v>
      </c>
      <c r="L117" s="11"/>
      <c r="M117" s="5"/>
      <c r="N117" s="5"/>
      <c r="O117" s="5"/>
      <c r="P117" t="s">
        <v>137</v>
      </c>
      <c r="Q117" t="s">
        <v>152</v>
      </c>
      <c r="R117">
        <v>163</v>
      </c>
      <c r="S117">
        <v>364</v>
      </c>
      <c r="T117">
        <v>144</v>
      </c>
      <c r="U117">
        <v>26</v>
      </c>
      <c r="V117">
        <v>21</v>
      </c>
    </row>
    <row r="118" spans="1:22" x14ac:dyDescent="0.25">
      <c r="A118" t="s">
        <v>138</v>
      </c>
      <c r="B118">
        <v>426</v>
      </c>
      <c r="C118">
        <v>410</v>
      </c>
      <c r="D118">
        <v>334</v>
      </c>
      <c r="E118">
        <v>436</v>
      </c>
      <c r="G118" s="6">
        <f t="shared" si="5"/>
        <v>-58.055247223796606</v>
      </c>
      <c r="H118" s="6">
        <f t="shared" si="6"/>
        <v>-85.914383220025115</v>
      </c>
      <c r="I118" s="7">
        <f t="shared" si="7"/>
        <v>28</v>
      </c>
      <c r="J118" s="7">
        <f t="shared" si="8"/>
        <v>0</v>
      </c>
      <c r="K118" s="7">
        <f t="shared" si="9"/>
        <v>28</v>
      </c>
      <c r="L118" s="11"/>
      <c r="M118" s="5"/>
      <c r="N118" s="5"/>
      <c r="O118" s="5"/>
      <c r="P118" t="s">
        <v>138</v>
      </c>
      <c r="Q118" t="s">
        <v>152</v>
      </c>
      <c r="R118">
        <v>334</v>
      </c>
      <c r="S118">
        <v>436</v>
      </c>
      <c r="T118">
        <v>28</v>
      </c>
      <c r="U118">
        <v>40</v>
      </c>
      <c r="V118">
        <v>30</v>
      </c>
    </row>
    <row r="119" spans="1:22" x14ac:dyDescent="0.25">
      <c r="A119" t="s">
        <v>139</v>
      </c>
      <c r="B119">
        <v>348</v>
      </c>
      <c r="C119">
        <v>42</v>
      </c>
      <c r="D119">
        <v>516</v>
      </c>
      <c r="E119">
        <v>195</v>
      </c>
      <c r="G119" s="6">
        <f t="shared" si="5"/>
        <v>81.950938298325497</v>
      </c>
      <c r="H119" s="6">
        <f t="shared" si="6"/>
        <v>12.930551466942765</v>
      </c>
      <c r="I119" s="7">
        <f t="shared" si="7"/>
        <v>70</v>
      </c>
      <c r="J119" s="7">
        <f t="shared" si="8"/>
        <v>70</v>
      </c>
      <c r="K119" s="7">
        <f t="shared" si="9"/>
        <v>0</v>
      </c>
      <c r="L119" s="11"/>
      <c r="M119" s="5"/>
      <c r="N119" s="5"/>
      <c r="O119" s="5"/>
      <c r="P119" t="s">
        <v>139</v>
      </c>
      <c r="Q119" t="s">
        <v>153</v>
      </c>
      <c r="R119">
        <v>516</v>
      </c>
      <c r="S119">
        <v>195</v>
      </c>
      <c r="T119">
        <v>70</v>
      </c>
      <c r="U119">
        <v>56</v>
      </c>
      <c r="V119">
        <v>53</v>
      </c>
    </row>
    <row r="120" spans="1:22" x14ac:dyDescent="0.25">
      <c r="A120" t="s">
        <v>140</v>
      </c>
      <c r="B120">
        <v>469</v>
      </c>
      <c r="C120">
        <v>106</v>
      </c>
      <c r="D120">
        <v>164</v>
      </c>
      <c r="E120">
        <v>110</v>
      </c>
      <c r="G120" s="6">
        <f t="shared" si="5"/>
        <v>41.965960353054982</v>
      </c>
      <c r="H120" s="6">
        <f t="shared" si="6"/>
        <v>140.19442890773482</v>
      </c>
      <c r="I120" s="7">
        <f t="shared" si="7"/>
        <v>99</v>
      </c>
      <c r="J120" s="7">
        <f t="shared" si="8"/>
        <v>99</v>
      </c>
      <c r="K120" s="7">
        <f t="shared" si="9"/>
        <v>0</v>
      </c>
      <c r="L120" s="11"/>
      <c r="M120" s="5"/>
      <c r="N120" s="5"/>
      <c r="O120" s="5"/>
      <c r="P120" t="s">
        <v>140</v>
      </c>
      <c r="Q120" t="s">
        <v>153</v>
      </c>
      <c r="R120">
        <v>164</v>
      </c>
      <c r="S120">
        <v>110</v>
      </c>
      <c r="T120">
        <v>99</v>
      </c>
      <c r="U120">
        <v>32</v>
      </c>
      <c r="V120">
        <v>16</v>
      </c>
    </row>
    <row r="121" spans="1:22" x14ac:dyDescent="0.25">
      <c r="A121" t="s">
        <v>141</v>
      </c>
      <c r="B121">
        <v>143</v>
      </c>
      <c r="C121">
        <v>146</v>
      </c>
      <c r="D121">
        <v>436</v>
      </c>
      <c r="E121">
        <v>398</v>
      </c>
      <c r="G121" s="6">
        <f t="shared" si="5"/>
        <v>152.02841541861858</v>
      </c>
      <c r="H121" s="6">
        <f t="shared" si="6"/>
        <v>-53.714732874861163</v>
      </c>
      <c r="I121" s="7">
        <f t="shared" si="7"/>
        <v>155</v>
      </c>
      <c r="J121" s="7">
        <f t="shared" si="8"/>
        <v>0</v>
      </c>
      <c r="K121" s="7">
        <f t="shared" si="9"/>
        <v>155</v>
      </c>
      <c r="L121" s="11"/>
      <c r="M121" s="5"/>
      <c r="N121" s="5"/>
      <c r="O121" s="5"/>
      <c r="P121" t="s">
        <v>141</v>
      </c>
      <c r="Q121" t="s">
        <v>153</v>
      </c>
      <c r="R121">
        <v>436</v>
      </c>
      <c r="S121">
        <v>398</v>
      </c>
      <c r="T121">
        <v>155</v>
      </c>
      <c r="U121">
        <v>44</v>
      </c>
      <c r="V121">
        <v>26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V121"/>
  <sheetViews>
    <sheetView topLeftCell="D1" workbookViewId="0">
      <selection activeCell="K2" sqref="K2:K121"/>
    </sheetView>
  </sheetViews>
  <sheetFormatPr defaultRowHeight="15" x14ac:dyDescent="0.25"/>
  <sheetData>
    <row r="1" spans="1:22" thickBot="1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2" t="s">
        <v>7</v>
      </c>
      <c r="I1" s="3" t="s">
        <v>8</v>
      </c>
      <c r="J1" s="4" t="s">
        <v>9</v>
      </c>
      <c r="K1" s="4" t="s">
        <v>10</v>
      </c>
      <c r="L1" s="5"/>
      <c r="M1" s="5" t="s">
        <v>11</v>
      </c>
      <c r="N1" s="5" t="s">
        <v>12</v>
      </c>
      <c r="P1" s="15" t="s">
        <v>19</v>
      </c>
      <c r="Q1" s="5" t="s">
        <v>145</v>
      </c>
      <c r="R1" s="13" t="s">
        <v>16</v>
      </c>
      <c r="S1" s="13" t="s">
        <v>17</v>
      </c>
      <c r="T1" s="13" t="s">
        <v>18</v>
      </c>
      <c r="U1" s="13" t="s">
        <v>20</v>
      </c>
      <c r="V1" s="13" t="s">
        <v>21</v>
      </c>
    </row>
    <row r="2" spans="1:22" ht="16.5" thickTop="1" thickBot="1" x14ac:dyDescent="0.3">
      <c r="A2" t="s">
        <v>22</v>
      </c>
      <c r="B2">
        <v>456</v>
      </c>
      <c r="C2">
        <v>386</v>
      </c>
      <c r="D2">
        <v>172</v>
      </c>
      <c r="E2">
        <v>373</v>
      </c>
      <c r="G2" s="6">
        <f>ATAN2(2*(B2-$M$2/2)/$M$4,2*($N$2/2-C2)/$M$4)*180/PI()</f>
        <v>-47.030914236853107</v>
      </c>
      <c r="H2" s="6">
        <f t="shared" ref="H2:H65" si="0">ATAN2(2*(D2-$M$2/2)/$M$4,2*($N$2/2-E2)/$M$4)*180/PI()</f>
        <v>-138.05559345775293</v>
      </c>
      <c r="I2" s="7">
        <f>MAX(1,CEILING(MIN(MOD(G2-H2,360),MOD(H2-G2,360)),1))</f>
        <v>92</v>
      </c>
      <c r="J2" s="7">
        <f>IF(H2&gt;1,I2,0)</f>
        <v>0</v>
      </c>
      <c r="K2" s="7">
        <f>IF(H2&lt;1,I2,0)</f>
        <v>92</v>
      </c>
      <c r="L2" s="8" t="s">
        <v>13</v>
      </c>
      <c r="M2" s="9">
        <v>640</v>
      </c>
      <c r="N2" s="9">
        <v>480</v>
      </c>
      <c r="P2" t="s">
        <v>22</v>
      </c>
      <c r="Q2" t="s">
        <v>150</v>
      </c>
      <c r="R2">
        <v>172</v>
      </c>
      <c r="S2">
        <v>373</v>
      </c>
      <c r="T2">
        <v>92</v>
      </c>
      <c r="U2">
        <v>76</v>
      </c>
      <c r="V2">
        <v>48</v>
      </c>
    </row>
    <row r="3" spans="1:22" ht="15.75" thickBot="1" x14ac:dyDescent="0.3">
      <c r="A3" t="s">
        <v>23</v>
      </c>
      <c r="B3">
        <v>121</v>
      </c>
      <c r="C3">
        <v>216</v>
      </c>
      <c r="D3">
        <v>127</v>
      </c>
      <c r="E3">
        <v>187</v>
      </c>
      <c r="G3" s="6">
        <f t="shared" ref="G3:G66" si="1">ATAN2(2*(B3-$M$2/2)/$M$4,2*($N$2/2-C3)/$M$4)*180/PI()</f>
        <v>173.12316926256318</v>
      </c>
      <c r="H3" s="6">
        <f t="shared" si="0"/>
        <v>164.64445058557817</v>
      </c>
      <c r="I3" s="7">
        <f t="shared" ref="I3:I66" si="2">MAX(1,CEILING(MIN(MOD(G3-H3,360),MOD(H3-G3,360)),1))</f>
        <v>9</v>
      </c>
      <c r="J3" s="7">
        <f t="shared" ref="J3:J66" si="3">IF(H3&gt;1,I3,0)</f>
        <v>9</v>
      </c>
      <c r="K3" s="7">
        <f t="shared" ref="K3:K66" si="4">IF(H3&lt;1,I3,0)</f>
        <v>0</v>
      </c>
      <c r="L3" s="11"/>
      <c r="M3" s="5"/>
      <c r="N3" s="5"/>
      <c r="P3" t="s">
        <v>23</v>
      </c>
      <c r="Q3" t="s">
        <v>150</v>
      </c>
      <c r="R3">
        <v>127</v>
      </c>
      <c r="S3">
        <v>187</v>
      </c>
      <c r="T3">
        <v>9</v>
      </c>
      <c r="U3">
        <v>78</v>
      </c>
      <c r="V3">
        <v>25</v>
      </c>
    </row>
    <row r="4" spans="1:22" ht="15.75" thickBot="1" x14ac:dyDescent="0.3">
      <c r="A4" t="s">
        <v>24</v>
      </c>
      <c r="B4">
        <v>229</v>
      </c>
      <c r="C4">
        <v>418</v>
      </c>
      <c r="D4">
        <v>199</v>
      </c>
      <c r="E4">
        <v>400</v>
      </c>
      <c r="G4" s="6">
        <f t="shared" si="1"/>
        <v>-117.07775140292654</v>
      </c>
      <c r="H4" s="6">
        <f t="shared" si="0"/>
        <v>-127.09839405965754</v>
      </c>
      <c r="I4" s="7">
        <f t="shared" si="2"/>
        <v>11</v>
      </c>
      <c r="J4" s="7">
        <f t="shared" si="3"/>
        <v>0</v>
      </c>
      <c r="K4" s="7">
        <f t="shared" si="4"/>
        <v>11</v>
      </c>
      <c r="L4" s="8" t="s">
        <v>14</v>
      </c>
      <c r="M4" s="9">
        <v>400</v>
      </c>
      <c r="N4" s="5"/>
      <c r="P4" t="s">
        <v>24</v>
      </c>
      <c r="Q4" t="s">
        <v>150</v>
      </c>
      <c r="R4">
        <v>199</v>
      </c>
      <c r="S4">
        <v>400</v>
      </c>
      <c r="T4">
        <v>11</v>
      </c>
      <c r="U4">
        <v>77</v>
      </c>
      <c r="V4">
        <v>26</v>
      </c>
    </row>
    <row r="5" spans="1:22" x14ac:dyDescent="0.25">
      <c r="A5" t="s">
        <v>25</v>
      </c>
      <c r="B5">
        <v>519</v>
      </c>
      <c r="C5">
        <v>264</v>
      </c>
      <c r="D5">
        <v>427</v>
      </c>
      <c r="E5">
        <v>71</v>
      </c>
      <c r="G5" s="6">
        <f t="shared" si="1"/>
        <v>-6.8768307374367952</v>
      </c>
      <c r="H5" s="6">
        <f t="shared" si="0"/>
        <v>57.660622920258731</v>
      </c>
      <c r="I5" s="7">
        <f t="shared" si="2"/>
        <v>65</v>
      </c>
      <c r="J5" s="7">
        <f t="shared" si="3"/>
        <v>65</v>
      </c>
      <c r="K5" s="7">
        <f t="shared" si="4"/>
        <v>0</v>
      </c>
      <c r="L5" s="11"/>
      <c r="M5" s="5"/>
      <c r="N5" s="5"/>
      <c r="P5" t="s">
        <v>25</v>
      </c>
      <c r="Q5" t="s">
        <v>151</v>
      </c>
      <c r="R5">
        <v>427</v>
      </c>
      <c r="S5">
        <v>71</v>
      </c>
      <c r="T5">
        <v>65</v>
      </c>
      <c r="U5">
        <v>74</v>
      </c>
      <c r="V5">
        <v>64</v>
      </c>
    </row>
    <row r="6" spans="1:22" x14ac:dyDescent="0.25">
      <c r="A6" t="s">
        <v>26</v>
      </c>
      <c r="B6">
        <v>440</v>
      </c>
      <c r="C6">
        <v>80</v>
      </c>
      <c r="D6">
        <v>433</v>
      </c>
      <c r="E6">
        <v>77</v>
      </c>
      <c r="G6" s="6">
        <f t="shared" si="1"/>
        <v>53.13010235415598</v>
      </c>
      <c r="H6" s="6">
        <f t="shared" si="0"/>
        <v>55.268305798010246</v>
      </c>
      <c r="I6" s="7">
        <f t="shared" si="2"/>
        <v>3</v>
      </c>
      <c r="J6" s="7">
        <f t="shared" si="3"/>
        <v>3</v>
      </c>
      <c r="K6" s="7">
        <f t="shared" si="4"/>
        <v>0</v>
      </c>
      <c r="L6" s="11"/>
      <c r="M6" s="5"/>
      <c r="N6" s="5"/>
      <c r="P6" t="s">
        <v>26</v>
      </c>
      <c r="Q6" t="s">
        <v>151</v>
      </c>
      <c r="R6">
        <v>433</v>
      </c>
      <c r="S6">
        <v>77</v>
      </c>
      <c r="T6">
        <v>3</v>
      </c>
      <c r="U6">
        <v>90</v>
      </c>
      <c r="V6">
        <v>84</v>
      </c>
    </row>
    <row r="7" spans="1:22" x14ac:dyDescent="0.25">
      <c r="A7" t="s">
        <v>27</v>
      </c>
      <c r="B7">
        <v>152</v>
      </c>
      <c r="C7">
        <v>349</v>
      </c>
      <c r="D7">
        <v>443</v>
      </c>
      <c r="E7">
        <v>82</v>
      </c>
      <c r="G7" s="6">
        <f t="shared" si="1"/>
        <v>-147.02410880268957</v>
      </c>
      <c r="H7" s="6">
        <f t="shared" si="0"/>
        <v>52.099919644631633</v>
      </c>
      <c r="I7" s="7">
        <f t="shared" si="2"/>
        <v>161</v>
      </c>
      <c r="J7" s="7">
        <f t="shared" si="3"/>
        <v>161</v>
      </c>
      <c r="K7" s="7">
        <f t="shared" si="4"/>
        <v>0</v>
      </c>
      <c r="L7" s="11"/>
      <c r="M7" s="5"/>
      <c r="N7" s="5"/>
      <c r="P7" t="s">
        <v>27</v>
      </c>
      <c r="Q7" t="s">
        <v>151</v>
      </c>
      <c r="R7">
        <v>443</v>
      </c>
      <c r="S7">
        <v>82</v>
      </c>
      <c r="T7">
        <v>161</v>
      </c>
      <c r="U7">
        <v>61</v>
      </c>
      <c r="V7">
        <v>58</v>
      </c>
    </row>
    <row r="8" spans="1:22" x14ac:dyDescent="0.25">
      <c r="A8" t="s">
        <v>28</v>
      </c>
      <c r="B8">
        <v>120</v>
      </c>
      <c r="C8">
        <v>250</v>
      </c>
      <c r="D8">
        <v>121</v>
      </c>
      <c r="E8">
        <v>245</v>
      </c>
      <c r="G8" s="6">
        <f t="shared" si="1"/>
        <v>-177.13759477388825</v>
      </c>
      <c r="H8" s="6">
        <f t="shared" si="0"/>
        <v>-178.5607103721176</v>
      </c>
      <c r="I8" s="7">
        <f t="shared" si="2"/>
        <v>2</v>
      </c>
      <c r="J8" s="7">
        <f t="shared" si="3"/>
        <v>0</v>
      </c>
      <c r="K8" s="7">
        <f t="shared" si="4"/>
        <v>2</v>
      </c>
      <c r="L8" s="11"/>
      <c r="M8" s="5"/>
      <c r="N8" s="5"/>
      <c r="P8" t="s">
        <v>28</v>
      </c>
      <c r="Q8" t="s">
        <v>152</v>
      </c>
      <c r="R8">
        <v>121</v>
      </c>
      <c r="S8">
        <v>245</v>
      </c>
      <c r="T8">
        <v>2</v>
      </c>
      <c r="U8">
        <v>72</v>
      </c>
      <c r="V8">
        <v>73</v>
      </c>
    </row>
    <row r="9" spans="1:22" x14ac:dyDescent="0.25">
      <c r="A9" t="s">
        <v>29</v>
      </c>
      <c r="B9">
        <v>480</v>
      </c>
      <c r="C9">
        <v>360</v>
      </c>
      <c r="D9">
        <v>447</v>
      </c>
      <c r="E9">
        <v>392</v>
      </c>
      <c r="G9" s="6">
        <f t="shared" si="1"/>
        <v>-36.86989764584402</v>
      </c>
      <c r="H9" s="6">
        <f t="shared" si="0"/>
        <v>-50.12035554303953</v>
      </c>
      <c r="I9" s="7">
        <f t="shared" si="2"/>
        <v>14</v>
      </c>
      <c r="J9" s="7">
        <f t="shared" si="3"/>
        <v>0</v>
      </c>
      <c r="K9" s="7">
        <f t="shared" si="4"/>
        <v>14</v>
      </c>
      <c r="L9" s="11"/>
      <c r="M9" s="5"/>
      <c r="N9" s="5"/>
      <c r="P9" t="s">
        <v>29</v>
      </c>
      <c r="Q9" t="s">
        <v>152</v>
      </c>
      <c r="R9">
        <v>447</v>
      </c>
      <c r="S9">
        <v>392</v>
      </c>
      <c r="T9">
        <v>14</v>
      </c>
      <c r="U9">
        <v>28</v>
      </c>
      <c r="V9">
        <v>30</v>
      </c>
    </row>
    <row r="10" spans="1:22" x14ac:dyDescent="0.25">
      <c r="A10" t="s">
        <v>30</v>
      </c>
      <c r="B10">
        <v>466</v>
      </c>
      <c r="C10">
        <v>104</v>
      </c>
      <c r="D10">
        <v>405</v>
      </c>
      <c r="E10">
        <v>421</v>
      </c>
      <c r="G10" s="6">
        <f t="shared" si="1"/>
        <v>42.969085763146893</v>
      </c>
      <c r="H10" s="6">
        <f t="shared" si="0"/>
        <v>-64.844627566131663</v>
      </c>
      <c r="I10" s="7">
        <f t="shared" si="2"/>
        <v>108</v>
      </c>
      <c r="J10" s="7">
        <f t="shared" si="3"/>
        <v>0</v>
      </c>
      <c r="K10" s="7">
        <f t="shared" si="4"/>
        <v>108</v>
      </c>
      <c r="L10" s="11"/>
      <c r="M10" s="5"/>
      <c r="N10" s="5"/>
      <c r="P10" t="s">
        <v>30</v>
      </c>
      <c r="Q10" t="s">
        <v>152</v>
      </c>
      <c r="R10">
        <v>405</v>
      </c>
      <c r="S10">
        <v>421</v>
      </c>
      <c r="T10">
        <v>108</v>
      </c>
      <c r="U10">
        <v>53</v>
      </c>
      <c r="V10">
        <v>70</v>
      </c>
    </row>
    <row r="11" spans="1:22" x14ac:dyDescent="0.25">
      <c r="A11" t="s">
        <v>31</v>
      </c>
      <c r="B11">
        <v>511</v>
      </c>
      <c r="C11">
        <v>298</v>
      </c>
      <c r="D11">
        <v>449</v>
      </c>
      <c r="E11">
        <v>88</v>
      </c>
      <c r="G11" s="6">
        <f t="shared" si="1"/>
        <v>-16.891695744674493</v>
      </c>
      <c r="H11" s="6">
        <f t="shared" si="0"/>
        <v>49.679259160404818</v>
      </c>
      <c r="I11" s="7">
        <f t="shared" si="2"/>
        <v>67</v>
      </c>
      <c r="J11" s="7">
        <f t="shared" si="3"/>
        <v>67</v>
      </c>
      <c r="K11" s="7">
        <f t="shared" si="4"/>
        <v>0</v>
      </c>
      <c r="L11" s="11"/>
      <c r="M11" s="5"/>
      <c r="N11" s="5"/>
      <c r="P11" t="s">
        <v>31</v>
      </c>
      <c r="Q11" t="s">
        <v>153</v>
      </c>
      <c r="R11">
        <v>449</v>
      </c>
      <c r="S11">
        <v>88</v>
      </c>
      <c r="T11">
        <v>67</v>
      </c>
      <c r="U11">
        <v>86</v>
      </c>
      <c r="V11">
        <v>86</v>
      </c>
    </row>
    <row r="12" spans="1:22" x14ac:dyDescent="0.25">
      <c r="A12" t="s">
        <v>32</v>
      </c>
      <c r="B12">
        <v>211</v>
      </c>
      <c r="C12">
        <v>72</v>
      </c>
      <c r="D12">
        <v>484</v>
      </c>
      <c r="E12">
        <v>352</v>
      </c>
      <c r="G12" s="6">
        <f t="shared" si="1"/>
        <v>122.97589119731043</v>
      </c>
      <c r="H12" s="6">
        <f t="shared" si="0"/>
        <v>-34.33021719550333</v>
      </c>
      <c r="I12" s="7">
        <f>MAX(1,CEILING(MIN(MOD(G12-H12,360),MOD(H12-G12,360)),1))</f>
        <v>158</v>
      </c>
      <c r="J12" s="7">
        <f t="shared" si="3"/>
        <v>0</v>
      </c>
      <c r="K12" s="7">
        <f t="shared" si="4"/>
        <v>158</v>
      </c>
      <c r="L12" s="11"/>
      <c r="M12" s="5"/>
      <c r="N12" s="5"/>
      <c r="P12" t="s">
        <v>32</v>
      </c>
      <c r="Q12" t="s">
        <v>153</v>
      </c>
      <c r="R12">
        <v>484</v>
      </c>
      <c r="S12">
        <v>352</v>
      </c>
      <c r="T12">
        <v>158</v>
      </c>
      <c r="U12">
        <v>69</v>
      </c>
      <c r="V12">
        <v>52</v>
      </c>
    </row>
    <row r="13" spans="1:22" x14ac:dyDescent="0.25">
      <c r="A13" t="s">
        <v>33</v>
      </c>
      <c r="B13">
        <v>136</v>
      </c>
      <c r="C13">
        <v>318</v>
      </c>
      <c r="D13">
        <v>520</v>
      </c>
      <c r="E13">
        <v>237</v>
      </c>
      <c r="G13" s="6">
        <f t="shared" si="1"/>
        <v>-157.02727866917132</v>
      </c>
      <c r="H13" s="6">
        <f t="shared" si="0"/>
        <v>0.8593722436446809</v>
      </c>
      <c r="I13" s="7">
        <f t="shared" si="2"/>
        <v>158</v>
      </c>
      <c r="J13" s="7">
        <f t="shared" si="3"/>
        <v>0</v>
      </c>
      <c r="K13" s="7">
        <f t="shared" si="4"/>
        <v>158</v>
      </c>
      <c r="L13" s="11"/>
      <c r="M13" s="5"/>
      <c r="N13" s="5"/>
      <c r="P13" t="s">
        <v>33</v>
      </c>
      <c r="Q13" t="s">
        <v>153</v>
      </c>
      <c r="R13">
        <v>520</v>
      </c>
      <c r="S13">
        <v>237</v>
      </c>
      <c r="T13">
        <v>158</v>
      </c>
      <c r="U13">
        <v>90</v>
      </c>
      <c r="V13">
        <v>86</v>
      </c>
    </row>
    <row r="14" spans="1:22" x14ac:dyDescent="0.25">
      <c r="A14" t="s">
        <v>34</v>
      </c>
      <c r="B14">
        <v>509</v>
      </c>
      <c r="C14">
        <v>305</v>
      </c>
      <c r="D14">
        <v>519</v>
      </c>
      <c r="E14">
        <v>250</v>
      </c>
      <c r="G14" s="6">
        <f t="shared" si="1"/>
        <v>-18.978879755713447</v>
      </c>
      <c r="H14" s="6">
        <f t="shared" si="0"/>
        <v>-2.8767650703005772</v>
      </c>
      <c r="I14" s="7">
        <f t="shared" si="2"/>
        <v>17</v>
      </c>
      <c r="J14" s="7">
        <f t="shared" si="3"/>
        <v>0</v>
      </c>
      <c r="K14" s="7">
        <f t="shared" si="4"/>
        <v>17</v>
      </c>
      <c r="L14" s="11"/>
      <c r="M14" s="5"/>
      <c r="N14" s="5"/>
      <c r="P14" t="s">
        <v>34</v>
      </c>
      <c r="Q14" t="s">
        <v>150</v>
      </c>
      <c r="R14">
        <v>519</v>
      </c>
      <c r="S14">
        <v>250</v>
      </c>
      <c r="T14">
        <v>17</v>
      </c>
      <c r="U14">
        <v>72</v>
      </c>
      <c r="V14">
        <v>12</v>
      </c>
    </row>
    <row r="15" spans="1:22" x14ac:dyDescent="0.25">
      <c r="A15" t="s">
        <v>35</v>
      </c>
      <c r="B15">
        <v>120</v>
      </c>
      <c r="C15">
        <v>243</v>
      </c>
      <c r="D15">
        <v>121</v>
      </c>
      <c r="E15">
        <v>236</v>
      </c>
      <c r="G15" s="6">
        <f t="shared" si="1"/>
        <v>-179.14062775635534</v>
      </c>
      <c r="H15" s="6">
        <f t="shared" si="0"/>
        <v>178.84848110603625</v>
      </c>
      <c r="I15" s="7">
        <f t="shared" si="2"/>
        <v>3</v>
      </c>
      <c r="J15" s="7">
        <f t="shared" si="3"/>
        <v>3</v>
      </c>
      <c r="K15" s="7">
        <f t="shared" si="4"/>
        <v>0</v>
      </c>
      <c r="L15" s="11"/>
      <c r="M15" s="5"/>
      <c r="N15" s="5"/>
      <c r="P15" t="s">
        <v>35</v>
      </c>
      <c r="Q15" t="s">
        <v>150</v>
      </c>
      <c r="R15">
        <v>121</v>
      </c>
      <c r="S15">
        <v>236</v>
      </c>
      <c r="T15">
        <v>3</v>
      </c>
      <c r="U15">
        <v>24</v>
      </c>
      <c r="V15">
        <v>84</v>
      </c>
    </row>
    <row r="16" spans="1:22" x14ac:dyDescent="0.25">
      <c r="A16" t="s">
        <v>36</v>
      </c>
      <c r="B16">
        <v>451</v>
      </c>
      <c r="C16">
        <v>391</v>
      </c>
      <c r="D16">
        <v>431</v>
      </c>
      <c r="E16">
        <v>403</v>
      </c>
      <c r="G16" s="6">
        <f t="shared" si="1"/>
        <v>-49.056737861294884</v>
      </c>
      <c r="H16" s="6">
        <f t="shared" si="0"/>
        <v>-55.745857229577844</v>
      </c>
      <c r="I16" s="7">
        <f t="shared" si="2"/>
        <v>7</v>
      </c>
      <c r="J16" s="7">
        <f t="shared" si="3"/>
        <v>0</v>
      </c>
      <c r="K16" s="7">
        <f t="shared" si="4"/>
        <v>7</v>
      </c>
      <c r="L16" s="11"/>
      <c r="M16" s="5"/>
      <c r="N16" s="5"/>
      <c r="P16" t="s">
        <v>36</v>
      </c>
      <c r="Q16" t="s">
        <v>150</v>
      </c>
      <c r="R16">
        <v>431</v>
      </c>
      <c r="S16">
        <v>403</v>
      </c>
      <c r="T16">
        <v>7</v>
      </c>
      <c r="U16">
        <v>28</v>
      </c>
      <c r="V16">
        <v>69</v>
      </c>
    </row>
    <row r="17" spans="1:22" x14ac:dyDescent="0.25">
      <c r="A17" t="s">
        <v>37</v>
      </c>
      <c r="B17">
        <v>516</v>
      </c>
      <c r="C17">
        <v>202</v>
      </c>
      <c r="D17">
        <v>326</v>
      </c>
      <c r="E17">
        <v>39</v>
      </c>
      <c r="G17" s="6">
        <f t="shared" si="1"/>
        <v>10.972240237811643</v>
      </c>
      <c r="H17" s="6">
        <f t="shared" si="0"/>
        <v>88.290185955858462</v>
      </c>
      <c r="I17" s="7">
        <f t="shared" si="2"/>
        <v>78</v>
      </c>
      <c r="J17" s="7">
        <f t="shared" si="3"/>
        <v>78</v>
      </c>
      <c r="K17" s="7">
        <f t="shared" si="4"/>
        <v>0</v>
      </c>
      <c r="L17" s="11"/>
      <c r="M17" s="5"/>
      <c r="N17" s="5"/>
      <c r="P17" t="s">
        <v>37</v>
      </c>
      <c r="Q17" t="s">
        <v>151</v>
      </c>
      <c r="R17">
        <v>326</v>
      </c>
      <c r="S17">
        <v>39</v>
      </c>
      <c r="T17">
        <v>78</v>
      </c>
      <c r="U17">
        <v>27</v>
      </c>
      <c r="V17">
        <v>62</v>
      </c>
    </row>
    <row r="18" spans="1:22" x14ac:dyDescent="0.25">
      <c r="A18" t="s">
        <v>38</v>
      </c>
      <c r="B18">
        <v>471</v>
      </c>
      <c r="C18">
        <v>109</v>
      </c>
      <c r="D18">
        <v>379</v>
      </c>
      <c r="E18">
        <v>48</v>
      </c>
      <c r="G18" s="6">
        <f t="shared" si="1"/>
        <v>40.943262138705123</v>
      </c>
      <c r="H18" s="6">
        <f t="shared" si="0"/>
        <v>72.918243130857689</v>
      </c>
      <c r="I18" s="7">
        <f t="shared" si="2"/>
        <v>32</v>
      </c>
      <c r="J18" s="7">
        <f t="shared" si="3"/>
        <v>32</v>
      </c>
      <c r="K18" s="7">
        <f t="shared" si="4"/>
        <v>0</v>
      </c>
      <c r="L18" s="11"/>
      <c r="M18" s="5"/>
      <c r="N18" s="5"/>
      <c r="P18" t="s">
        <v>38</v>
      </c>
      <c r="Q18" t="s">
        <v>151</v>
      </c>
      <c r="R18">
        <v>379</v>
      </c>
      <c r="S18">
        <v>48</v>
      </c>
      <c r="T18">
        <v>32</v>
      </c>
      <c r="U18">
        <v>68</v>
      </c>
      <c r="V18">
        <v>48</v>
      </c>
    </row>
    <row r="19" spans="1:22" x14ac:dyDescent="0.25">
      <c r="A19" t="s">
        <v>39</v>
      </c>
      <c r="B19">
        <v>520</v>
      </c>
      <c r="C19">
        <v>237</v>
      </c>
      <c r="D19">
        <v>496</v>
      </c>
      <c r="E19">
        <v>329</v>
      </c>
      <c r="G19" s="6">
        <f t="shared" si="1"/>
        <v>0.8593722436446809</v>
      </c>
      <c r="H19" s="6">
        <f t="shared" si="0"/>
        <v>-26.824894200689936</v>
      </c>
      <c r="I19" s="7">
        <f t="shared" si="2"/>
        <v>28</v>
      </c>
      <c r="J19" s="7">
        <f t="shared" si="3"/>
        <v>0</v>
      </c>
      <c r="K19" s="7">
        <f t="shared" si="4"/>
        <v>28</v>
      </c>
      <c r="L19" s="11"/>
      <c r="M19" s="5"/>
      <c r="N19" s="5"/>
      <c r="P19" t="s">
        <v>39</v>
      </c>
      <c r="Q19" t="s">
        <v>151</v>
      </c>
      <c r="R19">
        <v>496</v>
      </c>
      <c r="S19">
        <v>329</v>
      </c>
      <c r="T19">
        <v>28</v>
      </c>
      <c r="U19">
        <v>61</v>
      </c>
      <c r="V19">
        <v>34</v>
      </c>
    </row>
    <row r="20" spans="1:22" x14ac:dyDescent="0.25">
      <c r="A20" t="s">
        <v>40</v>
      </c>
      <c r="B20">
        <v>507</v>
      </c>
      <c r="C20">
        <v>168</v>
      </c>
      <c r="D20">
        <v>477</v>
      </c>
      <c r="E20">
        <v>359</v>
      </c>
      <c r="G20" s="6">
        <f t="shared" si="1"/>
        <v>21.05803978825281</v>
      </c>
      <c r="H20" s="6">
        <f t="shared" si="0"/>
        <v>-37.160736668194573</v>
      </c>
      <c r="I20" s="7">
        <f t="shared" si="2"/>
        <v>59</v>
      </c>
      <c r="J20" s="7">
        <f t="shared" si="3"/>
        <v>0</v>
      </c>
      <c r="K20" s="7">
        <f t="shared" si="4"/>
        <v>59</v>
      </c>
      <c r="L20" s="11"/>
      <c r="M20" s="5"/>
      <c r="N20" s="5"/>
      <c r="P20" t="s">
        <v>40</v>
      </c>
      <c r="Q20" t="s">
        <v>152</v>
      </c>
      <c r="R20">
        <v>477</v>
      </c>
      <c r="S20">
        <v>359</v>
      </c>
      <c r="T20">
        <v>59</v>
      </c>
      <c r="U20">
        <v>14</v>
      </c>
      <c r="V20">
        <v>64</v>
      </c>
    </row>
    <row r="21" spans="1:22" x14ac:dyDescent="0.25">
      <c r="A21" t="s">
        <v>41</v>
      </c>
      <c r="B21">
        <v>351</v>
      </c>
      <c r="C21">
        <v>42</v>
      </c>
      <c r="D21">
        <v>459</v>
      </c>
      <c r="E21">
        <v>97</v>
      </c>
      <c r="G21" s="6">
        <f t="shared" si="1"/>
        <v>81.101686935537401</v>
      </c>
      <c r="H21" s="6">
        <f t="shared" si="0"/>
        <v>45.812651594253744</v>
      </c>
      <c r="I21" s="7">
        <f t="shared" si="2"/>
        <v>36</v>
      </c>
      <c r="J21" s="7">
        <f t="shared" si="3"/>
        <v>36</v>
      </c>
      <c r="K21" s="7">
        <f t="shared" si="4"/>
        <v>0</v>
      </c>
      <c r="L21" s="11"/>
      <c r="M21" s="5"/>
      <c r="N21" s="5"/>
      <c r="P21" t="s">
        <v>41</v>
      </c>
      <c r="Q21" t="s">
        <v>152</v>
      </c>
      <c r="R21">
        <v>459</v>
      </c>
      <c r="S21">
        <v>97</v>
      </c>
      <c r="T21">
        <v>36</v>
      </c>
      <c r="U21">
        <v>58</v>
      </c>
      <c r="V21">
        <v>31</v>
      </c>
    </row>
    <row r="22" spans="1:22" x14ac:dyDescent="0.25">
      <c r="A22" t="s">
        <v>42</v>
      </c>
      <c r="B22">
        <v>217</v>
      </c>
      <c r="C22">
        <v>69</v>
      </c>
      <c r="D22">
        <v>230</v>
      </c>
      <c r="E22">
        <v>63</v>
      </c>
      <c r="G22" s="6">
        <f t="shared" si="1"/>
        <v>121.06220279174576</v>
      </c>
      <c r="H22" s="6">
        <f t="shared" si="0"/>
        <v>116.95217893122891</v>
      </c>
      <c r="I22" s="7">
        <f t="shared" si="2"/>
        <v>5</v>
      </c>
      <c r="J22" s="7">
        <f t="shared" si="3"/>
        <v>5</v>
      </c>
      <c r="K22" s="7">
        <f t="shared" si="4"/>
        <v>0</v>
      </c>
      <c r="L22" s="11"/>
      <c r="M22" s="5"/>
      <c r="N22" s="5"/>
      <c r="P22" t="s">
        <v>42</v>
      </c>
      <c r="Q22" t="s">
        <v>152</v>
      </c>
      <c r="R22">
        <v>230</v>
      </c>
      <c r="S22">
        <v>63</v>
      </c>
      <c r="T22">
        <v>5</v>
      </c>
      <c r="U22">
        <v>21</v>
      </c>
      <c r="V22">
        <v>82</v>
      </c>
    </row>
    <row r="23" spans="1:22" x14ac:dyDescent="0.25">
      <c r="A23" t="s">
        <v>43</v>
      </c>
      <c r="B23">
        <v>491</v>
      </c>
      <c r="C23">
        <v>137</v>
      </c>
      <c r="D23">
        <v>405</v>
      </c>
      <c r="E23">
        <v>419</v>
      </c>
      <c r="G23" s="6">
        <f t="shared" si="1"/>
        <v>31.062202791745761</v>
      </c>
      <c r="H23" s="6">
        <f t="shared" si="0"/>
        <v>-64.598811324586009</v>
      </c>
      <c r="I23" s="7">
        <f t="shared" si="2"/>
        <v>96</v>
      </c>
      <c r="J23" s="7">
        <f t="shared" si="3"/>
        <v>0</v>
      </c>
      <c r="K23" s="7">
        <f t="shared" si="4"/>
        <v>96</v>
      </c>
      <c r="L23" s="11"/>
      <c r="M23" s="5"/>
      <c r="N23" s="5"/>
      <c r="P23" t="s">
        <v>43</v>
      </c>
      <c r="Q23" t="s">
        <v>153</v>
      </c>
      <c r="R23">
        <v>405</v>
      </c>
      <c r="S23">
        <v>419</v>
      </c>
      <c r="T23">
        <v>96</v>
      </c>
      <c r="U23">
        <v>50</v>
      </c>
      <c r="V23">
        <v>65</v>
      </c>
    </row>
    <row r="24" spans="1:22" x14ac:dyDescent="0.25">
      <c r="A24" t="s">
        <v>44</v>
      </c>
      <c r="B24">
        <v>385</v>
      </c>
      <c r="C24">
        <v>51</v>
      </c>
      <c r="D24">
        <v>477</v>
      </c>
      <c r="E24">
        <v>122</v>
      </c>
      <c r="G24" s="6">
        <f t="shared" si="1"/>
        <v>71.02112024428655</v>
      </c>
      <c r="H24" s="6">
        <f t="shared" si="0"/>
        <v>36.928243633326638</v>
      </c>
      <c r="I24" s="7">
        <f t="shared" si="2"/>
        <v>35</v>
      </c>
      <c r="J24" s="7">
        <f t="shared" si="3"/>
        <v>35</v>
      </c>
      <c r="K24" s="7">
        <f t="shared" si="4"/>
        <v>0</v>
      </c>
      <c r="L24" s="11"/>
      <c r="M24" s="5"/>
      <c r="N24" s="5"/>
      <c r="P24" t="s">
        <v>44</v>
      </c>
      <c r="Q24" t="s">
        <v>153</v>
      </c>
      <c r="R24">
        <v>477</v>
      </c>
      <c r="S24">
        <v>122</v>
      </c>
      <c r="T24">
        <v>35</v>
      </c>
      <c r="U24">
        <v>69</v>
      </c>
      <c r="V24">
        <v>16</v>
      </c>
    </row>
    <row r="25" spans="1:22" x14ac:dyDescent="0.25">
      <c r="A25" t="s">
        <v>45</v>
      </c>
      <c r="B25">
        <v>417</v>
      </c>
      <c r="C25">
        <v>65</v>
      </c>
      <c r="D25">
        <v>463</v>
      </c>
      <c r="E25">
        <v>102</v>
      </c>
      <c r="G25" s="6">
        <f t="shared" si="1"/>
        <v>61.00102285384601</v>
      </c>
      <c r="H25" s="6">
        <f t="shared" si="0"/>
        <v>43.980609718544926</v>
      </c>
      <c r="I25" s="7">
        <f t="shared" si="2"/>
        <v>18</v>
      </c>
      <c r="J25" s="7">
        <f t="shared" si="3"/>
        <v>18</v>
      </c>
      <c r="K25" s="7">
        <f t="shared" si="4"/>
        <v>0</v>
      </c>
      <c r="L25" s="11"/>
      <c r="M25" s="5"/>
      <c r="N25" s="5"/>
      <c r="P25" t="s">
        <v>45</v>
      </c>
      <c r="Q25" t="s">
        <v>153</v>
      </c>
      <c r="R25">
        <v>463</v>
      </c>
      <c r="S25">
        <v>102</v>
      </c>
      <c r="T25">
        <v>18</v>
      </c>
      <c r="U25">
        <v>31</v>
      </c>
      <c r="V25">
        <v>61</v>
      </c>
    </row>
    <row r="26" spans="1:22" x14ac:dyDescent="0.25">
      <c r="A26" t="s">
        <v>46</v>
      </c>
      <c r="B26">
        <v>478</v>
      </c>
      <c r="C26">
        <v>363</v>
      </c>
      <c r="D26">
        <v>173</v>
      </c>
      <c r="E26">
        <v>373</v>
      </c>
      <c r="G26" s="6">
        <f t="shared" si="1"/>
        <v>-37.900080355368367</v>
      </c>
      <c r="H26" s="6">
        <f t="shared" si="0"/>
        <v>-137.86240522611175</v>
      </c>
      <c r="I26" s="7">
        <f t="shared" si="2"/>
        <v>100</v>
      </c>
      <c r="J26" s="7">
        <f t="shared" si="3"/>
        <v>0</v>
      </c>
      <c r="K26" s="7">
        <f t="shared" si="4"/>
        <v>100</v>
      </c>
      <c r="L26" s="11"/>
      <c r="M26" s="5"/>
      <c r="N26" s="5"/>
      <c r="P26" t="s">
        <v>46</v>
      </c>
      <c r="Q26" t="s">
        <v>150</v>
      </c>
      <c r="R26">
        <v>173</v>
      </c>
      <c r="S26">
        <v>373</v>
      </c>
      <c r="T26">
        <v>100</v>
      </c>
      <c r="U26">
        <v>17</v>
      </c>
      <c r="V26">
        <v>71</v>
      </c>
    </row>
    <row r="27" spans="1:22" x14ac:dyDescent="0.25">
      <c r="A27" t="s">
        <v>47</v>
      </c>
      <c r="B27">
        <v>150</v>
      </c>
      <c r="C27">
        <v>346</v>
      </c>
      <c r="D27">
        <v>220</v>
      </c>
      <c r="E27">
        <v>409</v>
      </c>
      <c r="G27" s="6">
        <f t="shared" si="1"/>
        <v>-148.05524722379661</v>
      </c>
      <c r="H27" s="6">
        <f t="shared" si="0"/>
        <v>-120.61348102116588</v>
      </c>
      <c r="I27" s="7">
        <f t="shared" si="2"/>
        <v>28</v>
      </c>
      <c r="J27" s="7">
        <f t="shared" si="3"/>
        <v>0</v>
      </c>
      <c r="K27" s="7">
        <f t="shared" si="4"/>
        <v>28</v>
      </c>
      <c r="L27" s="11"/>
      <c r="M27" s="5"/>
      <c r="N27" s="5"/>
      <c r="P27" t="s">
        <v>47</v>
      </c>
      <c r="Q27" t="s">
        <v>150</v>
      </c>
      <c r="R27">
        <v>220</v>
      </c>
      <c r="S27">
        <v>409</v>
      </c>
      <c r="T27">
        <v>28</v>
      </c>
      <c r="U27">
        <v>19</v>
      </c>
      <c r="V27">
        <v>72</v>
      </c>
    </row>
    <row r="28" spans="1:22" x14ac:dyDescent="0.25">
      <c r="A28" t="s">
        <v>48</v>
      </c>
      <c r="B28">
        <v>171</v>
      </c>
      <c r="C28">
        <v>374</v>
      </c>
      <c r="D28">
        <v>205</v>
      </c>
      <c r="E28">
        <v>404</v>
      </c>
      <c r="G28" s="6">
        <f t="shared" si="1"/>
        <v>-138.03403964694499</v>
      </c>
      <c r="H28" s="6">
        <f t="shared" si="0"/>
        <v>-125.03888790140847</v>
      </c>
      <c r="I28" s="7">
        <f t="shared" si="2"/>
        <v>13</v>
      </c>
      <c r="J28" s="7">
        <f t="shared" si="3"/>
        <v>0</v>
      </c>
      <c r="K28" s="7">
        <f t="shared" si="4"/>
        <v>13</v>
      </c>
      <c r="L28" s="11"/>
      <c r="M28" s="5"/>
      <c r="N28" s="5"/>
      <c r="P28" t="s">
        <v>48</v>
      </c>
      <c r="Q28" t="s">
        <v>150</v>
      </c>
      <c r="R28">
        <v>205</v>
      </c>
      <c r="S28">
        <v>404</v>
      </c>
      <c r="T28">
        <v>13</v>
      </c>
      <c r="U28">
        <v>10</v>
      </c>
      <c r="V28">
        <v>80</v>
      </c>
    </row>
    <row r="29" spans="1:22" x14ac:dyDescent="0.25">
      <c r="A29" t="s">
        <v>49</v>
      </c>
      <c r="B29">
        <v>245</v>
      </c>
      <c r="C29">
        <v>55</v>
      </c>
      <c r="D29">
        <v>440</v>
      </c>
      <c r="E29">
        <v>398</v>
      </c>
      <c r="G29" s="6">
        <f t="shared" si="1"/>
        <v>112.0678995624102</v>
      </c>
      <c r="H29" s="6">
        <f t="shared" si="0"/>
        <v>-52.783559526465403</v>
      </c>
      <c r="I29" s="7">
        <f t="shared" si="2"/>
        <v>165</v>
      </c>
      <c r="J29" s="7">
        <f t="shared" si="3"/>
        <v>0</v>
      </c>
      <c r="K29" s="7">
        <f t="shared" si="4"/>
        <v>165</v>
      </c>
      <c r="L29" s="11"/>
      <c r="M29" s="5"/>
      <c r="N29" s="5"/>
      <c r="P29" t="s">
        <v>49</v>
      </c>
      <c r="Q29" t="s">
        <v>151</v>
      </c>
      <c r="R29">
        <v>440</v>
      </c>
      <c r="S29">
        <v>398</v>
      </c>
      <c r="T29">
        <v>165</v>
      </c>
      <c r="U29">
        <v>48</v>
      </c>
      <c r="V29">
        <v>47</v>
      </c>
    </row>
    <row r="30" spans="1:22" x14ac:dyDescent="0.25">
      <c r="A30" t="s">
        <v>50</v>
      </c>
      <c r="B30">
        <v>226</v>
      </c>
      <c r="C30">
        <v>417</v>
      </c>
      <c r="D30">
        <v>206</v>
      </c>
      <c r="E30">
        <v>404</v>
      </c>
      <c r="G30" s="6">
        <f t="shared" si="1"/>
        <v>-117.97158458138142</v>
      </c>
      <c r="H30" s="6">
        <f t="shared" si="0"/>
        <v>-124.80401175271321</v>
      </c>
      <c r="I30" s="7">
        <f t="shared" si="2"/>
        <v>7</v>
      </c>
      <c r="J30" s="7">
        <f t="shared" si="3"/>
        <v>0</v>
      </c>
      <c r="K30" s="7">
        <f t="shared" si="4"/>
        <v>7</v>
      </c>
      <c r="L30" s="11"/>
      <c r="M30" s="5"/>
      <c r="N30" s="5"/>
      <c r="P30" t="s">
        <v>50</v>
      </c>
      <c r="Q30" t="s">
        <v>151</v>
      </c>
      <c r="R30">
        <v>206</v>
      </c>
      <c r="S30">
        <v>404</v>
      </c>
      <c r="T30">
        <v>7</v>
      </c>
      <c r="U30">
        <v>61</v>
      </c>
      <c r="V30">
        <v>53</v>
      </c>
    </row>
    <row r="31" spans="1:22" x14ac:dyDescent="0.25">
      <c r="A31" t="s">
        <v>51</v>
      </c>
      <c r="B31">
        <v>130</v>
      </c>
      <c r="C31">
        <v>178</v>
      </c>
      <c r="D31">
        <v>177</v>
      </c>
      <c r="E31">
        <v>99</v>
      </c>
      <c r="G31" s="6">
        <f t="shared" si="1"/>
        <v>161.92767785104053</v>
      </c>
      <c r="H31" s="6">
        <f t="shared" si="0"/>
        <v>135.40348473505873</v>
      </c>
      <c r="I31" s="7">
        <f t="shared" si="2"/>
        <v>27</v>
      </c>
      <c r="J31" s="7">
        <f t="shared" si="3"/>
        <v>27</v>
      </c>
      <c r="K31" s="7">
        <f t="shared" si="4"/>
        <v>0</v>
      </c>
      <c r="L31" s="11"/>
      <c r="M31" s="5"/>
      <c r="N31" s="5"/>
      <c r="P31" t="s">
        <v>51</v>
      </c>
      <c r="Q31" t="s">
        <v>151</v>
      </c>
      <c r="R31">
        <v>177</v>
      </c>
      <c r="S31">
        <v>99</v>
      </c>
      <c r="T31">
        <v>27</v>
      </c>
      <c r="U31">
        <v>6</v>
      </c>
      <c r="V31">
        <v>76</v>
      </c>
    </row>
    <row r="32" spans="1:22" x14ac:dyDescent="0.25">
      <c r="A32" t="s">
        <v>52</v>
      </c>
      <c r="B32">
        <v>122</v>
      </c>
      <c r="C32">
        <v>212</v>
      </c>
      <c r="D32">
        <v>169</v>
      </c>
      <c r="E32">
        <v>107</v>
      </c>
      <c r="G32" s="6">
        <f t="shared" si="1"/>
        <v>171.9509382983255</v>
      </c>
      <c r="H32" s="6">
        <f t="shared" si="0"/>
        <v>138.62657178387963</v>
      </c>
      <c r="I32" s="7">
        <f t="shared" si="2"/>
        <v>34</v>
      </c>
      <c r="J32" s="7">
        <f t="shared" si="3"/>
        <v>34</v>
      </c>
      <c r="K32" s="7">
        <f t="shared" si="4"/>
        <v>0</v>
      </c>
      <c r="L32" s="11"/>
      <c r="M32" s="5"/>
      <c r="N32" s="5"/>
      <c r="P32" t="s">
        <v>52</v>
      </c>
      <c r="Q32" t="s">
        <v>152</v>
      </c>
      <c r="R32">
        <v>169</v>
      </c>
      <c r="S32">
        <v>107</v>
      </c>
      <c r="T32">
        <v>34</v>
      </c>
      <c r="U32">
        <v>70</v>
      </c>
      <c r="V32">
        <v>40</v>
      </c>
    </row>
    <row r="33" spans="1:22" x14ac:dyDescent="0.25">
      <c r="A33" t="s">
        <v>53</v>
      </c>
      <c r="B33">
        <v>454</v>
      </c>
      <c r="C33">
        <v>389</v>
      </c>
      <c r="D33">
        <v>499</v>
      </c>
      <c r="E33">
        <v>155</v>
      </c>
      <c r="G33" s="6">
        <f t="shared" si="1"/>
        <v>-48.034039646945011</v>
      </c>
      <c r="H33" s="6">
        <f t="shared" si="0"/>
        <v>25.401188675413998</v>
      </c>
      <c r="I33" s="7">
        <f t="shared" si="2"/>
        <v>74</v>
      </c>
      <c r="J33" s="7">
        <f t="shared" si="3"/>
        <v>74</v>
      </c>
      <c r="K33" s="7">
        <f t="shared" si="4"/>
        <v>0</v>
      </c>
      <c r="L33" s="11"/>
      <c r="M33" s="5"/>
      <c r="N33" s="5"/>
      <c r="P33" t="s">
        <v>53</v>
      </c>
      <c r="Q33" t="s">
        <v>152</v>
      </c>
      <c r="R33">
        <v>499</v>
      </c>
      <c r="S33">
        <v>155</v>
      </c>
      <c r="T33">
        <v>74</v>
      </c>
      <c r="U33">
        <v>52</v>
      </c>
      <c r="V33">
        <v>42</v>
      </c>
    </row>
    <row r="34" spans="1:22" x14ac:dyDescent="0.25">
      <c r="A34" t="s">
        <v>54</v>
      </c>
      <c r="B34">
        <v>414</v>
      </c>
      <c r="C34">
        <v>63</v>
      </c>
      <c r="D34">
        <v>442</v>
      </c>
      <c r="E34">
        <v>396</v>
      </c>
      <c r="G34" s="6">
        <f t="shared" si="1"/>
        <v>62.028415418618579</v>
      </c>
      <c r="H34" s="6">
        <f t="shared" si="0"/>
        <v>-51.97276928602647</v>
      </c>
      <c r="I34" s="7">
        <f t="shared" si="2"/>
        <v>115</v>
      </c>
      <c r="J34" s="7">
        <f t="shared" si="3"/>
        <v>0</v>
      </c>
      <c r="K34" s="7">
        <f t="shared" si="4"/>
        <v>115</v>
      </c>
      <c r="L34" s="11"/>
      <c r="M34" s="5"/>
      <c r="N34" s="5"/>
      <c r="P34" t="s">
        <v>54</v>
      </c>
      <c r="Q34" t="s">
        <v>152</v>
      </c>
      <c r="R34">
        <v>442</v>
      </c>
      <c r="S34">
        <v>396</v>
      </c>
      <c r="T34">
        <v>115</v>
      </c>
      <c r="U34">
        <v>79</v>
      </c>
      <c r="V34">
        <v>22</v>
      </c>
    </row>
    <row r="35" spans="1:22" x14ac:dyDescent="0.25">
      <c r="A35" t="s">
        <v>55</v>
      </c>
      <c r="B35">
        <v>258</v>
      </c>
      <c r="C35">
        <v>430</v>
      </c>
      <c r="D35">
        <v>514</v>
      </c>
      <c r="E35">
        <v>196</v>
      </c>
      <c r="G35" s="6">
        <f t="shared" si="1"/>
        <v>-108.07232214895949</v>
      </c>
      <c r="H35" s="6">
        <f t="shared" si="0"/>
        <v>12.778733188406038</v>
      </c>
      <c r="I35" s="7">
        <f t="shared" si="2"/>
        <v>121</v>
      </c>
      <c r="J35" s="7">
        <f t="shared" si="3"/>
        <v>121</v>
      </c>
      <c r="K35" s="7">
        <f t="shared" si="4"/>
        <v>0</v>
      </c>
      <c r="L35" s="11"/>
      <c r="M35" s="5"/>
      <c r="N35" s="5"/>
      <c r="P35" t="s">
        <v>55</v>
      </c>
      <c r="Q35" t="s">
        <v>153</v>
      </c>
      <c r="R35">
        <v>514</v>
      </c>
      <c r="S35">
        <v>196</v>
      </c>
      <c r="T35">
        <v>121</v>
      </c>
      <c r="U35">
        <v>87</v>
      </c>
      <c r="V35">
        <v>24</v>
      </c>
    </row>
    <row r="36" spans="1:22" x14ac:dyDescent="0.25">
      <c r="A36" t="s">
        <v>56</v>
      </c>
      <c r="B36">
        <v>120</v>
      </c>
      <c r="C36">
        <v>247</v>
      </c>
      <c r="D36">
        <v>481</v>
      </c>
      <c r="E36">
        <v>126</v>
      </c>
      <c r="G36" s="6">
        <f t="shared" si="1"/>
        <v>-177.99546596789409</v>
      </c>
      <c r="H36" s="6">
        <f t="shared" si="0"/>
        <v>35.30133826228991</v>
      </c>
      <c r="I36" s="7">
        <f t="shared" si="2"/>
        <v>147</v>
      </c>
      <c r="J36" s="7">
        <f t="shared" si="3"/>
        <v>147</v>
      </c>
      <c r="K36" s="7">
        <f t="shared" si="4"/>
        <v>0</v>
      </c>
      <c r="L36" s="11"/>
      <c r="M36" s="5"/>
      <c r="N36" s="5"/>
      <c r="P36" t="s">
        <v>56</v>
      </c>
      <c r="Q36" t="s">
        <v>153</v>
      </c>
      <c r="R36">
        <v>481</v>
      </c>
      <c r="S36">
        <v>126</v>
      </c>
      <c r="T36">
        <v>147</v>
      </c>
      <c r="U36">
        <v>83</v>
      </c>
      <c r="V36">
        <v>24</v>
      </c>
    </row>
    <row r="37" spans="1:22" x14ac:dyDescent="0.25">
      <c r="A37" t="s">
        <v>57</v>
      </c>
      <c r="B37">
        <v>510</v>
      </c>
      <c r="C37">
        <v>302</v>
      </c>
      <c r="D37">
        <v>161</v>
      </c>
      <c r="E37">
        <v>121</v>
      </c>
      <c r="G37" s="6">
        <f t="shared" si="1"/>
        <v>-18.072322148959497</v>
      </c>
      <c r="H37" s="6">
        <f t="shared" si="0"/>
        <v>143.18780201190449</v>
      </c>
      <c r="I37" s="7">
        <f t="shared" si="2"/>
        <v>162</v>
      </c>
      <c r="J37" s="7">
        <f t="shared" si="3"/>
        <v>162</v>
      </c>
      <c r="K37" s="7">
        <f t="shared" si="4"/>
        <v>0</v>
      </c>
      <c r="L37" s="11"/>
      <c r="M37" s="5"/>
      <c r="N37" s="5"/>
      <c r="P37" t="s">
        <v>57</v>
      </c>
      <c r="Q37" t="s">
        <v>153</v>
      </c>
      <c r="R37">
        <v>161</v>
      </c>
      <c r="S37">
        <v>121</v>
      </c>
      <c r="T37">
        <v>162</v>
      </c>
      <c r="U37">
        <v>80</v>
      </c>
      <c r="V37">
        <v>22</v>
      </c>
    </row>
    <row r="38" spans="1:22" x14ac:dyDescent="0.25">
      <c r="A38" t="s">
        <v>58</v>
      </c>
      <c r="B38">
        <v>275</v>
      </c>
      <c r="C38">
        <v>45</v>
      </c>
      <c r="D38">
        <v>283</v>
      </c>
      <c r="E38">
        <v>46</v>
      </c>
      <c r="G38" s="6">
        <f t="shared" si="1"/>
        <v>102.9946167919165</v>
      </c>
      <c r="H38" s="6">
        <f t="shared" si="0"/>
        <v>100.79786863460231</v>
      </c>
      <c r="I38" s="7">
        <f t="shared" si="2"/>
        <v>3</v>
      </c>
      <c r="J38" s="7">
        <f t="shared" si="3"/>
        <v>3</v>
      </c>
      <c r="K38" s="7">
        <f t="shared" si="4"/>
        <v>0</v>
      </c>
      <c r="L38" s="11"/>
      <c r="M38" s="5"/>
      <c r="N38" s="5"/>
      <c r="P38" t="s">
        <v>58</v>
      </c>
      <c r="Q38" t="s">
        <v>150</v>
      </c>
      <c r="R38">
        <v>283</v>
      </c>
      <c r="S38">
        <v>46</v>
      </c>
      <c r="T38">
        <v>3</v>
      </c>
      <c r="U38">
        <v>26</v>
      </c>
      <c r="V38">
        <v>80</v>
      </c>
    </row>
    <row r="39" spans="1:22" x14ac:dyDescent="0.25">
      <c r="A39" t="s">
        <v>59</v>
      </c>
      <c r="B39">
        <v>262</v>
      </c>
      <c r="C39">
        <v>431</v>
      </c>
      <c r="D39">
        <v>158</v>
      </c>
      <c r="E39">
        <v>353</v>
      </c>
      <c r="G39" s="6">
        <f t="shared" si="1"/>
        <v>-106.89169574467449</v>
      </c>
      <c r="H39" s="6">
        <f t="shared" si="0"/>
        <v>-145.10303700085154</v>
      </c>
      <c r="I39" s="7">
        <f t="shared" si="2"/>
        <v>39</v>
      </c>
      <c r="J39" s="7">
        <f t="shared" si="3"/>
        <v>0</v>
      </c>
      <c r="K39" s="7">
        <f t="shared" si="4"/>
        <v>39</v>
      </c>
      <c r="L39" s="11"/>
      <c r="M39" s="5"/>
      <c r="N39" s="5"/>
      <c r="P39" t="s">
        <v>59</v>
      </c>
      <c r="Q39" t="s">
        <v>150</v>
      </c>
      <c r="R39">
        <v>158</v>
      </c>
      <c r="S39">
        <v>353</v>
      </c>
      <c r="T39">
        <v>39</v>
      </c>
      <c r="U39">
        <v>45</v>
      </c>
      <c r="V39">
        <v>60</v>
      </c>
    </row>
    <row r="40" spans="1:22" x14ac:dyDescent="0.25">
      <c r="A40" t="s">
        <v>60</v>
      </c>
      <c r="B40">
        <v>129</v>
      </c>
      <c r="C40">
        <v>182</v>
      </c>
      <c r="D40">
        <v>169</v>
      </c>
      <c r="E40">
        <v>108</v>
      </c>
      <c r="G40" s="6">
        <f t="shared" si="1"/>
        <v>163.10830425532552</v>
      </c>
      <c r="H40" s="6">
        <f t="shared" si="0"/>
        <v>138.84094902533695</v>
      </c>
      <c r="I40" s="7">
        <f t="shared" si="2"/>
        <v>25</v>
      </c>
      <c r="J40" s="7">
        <f t="shared" si="3"/>
        <v>25</v>
      </c>
      <c r="K40" s="7">
        <f t="shared" si="4"/>
        <v>0</v>
      </c>
      <c r="L40" s="11"/>
      <c r="M40" s="5"/>
      <c r="N40" s="5"/>
      <c r="P40" t="s">
        <v>60</v>
      </c>
      <c r="Q40" t="s">
        <v>150</v>
      </c>
      <c r="R40">
        <v>169</v>
      </c>
      <c r="S40">
        <v>108</v>
      </c>
      <c r="T40">
        <v>25</v>
      </c>
      <c r="U40">
        <v>13</v>
      </c>
      <c r="V40">
        <v>72</v>
      </c>
    </row>
    <row r="41" spans="1:22" x14ac:dyDescent="0.25">
      <c r="A41" t="s">
        <v>61</v>
      </c>
      <c r="B41">
        <v>520</v>
      </c>
      <c r="C41">
        <v>230</v>
      </c>
      <c r="D41">
        <v>128</v>
      </c>
      <c r="E41">
        <v>189</v>
      </c>
      <c r="G41" s="6">
        <f t="shared" si="1"/>
        <v>2.8624052261117474</v>
      </c>
      <c r="H41" s="6">
        <f t="shared" si="0"/>
        <v>165.12431799836122</v>
      </c>
      <c r="I41" s="7">
        <f t="shared" si="2"/>
        <v>163</v>
      </c>
      <c r="J41" s="7">
        <f t="shared" si="3"/>
        <v>163</v>
      </c>
      <c r="K41" s="7">
        <f t="shared" si="4"/>
        <v>0</v>
      </c>
      <c r="L41" s="11"/>
      <c r="M41" s="5"/>
      <c r="N41" s="5"/>
      <c r="P41" t="s">
        <v>61</v>
      </c>
      <c r="Q41" t="s">
        <v>151</v>
      </c>
      <c r="R41">
        <v>128</v>
      </c>
      <c r="S41">
        <v>189</v>
      </c>
      <c r="T41">
        <v>163</v>
      </c>
      <c r="U41">
        <v>74</v>
      </c>
      <c r="V41">
        <v>39</v>
      </c>
    </row>
    <row r="42" spans="1:22" x14ac:dyDescent="0.25">
      <c r="A42" t="s">
        <v>62</v>
      </c>
      <c r="B42">
        <v>174</v>
      </c>
      <c r="C42">
        <v>376</v>
      </c>
      <c r="D42">
        <v>181</v>
      </c>
      <c r="E42">
        <v>380</v>
      </c>
      <c r="G42" s="6">
        <f t="shared" si="1"/>
        <v>-137.03091423685311</v>
      </c>
      <c r="H42" s="6">
        <f t="shared" si="0"/>
        <v>-134.79463966250512</v>
      </c>
      <c r="I42" s="7">
        <f t="shared" si="2"/>
        <v>3</v>
      </c>
      <c r="J42" s="7">
        <f t="shared" si="3"/>
        <v>0</v>
      </c>
      <c r="K42" s="7">
        <f t="shared" si="4"/>
        <v>3</v>
      </c>
      <c r="L42" s="11"/>
      <c r="M42" s="5"/>
      <c r="N42" s="5"/>
      <c r="P42" t="s">
        <v>62</v>
      </c>
      <c r="Q42" t="s">
        <v>151</v>
      </c>
      <c r="R42">
        <v>181</v>
      </c>
      <c r="S42">
        <v>380</v>
      </c>
      <c r="T42">
        <v>3</v>
      </c>
      <c r="U42">
        <v>69</v>
      </c>
      <c r="V42">
        <v>26</v>
      </c>
    </row>
    <row r="43" spans="1:22" x14ac:dyDescent="0.25">
      <c r="A43" t="s">
        <v>63</v>
      </c>
      <c r="B43">
        <v>330</v>
      </c>
      <c r="C43">
        <v>440</v>
      </c>
      <c r="D43">
        <v>447</v>
      </c>
      <c r="E43">
        <v>394</v>
      </c>
      <c r="G43" s="6">
        <f t="shared" si="1"/>
        <v>-87.137594773888253</v>
      </c>
      <c r="H43" s="6">
        <f t="shared" si="0"/>
        <v>-50.488439307285084</v>
      </c>
      <c r="I43" s="7">
        <f t="shared" si="2"/>
        <v>37</v>
      </c>
      <c r="J43" s="7">
        <f t="shared" si="3"/>
        <v>0</v>
      </c>
      <c r="K43" s="7">
        <f t="shared" si="4"/>
        <v>37</v>
      </c>
      <c r="L43" s="11"/>
      <c r="M43" s="5"/>
      <c r="N43" s="5"/>
      <c r="P43" t="s">
        <v>63</v>
      </c>
      <c r="Q43" t="s">
        <v>151</v>
      </c>
      <c r="R43">
        <v>447</v>
      </c>
      <c r="S43">
        <v>394</v>
      </c>
      <c r="T43">
        <v>37</v>
      </c>
      <c r="U43">
        <v>89</v>
      </c>
      <c r="V43">
        <v>15</v>
      </c>
    </row>
    <row r="44" spans="1:22" x14ac:dyDescent="0.25">
      <c r="A44" t="s">
        <v>64</v>
      </c>
      <c r="B44">
        <v>344</v>
      </c>
      <c r="C44">
        <v>41</v>
      </c>
      <c r="D44">
        <v>516</v>
      </c>
      <c r="E44">
        <v>243</v>
      </c>
      <c r="G44" s="6">
        <f t="shared" si="1"/>
        <v>83.123169262563209</v>
      </c>
      <c r="H44" s="6">
        <f t="shared" si="0"/>
        <v>-0.8769077414306452</v>
      </c>
      <c r="I44" s="7">
        <f t="shared" si="2"/>
        <v>85</v>
      </c>
      <c r="J44" s="7">
        <f t="shared" si="3"/>
        <v>0</v>
      </c>
      <c r="K44" s="7">
        <f t="shared" si="4"/>
        <v>85</v>
      </c>
      <c r="L44" s="11"/>
      <c r="M44" s="5"/>
      <c r="N44" s="5"/>
      <c r="P44" t="s">
        <v>64</v>
      </c>
      <c r="Q44" t="s">
        <v>152</v>
      </c>
      <c r="R44">
        <v>516</v>
      </c>
      <c r="S44">
        <v>243</v>
      </c>
      <c r="T44">
        <v>85</v>
      </c>
      <c r="U44">
        <v>91</v>
      </c>
      <c r="V44">
        <v>10</v>
      </c>
    </row>
    <row r="45" spans="1:22" x14ac:dyDescent="0.25">
      <c r="A45" t="s">
        <v>65</v>
      </c>
      <c r="B45">
        <v>125</v>
      </c>
      <c r="C45">
        <v>285</v>
      </c>
      <c r="D45">
        <v>509</v>
      </c>
      <c r="E45">
        <v>160</v>
      </c>
      <c r="G45" s="6">
        <f t="shared" si="1"/>
        <v>-167.00538320808349</v>
      </c>
      <c r="H45" s="6">
        <f t="shared" si="0"/>
        <v>22.941989249972281</v>
      </c>
      <c r="I45" s="7">
        <f t="shared" si="2"/>
        <v>171</v>
      </c>
      <c r="J45" s="7">
        <f t="shared" si="3"/>
        <v>171</v>
      </c>
      <c r="K45" s="7">
        <f t="shared" si="4"/>
        <v>0</v>
      </c>
      <c r="L45" s="11"/>
      <c r="M45" s="5"/>
      <c r="N45" s="5"/>
      <c r="P45" t="s">
        <v>65</v>
      </c>
      <c r="Q45" t="s">
        <v>152</v>
      </c>
      <c r="R45">
        <v>509</v>
      </c>
      <c r="S45">
        <v>160</v>
      </c>
      <c r="T45">
        <v>171</v>
      </c>
      <c r="U45">
        <v>92</v>
      </c>
      <c r="V45">
        <v>32</v>
      </c>
    </row>
    <row r="46" spans="1:22" x14ac:dyDescent="0.25">
      <c r="A46" t="s">
        <v>66</v>
      </c>
      <c r="B46">
        <v>488</v>
      </c>
      <c r="C46">
        <v>131</v>
      </c>
      <c r="D46">
        <v>404</v>
      </c>
      <c r="E46">
        <v>63</v>
      </c>
      <c r="G46" s="6">
        <f t="shared" si="1"/>
        <v>32.975891197310439</v>
      </c>
      <c r="H46" s="6">
        <f t="shared" si="0"/>
        <v>64.612093708904084</v>
      </c>
      <c r="I46" s="7">
        <f t="shared" si="2"/>
        <v>32</v>
      </c>
      <c r="J46" s="7">
        <f t="shared" si="3"/>
        <v>32</v>
      </c>
      <c r="K46" s="7">
        <f t="shared" si="4"/>
        <v>0</v>
      </c>
      <c r="L46" s="11"/>
      <c r="M46" s="5"/>
      <c r="N46" s="5"/>
      <c r="P46" t="s">
        <v>66</v>
      </c>
      <c r="Q46" t="s">
        <v>152</v>
      </c>
      <c r="R46">
        <v>404</v>
      </c>
      <c r="S46">
        <v>63</v>
      </c>
      <c r="T46">
        <v>32</v>
      </c>
      <c r="U46">
        <v>8</v>
      </c>
      <c r="V46">
        <v>80</v>
      </c>
    </row>
    <row r="47" spans="1:22" x14ac:dyDescent="0.25">
      <c r="A47" t="s">
        <v>67</v>
      </c>
      <c r="B47">
        <v>504</v>
      </c>
      <c r="C47">
        <v>162</v>
      </c>
      <c r="D47">
        <v>518</v>
      </c>
      <c r="E47">
        <v>215</v>
      </c>
      <c r="G47" s="6">
        <f t="shared" si="1"/>
        <v>22.972721330828662</v>
      </c>
      <c r="H47" s="6">
        <f t="shared" si="0"/>
        <v>7.1962354290813675</v>
      </c>
      <c r="I47" s="7">
        <f t="shared" si="2"/>
        <v>16</v>
      </c>
      <c r="J47" s="7">
        <f t="shared" si="3"/>
        <v>16</v>
      </c>
      <c r="K47" s="7">
        <f t="shared" si="4"/>
        <v>0</v>
      </c>
      <c r="L47" s="11"/>
      <c r="M47" s="5"/>
      <c r="N47" s="5"/>
      <c r="P47" t="s">
        <v>67</v>
      </c>
      <c r="Q47" t="s">
        <v>153</v>
      </c>
      <c r="R47">
        <v>518</v>
      </c>
      <c r="S47">
        <v>215</v>
      </c>
      <c r="T47">
        <v>16</v>
      </c>
      <c r="U47">
        <v>92</v>
      </c>
      <c r="V47">
        <v>18</v>
      </c>
    </row>
    <row r="48" spans="1:22" x14ac:dyDescent="0.25">
      <c r="A48" t="s">
        <v>68</v>
      </c>
      <c r="B48">
        <v>184</v>
      </c>
      <c r="C48">
        <v>94</v>
      </c>
      <c r="D48">
        <v>484</v>
      </c>
      <c r="E48">
        <v>348</v>
      </c>
      <c r="G48" s="6">
        <f t="shared" si="1"/>
        <v>132.96908576314689</v>
      </c>
      <c r="H48" s="6">
        <f t="shared" si="0"/>
        <v>-33.366366001059568</v>
      </c>
      <c r="I48" s="7">
        <f t="shared" si="2"/>
        <v>167</v>
      </c>
      <c r="J48" s="7">
        <f t="shared" si="3"/>
        <v>0</v>
      </c>
      <c r="K48" s="7">
        <f t="shared" si="4"/>
        <v>167</v>
      </c>
      <c r="L48" s="11"/>
      <c r="M48" s="5"/>
      <c r="N48" s="5"/>
      <c r="P48" t="s">
        <v>68</v>
      </c>
      <c r="Q48" t="s">
        <v>153</v>
      </c>
      <c r="R48">
        <v>484</v>
      </c>
      <c r="S48">
        <v>348</v>
      </c>
      <c r="T48">
        <v>167</v>
      </c>
      <c r="U48">
        <v>24</v>
      </c>
      <c r="V48">
        <v>46</v>
      </c>
    </row>
    <row r="49" spans="1:22" x14ac:dyDescent="0.25">
      <c r="A49" t="s">
        <v>69</v>
      </c>
      <c r="B49">
        <v>200</v>
      </c>
      <c r="C49">
        <v>400</v>
      </c>
      <c r="D49">
        <v>472</v>
      </c>
      <c r="E49">
        <v>108</v>
      </c>
      <c r="G49" s="6">
        <f t="shared" si="1"/>
        <v>-126.86989764584402</v>
      </c>
      <c r="H49" s="6">
        <f t="shared" si="0"/>
        <v>40.971736333514862</v>
      </c>
      <c r="I49" s="7">
        <f t="shared" si="2"/>
        <v>168</v>
      </c>
      <c r="J49" s="7">
        <f t="shared" si="3"/>
        <v>168</v>
      </c>
      <c r="K49" s="7">
        <f t="shared" si="4"/>
        <v>0</v>
      </c>
      <c r="L49" s="11"/>
      <c r="M49" s="5"/>
      <c r="N49" s="5"/>
      <c r="P49" t="s">
        <v>69</v>
      </c>
      <c r="Q49" t="s">
        <v>153</v>
      </c>
      <c r="R49">
        <v>472</v>
      </c>
      <c r="S49">
        <v>108</v>
      </c>
      <c r="T49">
        <v>168</v>
      </c>
      <c r="U49">
        <v>87</v>
      </c>
      <c r="V49">
        <v>22</v>
      </c>
    </row>
    <row r="50" spans="1:22" x14ac:dyDescent="0.25">
      <c r="A50" t="s">
        <v>70</v>
      </c>
      <c r="B50">
        <v>239</v>
      </c>
      <c r="C50">
        <v>57</v>
      </c>
      <c r="D50">
        <v>409</v>
      </c>
      <c r="E50">
        <v>62</v>
      </c>
      <c r="G50" s="6">
        <f t="shared" si="1"/>
        <v>113.87528085392751</v>
      </c>
      <c r="H50" s="6">
        <f t="shared" si="0"/>
        <v>63.43494882292201</v>
      </c>
      <c r="I50" s="7">
        <f t="shared" si="2"/>
        <v>51</v>
      </c>
      <c r="J50" s="7">
        <f t="shared" si="3"/>
        <v>51</v>
      </c>
      <c r="K50" s="7">
        <f t="shared" si="4"/>
        <v>0</v>
      </c>
      <c r="L50" s="11"/>
      <c r="M50" s="5"/>
      <c r="N50" s="5"/>
      <c r="P50" t="s">
        <v>70</v>
      </c>
      <c r="Q50" t="s">
        <v>150</v>
      </c>
      <c r="R50">
        <v>409</v>
      </c>
      <c r="S50">
        <v>62</v>
      </c>
      <c r="T50">
        <v>51</v>
      </c>
      <c r="U50">
        <v>51</v>
      </c>
      <c r="V50">
        <v>17</v>
      </c>
    </row>
    <row r="51" spans="1:22" x14ac:dyDescent="0.25">
      <c r="A51" t="s">
        <v>71</v>
      </c>
      <c r="B51">
        <v>408</v>
      </c>
      <c r="C51">
        <v>60</v>
      </c>
      <c r="D51">
        <v>123</v>
      </c>
      <c r="E51">
        <v>282</v>
      </c>
      <c r="G51" s="6">
        <f t="shared" si="1"/>
        <v>63.946504689509048</v>
      </c>
      <c r="H51" s="6">
        <f t="shared" si="0"/>
        <v>-167.96484322692055</v>
      </c>
      <c r="I51" s="7">
        <f t="shared" si="2"/>
        <v>129</v>
      </c>
      <c r="J51" s="7">
        <f t="shared" si="3"/>
        <v>0</v>
      </c>
      <c r="K51" s="7">
        <f t="shared" si="4"/>
        <v>129</v>
      </c>
      <c r="L51" s="11"/>
      <c r="M51" s="5"/>
      <c r="N51" s="5"/>
      <c r="P51" t="s">
        <v>71</v>
      </c>
      <c r="Q51" t="s">
        <v>150</v>
      </c>
      <c r="R51">
        <v>123</v>
      </c>
      <c r="S51">
        <v>282</v>
      </c>
      <c r="T51">
        <v>129</v>
      </c>
      <c r="U51">
        <v>44</v>
      </c>
      <c r="V51">
        <v>26</v>
      </c>
    </row>
    <row r="52" spans="1:22" x14ac:dyDescent="0.25">
      <c r="A52" t="s">
        <v>72</v>
      </c>
      <c r="B52">
        <v>154</v>
      </c>
      <c r="C52">
        <v>352</v>
      </c>
      <c r="D52">
        <v>212</v>
      </c>
      <c r="E52">
        <v>70</v>
      </c>
      <c r="G52" s="6">
        <f t="shared" si="1"/>
        <v>-145.9925075802677</v>
      </c>
      <c r="H52" s="6">
        <f t="shared" si="0"/>
        <v>122.42755499577245</v>
      </c>
      <c r="I52" s="7">
        <f t="shared" si="2"/>
        <v>92</v>
      </c>
      <c r="J52" s="7">
        <f t="shared" si="3"/>
        <v>92</v>
      </c>
      <c r="K52" s="7">
        <f t="shared" si="4"/>
        <v>0</v>
      </c>
      <c r="L52" s="11"/>
      <c r="M52" s="5"/>
      <c r="N52" s="5"/>
      <c r="P52" t="s">
        <v>72</v>
      </c>
      <c r="Q52" t="s">
        <v>150</v>
      </c>
      <c r="R52">
        <v>212</v>
      </c>
      <c r="S52">
        <v>70</v>
      </c>
      <c r="T52">
        <v>92</v>
      </c>
      <c r="U52">
        <v>43</v>
      </c>
      <c r="V52">
        <v>7</v>
      </c>
    </row>
    <row r="53" spans="1:22" x14ac:dyDescent="0.25">
      <c r="A53" t="s">
        <v>73</v>
      </c>
      <c r="B53">
        <v>514</v>
      </c>
      <c r="C53">
        <v>192</v>
      </c>
      <c r="D53">
        <v>211</v>
      </c>
      <c r="E53">
        <v>406</v>
      </c>
      <c r="G53" s="6">
        <f t="shared" si="1"/>
        <v>13.89717631501536</v>
      </c>
      <c r="H53" s="6">
        <f t="shared" si="0"/>
        <v>-123.28996383753611</v>
      </c>
      <c r="I53" s="7">
        <f t="shared" si="2"/>
        <v>138</v>
      </c>
      <c r="J53" s="7">
        <f t="shared" si="3"/>
        <v>0</v>
      </c>
      <c r="K53" s="7">
        <f t="shared" si="4"/>
        <v>138</v>
      </c>
      <c r="L53" s="11"/>
      <c r="M53" s="5"/>
      <c r="N53" s="5"/>
      <c r="P53" t="s">
        <v>73</v>
      </c>
      <c r="Q53" t="s">
        <v>151</v>
      </c>
      <c r="R53">
        <v>211</v>
      </c>
      <c r="S53">
        <v>406</v>
      </c>
      <c r="T53">
        <v>138</v>
      </c>
      <c r="U53">
        <v>81</v>
      </c>
      <c r="V53">
        <v>51</v>
      </c>
    </row>
    <row r="54" spans="1:22" x14ac:dyDescent="0.25">
      <c r="A54" t="s">
        <v>74</v>
      </c>
      <c r="B54">
        <v>375</v>
      </c>
      <c r="C54">
        <v>48</v>
      </c>
      <c r="D54">
        <v>125</v>
      </c>
      <c r="E54">
        <v>194</v>
      </c>
      <c r="G54" s="6">
        <f t="shared" si="1"/>
        <v>74.015198479765417</v>
      </c>
      <c r="H54" s="6">
        <f t="shared" si="0"/>
        <v>166.72673028585697</v>
      </c>
      <c r="I54" s="7">
        <f t="shared" si="2"/>
        <v>93</v>
      </c>
      <c r="J54" s="7">
        <f t="shared" si="3"/>
        <v>93</v>
      </c>
      <c r="K54" s="7">
        <f t="shared" si="4"/>
        <v>0</v>
      </c>
      <c r="L54" s="11"/>
      <c r="M54" s="5"/>
      <c r="N54" s="5"/>
      <c r="P54" t="s">
        <v>74</v>
      </c>
      <c r="Q54" t="s">
        <v>151</v>
      </c>
      <c r="R54">
        <v>125</v>
      </c>
      <c r="S54">
        <v>194</v>
      </c>
      <c r="T54">
        <v>93</v>
      </c>
      <c r="U54">
        <v>52</v>
      </c>
      <c r="V54">
        <v>27</v>
      </c>
    </row>
    <row r="55" spans="1:22" x14ac:dyDescent="0.25">
      <c r="A55" t="s">
        <v>75</v>
      </c>
      <c r="B55">
        <v>232</v>
      </c>
      <c r="C55">
        <v>420</v>
      </c>
      <c r="D55">
        <v>465</v>
      </c>
      <c r="E55">
        <v>103</v>
      </c>
      <c r="G55" s="6">
        <f t="shared" si="1"/>
        <v>-116.05349531049096</v>
      </c>
      <c r="H55" s="6">
        <f t="shared" si="0"/>
        <v>43.375023642475242</v>
      </c>
      <c r="I55" s="7">
        <f t="shared" si="2"/>
        <v>160</v>
      </c>
      <c r="J55" s="7">
        <f t="shared" si="3"/>
        <v>160</v>
      </c>
      <c r="K55" s="7">
        <f t="shared" si="4"/>
        <v>0</v>
      </c>
      <c r="L55" s="11"/>
      <c r="M55" s="5"/>
      <c r="N55" s="5"/>
      <c r="P55" t="s">
        <v>75</v>
      </c>
      <c r="Q55" t="s">
        <v>151</v>
      </c>
      <c r="R55">
        <v>465</v>
      </c>
      <c r="S55">
        <v>103</v>
      </c>
      <c r="T55">
        <v>160</v>
      </c>
      <c r="U55">
        <v>13</v>
      </c>
      <c r="V55">
        <v>27</v>
      </c>
    </row>
    <row r="56" spans="1:22" x14ac:dyDescent="0.25">
      <c r="A56" t="s">
        <v>76</v>
      </c>
      <c r="B56">
        <v>265</v>
      </c>
      <c r="C56">
        <v>432</v>
      </c>
      <c r="D56">
        <v>194</v>
      </c>
      <c r="E56">
        <v>83</v>
      </c>
      <c r="G56" s="6">
        <f t="shared" si="1"/>
        <v>-105.98480152023457</v>
      </c>
      <c r="H56" s="6">
        <f t="shared" si="0"/>
        <v>128.74870776306537</v>
      </c>
      <c r="I56" s="7">
        <f t="shared" si="2"/>
        <v>126</v>
      </c>
      <c r="J56" s="7">
        <f t="shared" si="3"/>
        <v>126</v>
      </c>
      <c r="K56" s="7">
        <f t="shared" si="4"/>
        <v>0</v>
      </c>
      <c r="L56" s="11"/>
      <c r="M56" s="5"/>
      <c r="N56" s="5"/>
      <c r="P56" t="s">
        <v>76</v>
      </c>
      <c r="Q56" t="s">
        <v>152</v>
      </c>
      <c r="R56">
        <v>194</v>
      </c>
      <c r="S56">
        <v>83</v>
      </c>
      <c r="T56">
        <v>126</v>
      </c>
      <c r="U56">
        <v>53</v>
      </c>
      <c r="V56">
        <v>14</v>
      </c>
    </row>
    <row r="57" spans="1:22" x14ac:dyDescent="0.25">
      <c r="A57" t="s">
        <v>77</v>
      </c>
      <c r="B57">
        <v>137</v>
      </c>
      <c r="C57">
        <v>321</v>
      </c>
      <c r="D57">
        <v>434</v>
      </c>
      <c r="E57">
        <v>405</v>
      </c>
      <c r="G57" s="6">
        <f t="shared" si="1"/>
        <v>-156.12471914607249</v>
      </c>
      <c r="H57" s="6">
        <f t="shared" si="0"/>
        <v>-55.359052488083712</v>
      </c>
      <c r="I57" s="7">
        <f t="shared" si="2"/>
        <v>101</v>
      </c>
      <c r="J57" s="7">
        <f t="shared" si="3"/>
        <v>0</v>
      </c>
      <c r="K57" s="7">
        <f t="shared" si="4"/>
        <v>101</v>
      </c>
      <c r="L57" s="11"/>
      <c r="M57" s="5"/>
      <c r="N57" s="5"/>
      <c r="P57" t="s">
        <v>77</v>
      </c>
      <c r="Q57" t="s">
        <v>152</v>
      </c>
      <c r="R57">
        <v>434</v>
      </c>
      <c r="S57">
        <v>405</v>
      </c>
      <c r="T57">
        <v>101</v>
      </c>
      <c r="U57">
        <v>82</v>
      </c>
      <c r="V57">
        <v>8</v>
      </c>
    </row>
    <row r="58" spans="1:22" x14ac:dyDescent="0.25">
      <c r="A58" t="s">
        <v>78</v>
      </c>
      <c r="B58">
        <v>464</v>
      </c>
      <c r="C58">
        <v>101</v>
      </c>
      <c r="D58">
        <v>165</v>
      </c>
      <c r="E58">
        <v>111</v>
      </c>
      <c r="G58" s="6">
        <f t="shared" si="1"/>
        <v>43.987812386017552</v>
      </c>
      <c r="H58" s="6">
        <f t="shared" si="0"/>
        <v>140.2308071755532</v>
      </c>
      <c r="I58" s="7">
        <f t="shared" si="2"/>
        <v>97</v>
      </c>
      <c r="J58" s="7">
        <f t="shared" si="3"/>
        <v>97</v>
      </c>
      <c r="K58" s="7">
        <f t="shared" si="4"/>
        <v>0</v>
      </c>
      <c r="L58" s="11"/>
      <c r="M58" s="5"/>
      <c r="N58" s="5"/>
      <c r="P58" t="s">
        <v>78</v>
      </c>
      <c r="Q58" t="s">
        <v>152</v>
      </c>
      <c r="R58">
        <v>165</v>
      </c>
      <c r="S58">
        <v>111</v>
      </c>
      <c r="T58">
        <v>97</v>
      </c>
      <c r="U58">
        <v>24</v>
      </c>
      <c r="V58">
        <v>21</v>
      </c>
    </row>
    <row r="59" spans="1:22" x14ac:dyDescent="0.25">
      <c r="A59" t="s">
        <v>79</v>
      </c>
      <c r="B59">
        <v>181</v>
      </c>
      <c r="C59">
        <v>96</v>
      </c>
      <c r="D59">
        <v>165</v>
      </c>
      <c r="E59">
        <v>361</v>
      </c>
      <c r="G59" s="6">
        <f t="shared" si="1"/>
        <v>133.98781238601754</v>
      </c>
      <c r="H59" s="6">
        <f t="shared" si="0"/>
        <v>-142.0227938355732</v>
      </c>
      <c r="I59" s="7">
        <f t="shared" si="2"/>
        <v>84</v>
      </c>
      <c r="J59" s="7">
        <f t="shared" si="3"/>
        <v>0</v>
      </c>
      <c r="K59" s="7">
        <f t="shared" si="4"/>
        <v>84</v>
      </c>
      <c r="L59" s="11"/>
      <c r="M59" s="5"/>
      <c r="N59" s="5"/>
      <c r="P59" t="s">
        <v>79</v>
      </c>
      <c r="Q59" t="s">
        <v>153</v>
      </c>
      <c r="R59">
        <v>165</v>
      </c>
      <c r="S59">
        <v>361</v>
      </c>
      <c r="T59">
        <v>84</v>
      </c>
      <c r="U59">
        <v>85</v>
      </c>
      <c r="V59">
        <v>26</v>
      </c>
    </row>
    <row r="60" spans="1:22" x14ac:dyDescent="0.25">
      <c r="A60" t="s">
        <v>80</v>
      </c>
      <c r="B60">
        <v>140</v>
      </c>
      <c r="C60">
        <v>152</v>
      </c>
      <c r="D60">
        <v>415</v>
      </c>
      <c r="E60">
        <v>415</v>
      </c>
      <c r="G60" s="6">
        <f t="shared" si="1"/>
        <v>153.94650468950906</v>
      </c>
      <c r="H60" s="6">
        <f t="shared" si="0"/>
        <v>-61.504361381755032</v>
      </c>
      <c r="I60" s="7">
        <f t="shared" si="2"/>
        <v>145</v>
      </c>
      <c r="J60" s="7">
        <f t="shared" si="3"/>
        <v>0</v>
      </c>
      <c r="K60" s="7">
        <f t="shared" si="4"/>
        <v>145</v>
      </c>
      <c r="L60" s="11"/>
      <c r="M60" s="5"/>
      <c r="N60" s="5"/>
      <c r="P60" t="s">
        <v>80</v>
      </c>
      <c r="Q60" t="s">
        <v>153</v>
      </c>
      <c r="R60">
        <v>415</v>
      </c>
      <c r="S60">
        <v>415</v>
      </c>
      <c r="T60">
        <v>145</v>
      </c>
      <c r="U60">
        <v>31</v>
      </c>
      <c r="V60">
        <v>44</v>
      </c>
    </row>
    <row r="61" spans="1:22" x14ac:dyDescent="0.25">
      <c r="A61" t="s">
        <v>81</v>
      </c>
      <c r="B61">
        <v>334</v>
      </c>
      <c r="C61">
        <v>440</v>
      </c>
      <c r="D61">
        <v>177</v>
      </c>
      <c r="E61">
        <v>379</v>
      </c>
      <c r="G61" s="6">
        <f t="shared" si="1"/>
        <v>-85.995827059290605</v>
      </c>
      <c r="H61" s="6">
        <f t="shared" si="0"/>
        <v>-135.81265159425374</v>
      </c>
      <c r="I61" s="7">
        <f t="shared" si="2"/>
        <v>50</v>
      </c>
      <c r="J61" s="7">
        <f t="shared" si="3"/>
        <v>0</v>
      </c>
      <c r="K61" s="7">
        <f t="shared" si="4"/>
        <v>50</v>
      </c>
      <c r="L61" s="11"/>
      <c r="M61" s="5"/>
      <c r="N61" s="5"/>
      <c r="P61" t="s">
        <v>81</v>
      </c>
      <c r="Q61" t="s">
        <v>153</v>
      </c>
      <c r="R61">
        <v>177</v>
      </c>
      <c r="S61">
        <v>379</v>
      </c>
      <c r="T61">
        <v>50</v>
      </c>
      <c r="U61">
        <v>23</v>
      </c>
      <c r="V61">
        <v>24</v>
      </c>
    </row>
    <row r="62" spans="1:22" x14ac:dyDescent="0.25">
      <c r="A62" t="s">
        <v>82</v>
      </c>
      <c r="B62">
        <v>208</v>
      </c>
      <c r="C62">
        <v>406</v>
      </c>
      <c r="D62">
        <v>192</v>
      </c>
      <c r="E62">
        <v>390</v>
      </c>
      <c r="G62" s="6">
        <f t="shared" si="1"/>
        <v>-124.00749241973227</v>
      </c>
      <c r="H62" s="6">
        <f t="shared" si="0"/>
        <v>-130.47523152716582</v>
      </c>
      <c r="I62" s="7">
        <f t="shared" si="2"/>
        <v>7</v>
      </c>
      <c r="J62" s="7">
        <f t="shared" si="3"/>
        <v>0</v>
      </c>
      <c r="K62" s="7">
        <f t="shared" si="4"/>
        <v>7</v>
      </c>
      <c r="L62" s="11"/>
      <c r="M62" s="5"/>
      <c r="N62" s="5"/>
      <c r="P62" t="s">
        <v>82</v>
      </c>
      <c r="Q62" t="s">
        <v>150</v>
      </c>
      <c r="R62">
        <v>192</v>
      </c>
      <c r="S62">
        <v>390</v>
      </c>
      <c r="T62">
        <v>7</v>
      </c>
      <c r="U62">
        <v>4</v>
      </c>
      <c r="V62">
        <v>86</v>
      </c>
    </row>
    <row r="63" spans="1:22" x14ac:dyDescent="0.25">
      <c r="A63" t="s">
        <v>83</v>
      </c>
      <c r="B63">
        <v>368</v>
      </c>
      <c r="C63">
        <v>46</v>
      </c>
      <c r="D63">
        <v>120</v>
      </c>
      <c r="E63">
        <v>242</v>
      </c>
      <c r="G63" s="6">
        <f t="shared" si="1"/>
        <v>76.102823684984642</v>
      </c>
      <c r="H63" s="6">
        <f t="shared" si="0"/>
        <v>-179.4270613023165</v>
      </c>
      <c r="I63" s="7">
        <f t="shared" si="2"/>
        <v>105</v>
      </c>
      <c r="J63" s="7">
        <f t="shared" si="3"/>
        <v>0</v>
      </c>
      <c r="K63" s="7">
        <f t="shared" si="4"/>
        <v>105</v>
      </c>
      <c r="L63" s="11"/>
      <c r="M63" s="5"/>
      <c r="N63" s="5"/>
      <c r="P63" t="s">
        <v>83</v>
      </c>
      <c r="Q63" t="s">
        <v>150</v>
      </c>
      <c r="R63">
        <v>120</v>
      </c>
      <c r="S63">
        <v>242</v>
      </c>
      <c r="T63">
        <v>105</v>
      </c>
      <c r="U63">
        <v>62</v>
      </c>
      <c r="V63">
        <v>52</v>
      </c>
    </row>
    <row r="64" spans="1:22" x14ac:dyDescent="0.25">
      <c r="A64" t="s">
        <v>84</v>
      </c>
      <c r="B64">
        <v>140</v>
      </c>
      <c r="C64">
        <v>328</v>
      </c>
      <c r="D64">
        <v>165</v>
      </c>
      <c r="E64">
        <v>110</v>
      </c>
      <c r="G64" s="6">
        <f t="shared" si="1"/>
        <v>-153.94650468950906</v>
      </c>
      <c r="H64" s="6">
        <f t="shared" si="0"/>
        <v>140.01311375503579</v>
      </c>
      <c r="I64" s="7">
        <f t="shared" si="2"/>
        <v>67</v>
      </c>
      <c r="J64" s="7">
        <f t="shared" si="3"/>
        <v>67</v>
      </c>
      <c r="K64" s="7">
        <f t="shared" si="4"/>
        <v>0</v>
      </c>
      <c r="L64" s="11"/>
      <c r="M64" s="5"/>
      <c r="N64" s="5"/>
      <c r="P64" t="s">
        <v>84</v>
      </c>
      <c r="Q64" t="s">
        <v>150</v>
      </c>
      <c r="R64">
        <v>165</v>
      </c>
      <c r="S64">
        <v>110</v>
      </c>
      <c r="T64">
        <v>67</v>
      </c>
      <c r="U64">
        <v>85</v>
      </c>
      <c r="V64">
        <v>20</v>
      </c>
    </row>
    <row r="65" spans="1:22" x14ac:dyDescent="0.25">
      <c r="A65" t="s">
        <v>85</v>
      </c>
      <c r="B65">
        <v>121</v>
      </c>
      <c r="C65">
        <v>261</v>
      </c>
      <c r="D65">
        <v>182</v>
      </c>
      <c r="E65">
        <v>379</v>
      </c>
      <c r="G65" s="6">
        <f t="shared" si="1"/>
        <v>-173.97600691768037</v>
      </c>
      <c r="H65" s="6">
        <f t="shared" si="0"/>
        <v>-134.7931569292227</v>
      </c>
      <c r="I65" s="7">
        <f t="shared" si="2"/>
        <v>40</v>
      </c>
      <c r="J65" s="7">
        <f t="shared" si="3"/>
        <v>0</v>
      </c>
      <c r="K65" s="7">
        <f t="shared" si="4"/>
        <v>40</v>
      </c>
      <c r="L65" s="11"/>
      <c r="M65" s="5"/>
      <c r="N65" s="5"/>
      <c r="P65" t="s">
        <v>85</v>
      </c>
      <c r="Q65" t="s">
        <v>151</v>
      </c>
      <c r="R65">
        <v>182</v>
      </c>
      <c r="S65">
        <v>379</v>
      </c>
      <c r="T65">
        <v>40</v>
      </c>
      <c r="U65">
        <v>26</v>
      </c>
      <c r="V65">
        <v>16</v>
      </c>
    </row>
    <row r="66" spans="1:22" x14ac:dyDescent="0.25">
      <c r="A66" t="s">
        <v>86</v>
      </c>
      <c r="B66">
        <v>265</v>
      </c>
      <c r="C66">
        <v>48</v>
      </c>
      <c r="D66">
        <v>461</v>
      </c>
      <c r="E66">
        <v>101</v>
      </c>
      <c r="G66" s="6">
        <f t="shared" si="1"/>
        <v>105.98480152023457</v>
      </c>
      <c r="H66" s="6">
        <f t="shared" ref="H66:H121" si="5">ATAN2(2*(D66-$M$2/2)/$M$4,2*($N$2/2-E66)/$M$4)*180/PI()</f>
        <v>44.590751391965064</v>
      </c>
      <c r="I66" s="7">
        <f t="shared" si="2"/>
        <v>62</v>
      </c>
      <c r="J66" s="7">
        <f t="shared" si="3"/>
        <v>62</v>
      </c>
      <c r="K66" s="7">
        <f t="shared" si="4"/>
        <v>0</v>
      </c>
      <c r="L66" s="11"/>
      <c r="M66" s="5"/>
      <c r="N66" s="5"/>
      <c r="P66" t="s">
        <v>86</v>
      </c>
      <c r="Q66" t="s">
        <v>151</v>
      </c>
      <c r="R66">
        <v>461</v>
      </c>
      <c r="S66">
        <v>101</v>
      </c>
      <c r="T66">
        <v>62</v>
      </c>
      <c r="U66">
        <v>52</v>
      </c>
      <c r="V66">
        <v>50</v>
      </c>
    </row>
    <row r="67" spans="1:22" x14ac:dyDescent="0.25">
      <c r="A67" t="s">
        <v>87</v>
      </c>
      <c r="B67">
        <v>438</v>
      </c>
      <c r="C67">
        <v>402</v>
      </c>
      <c r="D67">
        <v>179</v>
      </c>
      <c r="E67">
        <v>94</v>
      </c>
      <c r="G67" s="6">
        <f t="shared" ref="G67:G121" si="6">ATAN2(2*(B67-$M$2/2)/$M$4,2*($N$2/2-C67)/$M$4)*180/PI()</f>
        <v>-53.930590100418996</v>
      </c>
      <c r="H67" s="6">
        <f t="shared" si="5"/>
        <v>134.0019166565923</v>
      </c>
      <c r="I67" s="7">
        <f t="shared" ref="I67:I121" si="7">MAX(1,CEILING(MIN(MOD(G67-H67,360),MOD(H67-G67,360)),1))</f>
        <v>173</v>
      </c>
      <c r="J67" s="7">
        <f t="shared" ref="J67:J121" si="8">IF(H67&gt;1,I67,0)</f>
        <v>173</v>
      </c>
      <c r="K67" s="7">
        <f t="shared" ref="K67:K121" si="9">IF(H67&lt;1,I67,0)</f>
        <v>0</v>
      </c>
      <c r="L67" s="11"/>
      <c r="M67" s="5"/>
      <c r="N67" s="5"/>
      <c r="P67" t="s">
        <v>87</v>
      </c>
      <c r="Q67" t="s">
        <v>151</v>
      </c>
      <c r="R67">
        <v>179</v>
      </c>
      <c r="S67">
        <v>94</v>
      </c>
      <c r="T67">
        <v>173</v>
      </c>
      <c r="U67">
        <v>93</v>
      </c>
      <c r="V67">
        <v>8</v>
      </c>
    </row>
    <row r="68" spans="1:22" x14ac:dyDescent="0.25">
      <c r="A68" t="s">
        <v>88</v>
      </c>
      <c r="B68">
        <v>519</v>
      </c>
      <c r="C68">
        <v>219</v>
      </c>
      <c r="D68">
        <v>160</v>
      </c>
      <c r="E68">
        <v>349</v>
      </c>
      <c r="G68" s="6">
        <f t="shared" si="6"/>
        <v>6.0239930823196177</v>
      </c>
      <c r="H68" s="6">
        <f t="shared" si="5"/>
        <v>-145.73535222808232</v>
      </c>
      <c r="I68" s="7">
        <f t="shared" si="7"/>
        <v>152</v>
      </c>
      <c r="J68" s="7">
        <f t="shared" si="8"/>
        <v>0</v>
      </c>
      <c r="K68" s="7">
        <f t="shared" si="9"/>
        <v>152</v>
      </c>
      <c r="L68" s="11"/>
      <c r="M68" s="5"/>
      <c r="N68" s="5"/>
      <c r="P68" t="s">
        <v>88</v>
      </c>
      <c r="Q68" t="s">
        <v>152</v>
      </c>
      <c r="R68">
        <v>160</v>
      </c>
      <c r="S68">
        <v>349</v>
      </c>
      <c r="T68">
        <v>152</v>
      </c>
      <c r="U68">
        <v>84</v>
      </c>
      <c r="V68">
        <v>24</v>
      </c>
    </row>
    <row r="69" spans="1:22" x14ac:dyDescent="0.25">
      <c r="A69" t="s">
        <v>89</v>
      </c>
      <c r="B69">
        <v>486</v>
      </c>
      <c r="C69">
        <v>352</v>
      </c>
      <c r="D69">
        <v>381</v>
      </c>
      <c r="E69">
        <v>427</v>
      </c>
      <c r="G69" s="6">
        <f t="shared" si="6"/>
        <v>-34.007492419732273</v>
      </c>
      <c r="H69" s="6">
        <f t="shared" si="5"/>
        <v>-71.933507702415696</v>
      </c>
      <c r="I69" s="7">
        <f t="shared" si="7"/>
        <v>38</v>
      </c>
      <c r="J69" s="7">
        <f t="shared" si="8"/>
        <v>0</v>
      </c>
      <c r="K69" s="7">
        <f t="shared" si="9"/>
        <v>38</v>
      </c>
      <c r="L69" s="11"/>
      <c r="M69" s="5"/>
      <c r="N69" s="5"/>
      <c r="P69" t="s">
        <v>89</v>
      </c>
      <c r="Q69" t="s">
        <v>152</v>
      </c>
      <c r="R69">
        <v>381</v>
      </c>
      <c r="S69">
        <v>427</v>
      </c>
      <c r="T69">
        <v>38</v>
      </c>
      <c r="U69">
        <v>82</v>
      </c>
      <c r="V69">
        <v>16</v>
      </c>
    </row>
    <row r="70" spans="1:22" x14ac:dyDescent="0.25">
      <c r="A70" t="s">
        <v>90</v>
      </c>
      <c r="B70">
        <v>202</v>
      </c>
      <c r="C70">
        <v>78</v>
      </c>
      <c r="D70">
        <v>133</v>
      </c>
      <c r="E70">
        <v>166</v>
      </c>
      <c r="G70" s="6">
        <f t="shared" si="6"/>
        <v>126.06940989958099</v>
      </c>
      <c r="H70" s="6">
        <f t="shared" si="5"/>
        <v>158.41020831228602</v>
      </c>
      <c r="I70" s="7">
        <f t="shared" si="7"/>
        <v>33</v>
      </c>
      <c r="J70" s="7">
        <f t="shared" si="8"/>
        <v>33</v>
      </c>
      <c r="K70" s="7">
        <f t="shared" si="9"/>
        <v>0</v>
      </c>
      <c r="L70" s="11"/>
      <c r="M70" s="5"/>
      <c r="N70" s="5"/>
      <c r="P70" t="s">
        <v>90</v>
      </c>
      <c r="Q70" t="s">
        <v>152</v>
      </c>
      <c r="R70">
        <v>133</v>
      </c>
      <c r="S70">
        <v>166</v>
      </c>
      <c r="T70">
        <v>33</v>
      </c>
      <c r="U70">
        <v>86</v>
      </c>
      <c r="V70">
        <v>18</v>
      </c>
    </row>
    <row r="71" spans="1:22" x14ac:dyDescent="0.25">
      <c r="A71" t="s">
        <v>91</v>
      </c>
      <c r="B71">
        <v>341</v>
      </c>
      <c r="C71">
        <v>439</v>
      </c>
      <c r="D71">
        <v>301</v>
      </c>
      <c r="E71">
        <v>434</v>
      </c>
      <c r="G71" s="6">
        <f t="shared" si="6"/>
        <v>-83.97600691768038</v>
      </c>
      <c r="H71" s="6">
        <f t="shared" si="5"/>
        <v>-95.593603449112265</v>
      </c>
      <c r="I71" s="7">
        <f t="shared" si="7"/>
        <v>12</v>
      </c>
      <c r="J71" s="7">
        <f t="shared" si="8"/>
        <v>0</v>
      </c>
      <c r="K71" s="7">
        <f t="shared" si="9"/>
        <v>12</v>
      </c>
      <c r="L71" s="11"/>
      <c r="M71" s="5"/>
      <c r="N71" s="5"/>
      <c r="P71" t="s">
        <v>91</v>
      </c>
      <c r="Q71" t="s">
        <v>153</v>
      </c>
      <c r="R71">
        <v>301</v>
      </c>
      <c r="S71">
        <v>434</v>
      </c>
      <c r="T71">
        <v>12</v>
      </c>
      <c r="U71">
        <v>76</v>
      </c>
      <c r="V71">
        <v>17</v>
      </c>
    </row>
    <row r="72" spans="1:22" x14ac:dyDescent="0.25">
      <c r="A72" t="s">
        <v>92</v>
      </c>
      <c r="B72">
        <v>158</v>
      </c>
      <c r="C72">
        <v>358</v>
      </c>
      <c r="D72">
        <v>188</v>
      </c>
      <c r="E72">
        <v>385</v>
      </c>
      <c r="G72" s="6">
        <f t="shared" si="6"/>
        <v>-143.93059010041898</v>
      </c>
      <c r="H72" s="6">
        <f t="shared" si="5"/>
        <v>-132.31299999787595</v>
      </c>
      <c r="I72" s="7">
        <f t="shared" si="7"/>
        <v>12</v>
      </c>
      <c r="J72" s="7">
        <f t="shared" si="8"/>
        <v>0</v>
      </c>
      <c r="K72" s="7">
        <f t="shared" si="9"/>
        <v>12</v>
      </c>
      <c r="L72" s="11"/>
      <c r="M72" s="5"/>
      <c r="N72" s="5"/>
      <c r="P72" t="s">
        <v>92</v>
      </c>
      <c r="Q72" t="s">
        <v>153</v>
      </c>
      <c r="R72">
        <v>188</v>
      </c>
      <c r="S72">
        <v>385</v>
      </c>
      <c r="T72">
        <v>12</v>
      </c>
      <c r="U72">
        <v>6</v>
      </c>
      <c r="V72">
        <v>74</v>
      </c>
    </row>
    <row r="73" spans="1:22" x14ac:dyDescent="0.25">
      <c r="A73" t="s">
        <v>93</v>
      </c>
      <c r="B73">
        <v>128</v>
      </c>
      <c r="C73">
        <v>295</v>
      </c>
      <c r="D73">
        <v>438</v>
      </c>
      <c r="E73">
        <v>399</v>
      </c>
      <c r="G73" s="6">
        <f t="shared" si="6"/>
        <v>-164.01519847976542</v>
      </c>
      <c r="H73" s="6">
        <f t="shared" si="5"/>
        <v>-53.419472517596581</v>
      </c>
      <c r="I73" s="7">
        <f t="shared" si="7"/>
        <v>111</v>
      </c>
      <c r="J73" s="7">
        <f t="shared" si="8"/>
        <v>0</v>
      </c>
      <c r="K73" s="7">
        <f t="shared" si="9"/>
        <v>111</v>
      </c>
      <c r="L73" s="11"/>
      <c r="M73" s="5"/>
      <c r="N73" s="5"/>
      <c r="P73" t="s">
        <v>93</v>
      </c>
      <c r="Q73" t="s">
        <v>153</v>
      </c>
      <c r="R73">
        <v>438</v>
      </c>
      <c r="S73">
        <v>399</v>
      </c>
      <c r="T73">
        <v>111</v>
      </c>
      <c r="U73">
        <v>26</v>
      </c>
      <c r="V73">
        <v>22</v>
      </c>
    </row>
    <row r="74" spans="1:22" x14ac:dyDescent="0.25">
      <c r="A74" t="s">
        <v>94</v>
      </c>
      <c r="B74">
        <v>429</v>
      </c>
      <c r="C74">
        <v>72</v>
      </c>
      <c r="D74">
        <v>490</v>
      </c>
      <c r="E74">
        <v>134</v>
      </c>
      <c r="G74" s="6">
        <f t="shared" si="6"/>
        <v>57.024108802689561</v>
      </c>
      <c r="H74" s="6">
        <f t="shared" si="5"/>
        <v>31.944752776203401</v>
      </c>
      <c r="I74" s="7">
        <f t="shared" si="7"/>
        <v>26</v>
      </c>
      <c r="J74" s="7">
        <f t="shared" si="8"/>
        <v>26</v>
      </c>
      <c r="K74" s="7">
        <f t="shared" si="9"/>
        <v>0</v>
      </c>
      <c r="L74" s="11"/>
      <c r="M74" s="5"/>
      <c r="N74" s="5"/>
      <c r="P74" t="s">
        <v>94</v>
      </c>
      <c r="Q74" t="s">
        <v>150</v>
      </c>
      <c r="R74">
        <v>490</v>
      </c>
      <c r="S74">
        <v>134</v>
      </c>
      <c r="T74">
        <v>26</v>
      </c>
      <c r="U74">
        <v>21</v>
      </c>
      <c r="V74">
        <v>70</v>
      </c>
    </row>
    <row r="75" spans="1:22" x14ac:dyDescent="0.25">
      <c r="A75" t="s">
        <v>95</v>
      </c>
      <c r="B75">
        <v>504</v>
      </c>
      <c r="C75">
        <v>318</v>
      </c>
      <c r="D75">
        <v>471</v>
      </c>
      <c r="E75">
        <v>368</v>
      </c>
      <c r="G75" s="6">
        <f t="shared" si="6"/>
        <v>-22.972721330828662</v>
      </c>
      <c r="H75" s="6">
        <f t="shared" si="5"/>
        <v>-40.287348310211534</v>
      </c>
      <c r="I75" s="7">
        <f t="shared" si="7"/>
        <v>18</v>
      </c>
      <c r="J75" s="7">
        <f t="shared" si="8"/>
        <v>0</v>
      </c>
      <c r="K75" s="7">
        <f t="shared" si="9"/>
        <v>18</v>
      </c>
      <c r="L75" s="11"/>
      <c r="M75" s="5"/>
      <c r="N75" s="5"/>
      <c r="P75" t="s">
        <v>95</v>
      </c>
      <c r="Q75" t="s">
        <v>150</v>
      </c>
      <c r="R75">
        <v>471</v>
      </c>
      <c r="S75">
        <v>368</v>
      </c>
      <c r="T75">
        <v>18</v>
      </c>
      <c r="U75">
        <v>21</v>
      </c>
      <c r="V75">
        <v>71</v>
      </c>
    </row>
    <row r="76" spans="1:22" x14ac:dyDescent="0.25">
      <c r="A76" t="s">
        <v>96</v>
      </c>
      <c r="B76">
        <v>498</v>
      </c>
      <c r="C76">
        <v>149</v>
      </c>
      <c r="D76">
        <v>507</v>
      </c>
      <c r="E76">
        <v>173</v>
      </c>
      <c r="G76" s="6">
        <f t="shared" si="6"/>
        <v>27.077751402926548</v>
      </c>
      <c r="H76" s="6">
        <f t="shared" si="5"/>
        <v>19.712031738176965</v>
      </c>
      <c r="I76" s="7">
        <f t="shared" si="7"/>
        <v>8</v>
      </c>
      <c r="J76" s="7">
        <f t="shared" si="8"/>
        <v>8</v>
      </c>
      <c r="K76" s="7">
        <f t="shared" si="9"/>
        <v>0</v>
      </c>
      <c r="L76" s="11"/>
      <c r="M76" s="5"/>
      <c r="N76" s="5"/>
      <c r="P76" t="s">
        <v>96</v>
      </c>
      <c r="Q76" t="s">
        <v>150</v>
      </c>
      <c r="R76">
        <v>507</v>
      </c>
      <c r="S76">
        <v>173</v>
      </c>
      <c r="T76">
        <v>8</v>
      </c>
      <c r="U76">
        <v>27</v>
      </c>
      <c r="V76">
        <v>70</v>
      </c>
    </row>
    <row r="77" spans="1:22" x14ac:dyDescent="0.25">
      <c r="A77" t="s">
        <v>97</v>
      </c>
      <c r="B77">
        <v>229</v>
      </c>
      <c r="C77">
        <v>62</v>
      </c>
      <c r="D77">
        <v>457</v>
      </c>
      <c r="E77">
        <v>94</v>
      </c>
      <c r="G77" s="6">
        <f t="shared" si="6"/>
        <v>117.07775140292654</v>
      </c>
      <c r="H77" s="6">
        <f t="shared" si="5"/>
        <v>46.821513351601105</v>
      </c>
      <c r="I77" s="7">
        <f t="shared" si="7"/>
        <v>71</v>
      </c>
      <c r="J77" s="7">
        <f t="shared" si="8"/>
        <v>71</v>
      </c>
      <c r="K77" s="7">
        <f t="shared" si="9"/>
        <v>0</v>
      </c>
      <c r="L77" s="11"/>
      <c r="M77" s="5"/>
      <c r="N77" s="5"/>
      <c r="P77" t="s">
        <v>97</v>
      </c>
      <c r="Q77" t="s">
        <v>151</v>
      </c>
      <c r="R77">
        <v>457</v>
      </c>
      <c r="S77">
        <v>94</v>
      </c>
      <c r="T77">
        <v>71</v>
      </c>
      <c r="U77">
        <v>83</v>
      </c>
      <c r="V77">
        <v>34</v>
      </c>
    </row>
    <row r="78" spans="1:22" x14ac:dyDescent="0.25">
      <c r="A78" t="s">
        <v>98</v>
      </c>
      <c r="B78">
        <v>120</v>
      </c>
      <c r="C78">
        <v>230</v>
      </c>
      <c r="D78">
        <v>121</v>
      </c>
      <c r="E78">
        <v>232</v>
      </c>
      <c r="G78" s="6">
        <f t="shared" si="6"/>
        <v>177.13759477388825</v>
      </c>
      <c r="H78" s="6">
        <f t="shared" si="5"/>
        <v>177.69789170756337</v>
      </c>
      <c r="I78" s="7">
        <f t="shared" si="7"/>
        <v>1</v>
      </c>
      <c r="J78" s="7">
        <f t="shared" si="8"/>
        <v>1</v>
      </c>
      <c r="K78" s="7">
        <f t="shared" si="9"/>
        <v>0</v>
      </c>
      <c r="L78" s="11"/>
      <c r="M78" s="5"/>
      <c r="N78" s="5"/>
      <c r="P78" t="s">
        <v>98</v>
      </c>
      <c r="Q78" t="s">
        <v>151</v>
      </c>
      <c r="R78">
        <v>121</v>
      </c>
      <c r="S78">
        <v>232</v>
      </c>
      <c r="T78">
        <v>1</v>
      </c>
      <c r="U78">
        <v>34</v>
      </c>
      <c r="V78">
        <v>68</v>
      </c>
    </row>
    <row r="79" spans="1:22" x14ac:dyDescent="0.25">
      <c r="A79" t="s">
        <v>99</v>
      </c>
      <c r="B79">
        <v>519</v>
      </c>
      <c r="C79">
        <v>216</v>
      </c>
      <c r="D79">
        <v>182</v>
      </c>
      <c r="E79">
        <v>381</v>
      </c>
      <c r="G79" s="6">
        <f t="shared" si="6"/>
        <v>6.8768307374367952</v>
      </c>
      <c r="H79" s="6">
        <f t="shared" si="5"/>
        <v>-134.38394009160075</v>
      </c>
      <c r="I79" s="7">
        <f t="shared" si="7"/>
        <v>142</v>
      </c>
      <c r="J79" s="7">
        <f t="shared" si="8"/>
        <v>0</v>
      </c>
      <c r="K79" s="7">
        <f t="shared" si="9"/>
        <v>142</v>
      </c>
      <c r="L79" s="11"/>
      <c r="M79" s="5"/>
      <c r="N79" s="5"/>
      <c r="P79" t="s">
        <v>99</v>
      </c>
      <c r="Q79" t="s">
        <v>151</v>
      </c>
      <c r="R79">
        <v>182</v>
      </c>
      <c r="S79">
        <v>381</v>
      </c>
      <c r="T79">
        <v>142</v>
      </c>
      <c r="U79">
        <v>30</v>
      </c>
      <c r="V79">
        <v>17</v>
      </c>
    </row>
    <row r="80" spans="1:22" x14ac:dyDescent="0.25">
      <c r="A80" t="s">
        <v>100</v>
      </c>
      <c r="B80">
        <v>310</v>
      </c>
      <c r="C80">
        <v>440</v>
      </c>
      <c r="D80">
        <v>479</v>
      </c>
      <c r="E80">
        <v>356</v>
      </c>
      <c r="G80" s="6">
        <f t="shared" si="6"/>
        <v>-92.862405226111747</v>
      </c>
      <c r="H80" s="6">
        <f t="shared" si="5"/>
        <v>-36.112985244457228</v>
      </c>
      <c r="I80" s="7">
        <f t="shared" si="7"/>
        <v>57</v>
      </c>
      <c r="J80" s="7">
        <f t="shared" si="8"/>
        <v>0</v>
      </c>
      <c r="K80" s="7">
        <f t="shared" si="9"/>
        <v>57</v>
      </c>
      <c r="L80" s="11"/>
      <c r="M80" s="5"/>
      <c r="N80" s="5"/>
      <c r="P80" t="s">
        <v>100</v>
      </c>
      <c r="Q80" t="s">
        <v>152</v>
      </c>
      <c r="R80">
        <v>479</v>
      </c>
      <c r="S80">
        <v>356</v>
      </c>
      <c r="T80">
        <v>57</v>
      </c>
      <c r="U80">
        <v>52</v>
      </c>
      <c r="V80">
        <v>50</v>
      </c>
    </row>
    <row r="81" spans="1:22" x14ac:dyDescent="0.25">
      <c r="A81" t="s">
        <v>101</v>
      </c>
      <c r="B81">
        <v>200</v>
      </c>
      <c r="C81">
        <v>80</v>
      </c>
      <c r="D81">
        <v>146</v>
      </c>
      <c r="E81">
        <v>145</v>
      </c>
      <c r="G81" s="6">
        <f t="shared" si="6"/>
        <v>126.86989764584402</v>
      </c>
      <c r="H81" s="6">
        <f t="shared" si="5"/>
        <v>151.36647440149943</v>
      </c>
      <c r="I81" s="7">
        <f t="shared" si="7"/>
        <v>25</v>
      </c>
      <c r="J81" s="7">
        <f t="shared" si="8"/>
        <v>25</v>
      </c>
      <c r="K81" s="7">
        <f t="shared" si="9"/>
        <v>0</v>
      </c>
      <c r="L81" s="11"/>
      <c r="M81" s="5"/>
      <c r="N81" s="5"/>
      <c r="P81" t="s">
        <v>101</v>
      </c>
      <c r="Q81" t="s">
        <v>152</v>
      </c>
      <c r="R81">
        <v>146</v>
      </c>
      <c r="S81">
        <v>145</v>
      </c>
      <c r="T81">
        <v>25</v>
      </c>
      <c r="U81">
        <v>76</v>
      </c>
      <c r="V81">
        <v>18</v>
      </c>
    </row>
    <row r="82" spans="1:22" x14ac:dyDescent="0.25">
      <c r="A82" t="s">
        <v>102</v>
      </c>
      <c r="B82">
        <v>262</v>
      </c>
      <c r="C82">
        <v>49</v>
      </c>
      <c r="D82">
        <v>406</v>
      </c>
      <c r="E82">
        <v>420</v>
      </c>
      <c r="G82" s="6">
        <f t="shared" si="6"/>
        <v>106.89169574467449</v>
      </c>
      <c r="H82" s="6">
        <f t="shared" si="5"/>
        <v>-64.462565609363679</v>
      </c>
      <c r="I82" s="7">
        <f t="shared" si="7"/>
        <v>172</v>
      </c>
      <c r="J82" s="7">
        <f t="shared" si="8"/>
        <v>0</v>
      </c>
      <c r="K82" s="7">
        <f t="shared" si="9"/>
        <v>172</v>
      </c>
      <c r="L82" s="11"/>
      <c r="M82" s="5"/>
      <c r="N82" s="5"/>
      <c r="P82" t="s">
        <v>102</v>
      </c>
      <c r="Q82" t="s">
        <v>152</v>
      </c>
      <c r="R82">
        <v>406</v>
      </c>
      <c r="S82">
        <v>420</v>
      </c>
      <c r="T82">
        <v>172</v>
      </c>
      <c r="U82">
        <v>66</v>
      </c>
      <c r="V82">
        <v>63</v>
      </c>
    </row>
    <row r="83" spans="1:22" x14ac:dyDescent="0.25">
      <c r="A83" t="s">
        <v>103</v>
      </c>
      <c r="B83">
        <v>174</v>
      </c>
      <c r="C83">
        <v>104</v>
      </c>
      <c r="D83">
        <v>228</v>
      </c>
      <c r="E83">
        <v>413</v>
      </c>
      <c r="G83" s="6">
        <f t="shared" si="6"/>
        <v>137.03091423685311</v>
      </c>
      <c r="H83" s="6">
        <f t="shared" si="5"/>
        <v>-118.00368387134068</v>
      </c>
      <c r="I83" s="7">
        <f t="shared" si="7"/>
        <v>105</v>
      </c>
      <c r="J83" s="7">
        <f t="shared" si="8"/>
        <v>0</v>
      </c>
      <c r="K83" s="7">
        <f t="shared" si="9"/>
        <v>105</v>
      </c>
      <c r="L83" s="11"/>
      <c r="M83" s="5"/>
      <c r="N83" s="5"/>
      <c r="P83" t="s">
        <v>103</v>
      </c>
      <c r="Q83" t="s">
        <v>153</v>
      </c>
      <c r="R83">
        <v>228</v>
      </c>
      <c r="S83">
        <v>413</v>
      </c>
      <c r="T83">
        <v>105</v>
      </c>
      <c r="U83">
        <v>88</v>
      </c>
      <c r="V83">
        <v>15</v>
      </c>
    </row>
    <row r="84" spans="1:22" x14ac:dyDescent="0.25">
      <c r="A84" t="s">
        <v>104</v>
      </c>
      <c r="B84">
        <v>398</v>
      </c>
      <c r="C84">
        <v>56</v>
      </c>
      <c r="D84">
        <v>387</v>
      </c>
      <c r="E84">
        <v>428</v>
      </c>
      <c r="G84" s="6">
        <f t="shared" si="6"/>
        <v>67.027278669171338</v>
      </c>
      <c r="H84" s="6">
        <f t="shared" si="5"/>
        <v>-70.384797964754213</v>
      </c>
      <c r="I84" s="7">
        <f t="shared" si="7"/>
        <v>138</v>
      </c>
      <c r="J84" s="7">
        <f t="shared" si="8"/>
        <v>0</v>
      </c>
      <c r="K84" s="7">
        <f t="shared" si="9"/>
        <v>138</v>
      </c>
      <c r="L84" s="11"/>
      <c r="M84" s="5"/>
      <c r="N84" s="5"/>
      <c r="P84" t="s">
        <v>104</v>
      </c>
      <c r="Q84" t="s">
        <v>153</v>
      </c>
      <c r="R84">
        <v>387</v>
      </c>
      <c r="S84">
        <v>428</v>
      </c>
      <c r="T84">
        <v>138</v>
      </c>
      <c r="U84">
        <v>79</v>
      </c>
      <c r="V84">
        <v>21</v>
      </c>
    </row>
    <row r="85" spans="1:22" x14ac:dyDescent="0.25">
      <c r="A85" t="s">
        <v>105</v>
      </c>
      <c r="B85">
        <v>488</v>
      </c>
      <c r="C85">
        <v>349</v>
      </c>
      <c r="D85">
        <v>235</v>
      </c>
      <c r="E85">
        <v>420</v>
      </c>
      <c r="G85" s="6">
        <f t="shared" si="6"/>
        <v>-32.975891197310439</v>
      </c>
      <c r="H85" s="6">
        <f t="shared" si="5"/>
        <v>-115.27772223555294</v>
      </c>
      <c r="I85" s="7">
        <f t="shared" si="7"/>
        <v>83</v>
      </c>
      <c r="J85" s="7">
        <f t="shared" si="8"/>
        <v>0</v>
      </c>
      <c r="K85" s="7">
        <f t="shared" si="9"/>
        <v>83</v>
      </c>
      <c r="L85" s="11"/>
      <c r="M85" s="5"/>
      <c r="N85" s="5"/>
      <c r="P85" t="s">
        <v>105</v>
      </c>
      <c r="Q85" t="s">
        <v>153</v>
      </c>
      <c r="R85">
        <v>235</v>
      </c>
      <c r="S85">
        <v>420</v>
      </c>
      <c r="T85">
        <v>83</v>
      </c>
      <c r="U85">
        <v>67</v>
      </c>
      <c r="V85">
        <v>21</v>
      </c>
    </row>
    <row r="86" spans="1:22" x14ac:dyDescent="0.25">
      <c r="A86" t="s">
        <v>106</v>
      </c>
      <c r="B86">
        <v>135</v>
      </c>
      <c r="C86">
        <v>165</v>
      </c>
      <c r="D86">
        <v>145</v>
      </c>
      <c r="E86">
        <v>141</v>
      </c>
      <c r="G86" s="6">
        <f t="shared" si="6"/>
        <v>157.93210043758978</v>
      </c>
      <c r="H86" s="6">
        <f t="shared" si="5"/>
        <v>150.50253879163162</v>
      </c>
      <c r="I86" s="7">
        <f t="shared" si="7"/>
        <v>8</v>
      </c>
      <c r="J86" s="7">
        <f t="shared" si="8"/>
        <v>8</v>
      </c>
      <c r="K86" s="7">
        <f t="shared" si="9"/>
        <v>0</v>
      </c>
      <c r="L86" s="11"/>
      <c r="M86" s="5"/>
      <c r="N86" s="5"/>
      <c r="P86" t="s">
        <v>106</v>
      </c>
      <c r="Q86" t="s">
        <v>150</v>
      </c>
      <c r="R86">
        <v>145</v>
      </c>
      <c r="S86">
        <v>141</v>
      </c>
      <c r="T86">
        <v>8</v>
      </c>
      <c r="U86">
        <v>52</v>
      </c>
      <c r="V86">
        <v>32</v>
      </c>
    </row>
    <row r="87" spans="1:22" x14ac:dyDescent="0.25">
      <c r="A87" t="s">
        <v>107</v>
      </c>
      <c r="B87">
        <v>124</v>
      </c>
      <c r="C87">
        <v>198</v>
      </c>
      <c r="D87">
        <v>213</v>
      </c>
      <c r="E87">
        <v>72</v>
      </c>
      <c r="G87" s="6">
        <f t="shared" si="6"/>
        <v>167.90524292298787</v>
      </c>
      <c r="H87" s="6">
        <f t="shared" si="5"/>
        <v>122.49325458452631</v>
      </c>
      <c r="I87" s="7">
        <f t="shared" si="7"/>
        <v>46</v>
      </c>
      <c r="J87" s="7">
        <f t="shared" si="8"/>
        <v>46</v>
      </c>
      <c r="K87" s="7">
        <f t="shared" si="9"/>
        <v>0</v>
      </c>
      <c r="L87" s="11"/>
      <c r="M87" s="5"/>
      <c r="N87" s="5"/>
      <c r="P87" t="s">
        <v>107</v>
      </c>
      <c r="Q87" t="s">
        <v>150</v>
      </c>
      <c r="R87">
        <v>213</v>
      </c>
      <c r="S87">
        <v>72</v>
      </c>
      <c r="T87">
        <v>46</v>
      </c>
      <c r="U87">
        <v>64</v>
      </c>
      <c r="V87">
        <v>28</v>
      </c>
    </row>
    <row r="88" spans="1:22" x14ac:dyDescent="0.25">
      <c r="A88" t="s">
        <v>108</v>
      </c>
      <c r="B88">
        <v>327</v>
      </c>
      <c r="C88">
        <v>40</v>
      </c>
      <c r="D88">
        <v>481</v>
      </c>
      <c r="E88">
        <v>122</v>
      </c>
      <c r="G88" s="6">
        <f t="shared" si="6"/>
        <v>87.995465967894106</v>
      </c>
      <c r="H88" s="6">
        <f t="shared" si="5"/>
        <v>36.23840660948148</v>
      </c>
      <c r="I88" s="7">
        <f t="shared" si="7"/>
        <v>52</v>
      </c>
      <c r="J88" s="7">
        <f t="shared" si="8"/>
        <v>52</v>
      </c>
      <c r="K88" s="7">
        <f t="shared" si="9"/>
        <v>0</v>
      </c>
      <c r="L88" s="11"/>
      <c r="M88" s="5"/>
      <c r="N88" s="5"/>
      <c r="P88" t="s">
        <v>108</v>
      </c>
      <c r="Q88" t="s">
        <v>150</v>
      </c>
      <c r="R88">
        <v>481</v>
      </c>
      <c r="S88">
        <v>122</v>
      </c>
      <c r="T88">
        <v>52</v>
      </c>
      <c r="U88">
        <v>80</v>
      </c>
      <c r="V88">
        <v>23</v>
      </c>
    </row>
    <row r="89" spans="1:22" x14ac:dyDescent="0.25">
      <c r="A89" t="s">
        <v>109</v>
      </c>
      <c r="B89">
        <v>214</v>
      </c>
      <c r="C89">
        <v>410</v>
      </c>
      <c r="D89">
        <v>260</v>
      </c>
      <c r="E89">
        <v>51</v>
      </c>
      <c r="G89" s="6">
        <f t="shared" si="6"/>
        <v>-121.94475277620339</v>
      </c>
      <c r="H89" s="6">
        <f t="shared" si="5"/>
        <v>107.61257784292384</v>
      </c>
      <c r="I89" s="7">
        <f t="shared" si="7"/>
        <v>131</v>
      </c>
      <c r="J89" s="7">
        <f t="shared" si="8"/>
        <v>131</v>
      </c>
      <c r="K89" s="7">
        <f t="shared" si="9"/>
        <v>0</v>
      </c>
      <c r="L89" s="11"/>
      <c r="M89" s="5"/>
      <c r="N89" s="5"/>
      <c r="P89" t="s">
        <v>109</v>
      </c>
      <c r="Q89" t="s">
        <v>151</v>
      </c>
      <c r="R89">
        <v>260</v>
      </c>
      <c r="S89">
        <v>51</v>
      </c>
      <c r="T89">
        <v>131</v>
      </c>
      <c r="U89">
        <v>85</v>
      </c>
      <c r="V89">
        <v>15</v>
      </c>
    </row>
    <row r="90" spans="1:22" x14ac:dyDescent="0.25">
      <c r="A90" t="s">
        <v>110</v>
      </c>
      <c r="B90">
        <v>443</v>
      </c>
      <c r="C90">
        <v>398</v>
      </c>
      <c r="D90">
        <v>440</v>
      </c>
      <c r="E90">
        <v>399</v>
      </c>
      <c r="G90" s="6">
        <f t="shared" si="6"/>
        <v>-52.099919644631633</v>
      </c>
      <c r="H90" s="6">
        <f t="shared" si="5"/>
        <v>-52.957525226917141</v>
      </c>
      <c r="I90" s="7">
        <f t="shared" si="7"/>
        <v>1</v>
      </c>
      <c r="J90" s="7">
        <f t="shared" si="8"/>
        <v>0</v>
      </c>
      <c r="K90" s="7">
        <f t="shared" si="9"/>
        <v>1</v>
      </c>
      <c r="L90" s="11"/>
      <c r="M90" s="5"/>
      <c r="N90" s="5"/>
      <c r="P90" t="s">
        <v>110</v>
      </c>
      <c r="Q90" t="s">
        <v>151</v>
      </c>
      <c r="R90">
        <v>440</v>
      </c>
      <c r="S90">
        <v>399</v>
      </c>
      <c r="T90">
        <v>1</v>
      </c>
      <c r="U90">
        <v>13</v>
      </c>
      <c r="V90">
        <v>68</v>
      </c>
    </row>
    <row r="91" spans="1:22" x14ac:dyDescent="0.25">
      <c r="A91" t="s">
        <v>111</v>
      </c>
      <c r="B91">
        <v>469</v>
      </c>
      <c r="C91">
        <v>374</v>
      </c>
      <c r="D91">
        <v>418</v>
      </c>
      <c r="E91">
        <v>413</v>
      </c>
      <c r="G91" s="6">
        <f t="shared" si="6"/>
        <v>-41.965960353054982</v>
      </c>
      <c r="H91" s="6">
        <f t="shared" si="5"/>
        <v>-60.469574767732858</v>
      </c>
      <c r="I91" s="7">
        <f t="shared" si="7"/>
        <v>19</v>
      </c>
      <c r="J91" s="7">
        <f t="shared" si="8"/>
        <v>0</v>
      </c>
      <c r="K91" s="7">
        <f t="shared" si="9"/>
        <v>19</v>
      </c>
      <c r="L91" s="11"/>
      <c r="M91" s="5"/>
      <c r="N91" s="5"/>
      <c r="P91" t="s">
        <v>111</v>
      </c>
      <c r="Q91" t="s">
        <v>151</v>
      </c>
      <c r="R91">
        <v>418</v>
      </c>
      <c r="S91">
        <v>413</v>
      </c>
      <c r="T91">
        <v>19</v>
      </c>
      <c r="U91">
        <v>77</v>
      </c>
      <c r="V91">
        <v>70</v>
      </c>
    </row>
    <row r="92" spans="1:22" x14ac:dyDescent="0.25">
      <c r="A92" t="s">
        <v>112</v>
      </c>
      <c r="B92">
        <v>426</v>
      </c>
      <c r="C92">
        <v>70</v>
      </c>
      <c r="D92">
        <v>202</v>
      </c>
      <c r="E92">
        <v>80</v>
      </c>
      <c r="G92" s="6">
        <f t="shared" si="6"/>
        <v>58.055247223796606</v>
      </c>
      <c r="H92" s="6">
        <f t="shared" si="5"/>
        <v>126.40877456777235</v>
      </c>
      <c r="I92" s="7">
        <f t="shared" si="7"/>
        <v>69</v>
      </c>
      <c r="J92" s="7">
        <f t="shared" si="8"/>
        <v>69</v>
      </c>
      <c r="K92" s="7">
        <f t="shared" si="9"/>
        <v>0</v>
      </c>
      <c r="L92" s="11"/>
      <c r="M92" s="5"/>
      <c r="N92" s="5"/>
      <c r="P92" t="s">
        <v>112</v>
      </c>
      <c r="Q92" t="s">
        <v>152</v>
      </c>
      <c r="R92">
        <v>202</v>
      </c>
      <c r="S92">
        <v>80</v>
      </c>
      <c r="T92">
        <v>69</v>
      </c>
      <c r="U92">
        <v>71</v>
      </c>
      <c r="V92">
        <v>32</v>
      </c>
    </row>
    <row r="93" spans="1:22" x14ac:dyDescent="0.25">
      <c r="A93" t="s">
        <v>113</v>
      </c>
      <c r="B93">
        <v>143</v>
      </c>
      <c r="C93">
        <v>334</v>
      </c>
      <c r="D93">
        <v>500</v>
      </c>
      <c r="E93">
        <v>152</v>
      </c>
      <c r="G93" s="6">
        <f t="shared" si="6"/>
        <v>-152.02841541861858</v>
      </c>
      <c r="H93" s="6">
        <f t="shared" si="5"/>
        <v>26.053495310490952</v>
      </c>
      <c r="I93" s="7">
        <f t="shared" si="7"/>
        <v>179</v>
      </c>
      <c r="J93" s="7">
        <f t="shared" si="8"/>
        <v>179</v>
      </c>
      <c r="K93" s="7">
        <f t="shared" si="9"/>
        <v>0</v>
      </c>
      <c r="L93" s="11"/>
      <c r="M93" s="5"/>
      <c r="N93" s="5"/>
      <c r="P93" t="s">
        <v>113</v>
      </c>
      <c r="Q93" t="s">
        <v>152</v>
      </c>
      <c r="R93">
        <v>500</v>
      </c>
      <c r="S93">
        <v>152</v>
      </c>
      <c r="T93">
        <v>179</v>
      </c>
      <c r="U93">
        <v>72</v>
      </c>
      <c r="V93">
        <v>27</v>
      </c>
    </row>
    <row r="94" spans="1:22" x14ac:dyDescent="0.25">
      <c r="A94" t="s">
        <v>114</v>
      </c>
      <c r="B94">
        <v>516</v>
      </c>
      <c r="C94">
        <v>282</v>
      </c>
      <c r="D94">
        <v>451</v>
      </c>
      <c r="E94">
        <v>88</v>
      </c>
      <c r="G94" s="6">
        <f t="shared" si="6"/>
        <v>-12.094757077012103</v>
      </c>
      <c r="H94" s="6">
        <f t="shared" si="5"/>
        <v>49.243852273898035</v>
      </c>
      <c r="I94" s="7">
        <f t="shared" si="7"/>
        <v>62</v>
      </c>
      <c r="J94" s="7">
        <f t="shared" si="8"/>
        <v>62</v>
      </c>
      <c r="K94" s="7">
        <f t="shared" si="9"/>
        <v>0</v>
      </c>
      <c r="L94" s="11"/>
      <c r="M94" s="5"/>
      <c r="N94" s="5"/>
      <c r="P94" t="s">
        <v>114</v>
      </c>
      <c r="Q94" t="s">
        <v>152</v>
      </c>
      <c r="R94">
        <v>451</v>
      </c>
      <c r="S94">
        <v>88</v>
      </c>
      <c r="T94">
        <v>62</v>
      </c>
      <c r="U94">
        <v>48</v>
      </c>
      <c r="V94">
        <v>23</v>
      </c>
    </row>
    <row r="95" spans="1:22" x14ac:dyDescent="0.25">
      <c r="A95" t="s">
        <v>115</v>
      </c>
      <c r="B95">
        <v>518</v>
      </c>
      <c r="C95">
        <v>212</v>
      </c>
      <c r="D95">
        <v>126</v>
      </c>
      <c r="E95">
        <v>284</v>
      </c>
      <c r="G95" s="6">
        <f t="shared" si="6"/>
        <v>8.0490617016745052</v>
      </c>
      <c r="H95" s="6">
        <f t="shared" si="5"/>
        <v>-167.22126681159398</v>
      </c>
      <c r="I95" s="7">
        <f t="shared" si="7"/>
        <v>176</v>
      </c>
      <c r="J95" s="7">
        <f t="shared" si="8"/>
        <v>0</v>
      </c>
      <c r="K95" s="7">
        <f t="shared" si="9"/>
        <v>176</v>
      </c>
      <c r="L95" s="11"/>
      <c r="M95" s="5"/>
      <c r="N95" s="5"/>
      <c r="P95" t="s">
        <v>115</v>
      </c>
      <c r="Q95" t="s">
        <v>153</v>
      </c>
      <c r="R95">
        <v>126</v>
      </c>
      <c r="S95">
        <v>284</v>
      </c>
      <c r="T95">
        <v>176</v>
      </c>
      <c r="U95">
        <v>68</v>
      </c>
      <c r="V95">
        <v>33</v>
      </c>
    </row>
    <row r="96" spans="1:22" x14ac:dyDescent="0.25">
      <c r="A96" t="s">
        <v>116</v>
      </c>
      <c r="B96">
        <v>395</v>
      </c>
      <c r="C96">
        <v>55</v>
      </c>
      <c r="D96">
        <v>232</v>
      </c>
      <c r="E96">
        <v>419</v>
      </c>
      <c r="G96" s="6">
        <f t="shared" si="6"/>
        <v>67.932100437589796</v>
      </c>
      <c r="H96" s="6">
        <f t="shared" si="5"/>
        <v>-116.17965936934492</v>
      </c>
      <c r="I96" s="7">
        <f t="shared" si="7"/>
        <v>176</v>
      </c>
      <c r="J96" s="7">
        <f t="shared" si="8"/>
        <v>0</v>
      </c>
      <c r="K96" s="7">
        <f t="shared" si="9"/>
        <v>176</v>
      </c>
      <c r="L96" s="11"/>
      <c r="M96" s="5"/>
      <c r="N96" s="5"/>
      <c r="P96" t="s">
        <v>116</v>
      </c>
      <c r="Q96" t="s">
        <v>153</v>
      </c>
      <c r="R96">
        <v>232</v>
      </c>
      <c r="S96">
        <v>419</v>
      </c>
      <c r="T96">
        <v>176</v>
      </c>
      <c r="U96">
        <v>76</v>
      </c>
      <c r="V96">
        <v>34</v>
      </c>
    </row>
    <row r="97" spans="1:22" x14ac:dyDescent="0.25">
      <c r="A97" t="s">
        <v>117</v>
      </c>
      <c r="B97">
        <v>454</v>
      </c>
      <c r="C97">
        <v>91</v>
      </c>
      <c r="D97">
        <v>489</v>
      </c>
      <c r="E97">
        <v>343</v>
      </c>
      <c r="G97" s="6">
        <f t="shared" si="6"/>
        <v>48.034039646945011</v>
      </c>
      <c r="H97" s="6">
        <f t="shared" si="5"/>
        <v>-31.360947947627967</v>
      </c>
      <c r="I97" s="7">
        <f t="shared" si="7"/>
        <v>80</v>
      </c>
      <c r="J97" s="7">
        <f t="shared" si="8"/>
        <v>0</v>
      </c>
      <c r="K97" s="7">
        <f t="shared" si="9"/>
        <v>80</v>
      </c>
      <c r="L97" s="11"/>
      <c r="M97" s="5"/>
      <c r="N97" s="5"/>
      <c r="P97" t="s">
        <v>117</v>
      </c>
      <c r="Q97" t="s">
        <v>153</v>
      </c>
      <c r="R97">
        <v>489</v>
      </c>
      <c r="S97">
        <v>343</v>
      </c>
      <c r="T97">
        <v>80</v>
      </c>
      <c r="U97">
        <v>48</v>
      </c>
      <c r="V97">
        <v>48</v>
      </c>
    </row>
    <row r="98" spans="1:22" x14ac:dyDescent="0.25">
      <c r="A98" t="s">
        <v>118</v>
      </c>
      <c r="B98">
        <v>131</v>
      </c>
      <c r="C98">
        <v>175</v>
      </c>
      <c r="D98">
        <v>167</v>
      </c>
      <c r="E98">
        <v>106</v>
      </c>
      <c r="G98" s="6">
        <f t="shared" si="6"/>
        <v>161.02112024428655</v>
      </c>
      <c r="H98" s="6">
        <f t="shared" si="5"/>
        <v>138.78757355055902</v>
      </c>
      <c r="I98" s="7">
        <f t="shared" si="7"/>
        <v>23</v>
      </c>
      <c r="J98" s="7">
        <f t="shared" si="8"/>
        <v>23</v>
      </c>
      <c r="K98" s="7">
        <f t="shared" si="9"/>
        <v>0</v>
      </c>
      <c r="L98" s="11"/>
      <c r="M98" s="5"/>
      <c r="N98" s="5"/>
      <c r="P98" t="s">
        <v>118</v>
      </c>
      <c r="Q98" t="s">
        <v>150</v>
      </c>
      <c r="R98">
        <v>167</v>
      </c>
      <c r="S98">
        <v>106</v>
      </c>
      <c r="T98">
        <v>23</v>
      </c>
      <c r="U98">
        <v>10</v>
      </c>
      <c r="V98">
        <v>73</v>
      </c>
    </row>
    <row r="99" spans="1:22" x14ac:dyDescent="0.25">
      <c r="A99" t="s">
        <v>119</v>
      </c>
      <c r="B99">
        <v>518</v>
      </c>
      <c r="C99">
        <v>271</v>
      </c>
      <c r="D99">
        <v>480</v>
      </c>
      <c r="E99">
        <v>123</v>
      </c>
      <c r="G99" s="6">
        <f t="shared" si="6"/>
        <v>-8.8983130644626023</v>
      </c>
      <c r="H99" s="6">
        <f t="shared" si="5"/>
        <v>36.176138056959516</v>
      </c>
      <c r="I99" s="7">
        <f t="shared" si="7"/>
        <v>46</v>
      </c>
      <c r="J99" s="7">
        <f t="shared" si="8"/>
        <v>46</v>
      </c>
      <c r="K99" s="7">
        <f t="shared" si="9"/>
        <v>0</v>
      </c>
      <c r="L99" s="11"/>
      <c r="M99" s="5"/>
      <c r="N99" s="5"/>
      <c r="P99" t="s">
        <v>119</v>
      </c>
      <c r="Q99" t="s">
        <v>150</v>
      </c>
      <c r="R99">
        <v>480</v>
      </c>
      <c r="S99">
        <v>123</v>
      </c>
      <c r="T99">
        <v>46</v>
      </c>
      <c r="U99">
        <v>20</v>
      </c>
      <c r="V99">
        <v>76</v>
      </c>
    </row>
    <row r="100" spans="1:22" x14ac:dyDescent="0.25">
      <c r="A100" t="s">
        <v>120</v>
      </c>
      <c r="B100">
        <v>323</v>
      </c>
      <c r="C100">
        <v>440</v>
      </c>
      <c r="D100">
        <v>172</v>
      </c>
      <c r="E100">
        <v>106</v>
      </c>
      <c r="G100" s="6">
        <f t="shared" si="6"/>
        <v>-89.140627756355329</v>
      </c>
      <c r="H100" s="6">
        <f t="shared" si="5"/>
        <v>137.84213788365565</v>
      </c>
      <c r="I100" s="7">
        <f t="shared" si="7"/>
        <v>134</v>
      </c>
      <c r="J100" s="7">
        <f t="shared" si="8"/>
        <v>134</v>
      </c>
      <c r="K100" s="7">
        <f t="shared" si="9"/>
        <v>0</v>
      </c>
      <c r="L100" s="11"/>
      <c r="M100" s="5"/>
      <c r="N100" s="5"/>
      <c r="P100" t="s">
        <v>120</v>
      </c>
      <c r="Q100" t="s">
        <v>150</v>
      </c>
      <c r="R100">
        <v>172</v>
      </c>
      <c r="S100">
        <v>106</v>
      </c>
      <c r="T100">
        <v>134</v>
      </c>
      <c r="U100">
        <v>82</v>
      </c>
      <c r="V100">
        <v>27</v>
      </c>
    </row>
    <row r="101" spans="1:22" x14ac:dyDescent="0.25">
      <c r="A101" t="s">
        <v>121</v>
      </c>
      <c r="B101">
        <v>169</v>
      </c>
      <c r="C101">
        <v>371</v>
      </c>
      <c r="D101">
        <v>166</v>
      </c>
      <c r="E101">
        <v>111</v>
      </c>
      <c r="G101" s="6">
        <f t="shared" si="6"/>
        <v>-139.05673786129486</v>
      </c>
      <c r="H101" s="6">
        <f t="shared" si="5"/>
        <v>140.04835967794784</v>
      </c>
      <c r="I101" s="7">
        <f t="shared" si="7"/>
        <v>81</v>
      </c>
      <c r="J101" s="7">
        <f t="shared" si="8"/>
        <v>81</v>
      </c>
      <c r="K101" s="7">
        <f t="shared" si="9"/>
        <v>0</v>
      </c>
      <c r="L101" s="11"/>
      <c r="M101" s="5"/>
      <c r="N101" s="5"/>
      <c r="P101" t="s">
        <v>121</v>
      </c>
      <c r="Q101" t="s">
        <v>151</v>
      </c>
      <c r="R101">
        <v>166</v>
      </c>
      <c r="S101">
        <v>111</v>
      </c>
      <c r="T101">
        <v>81</v>
      </c>
      <c r="U101">
        <v>83</v>
      </c>
      <c r="V101">
        <v>17</v>
      </c>
    </row>
    <row r="102" spans="1:22" x14ac:dyDescent="0.25">
      <c r="A102" t="s">
        <v>122</v>
      </c>
      <c r="B102">
        <v>495</v>
      </c>
      <c r="C102">
        <v>337</v>
      </c>
      <c r="D102">
        <v>450</v>
      </c>
      <c r="E102">
        <v>391</v>
      </c>
      <c r="G102" s="6">
        <f t="shared" si="6"/>
        <v>-28.998977146154004</v>
      </c>
      <c r="H102" s="6">
        <f t="shared" si="5"/>
        <v>-49.273946097596948</v>
      </c>
      <c r="I102" s="7">
        <f t="shared" si="7"/>
        <v>21</v>
      </c>
      <c r="J102" s="7">
        <f t="shared" si="8"/>
        <v>0</v>
      </c>
      <c r="K102" s="7">
        <f t="shared" si="9"/>
        <v>21</v>
      </c>
      <c r="L102" s="11"/>
      <c r="M102" s="5"/>
      <c r="N102" s="5"/>
      <c r="P102" t="s">
        <v>122</v>
      </c>
      <c r="Q102" t="s">
        <v>151</v>
      </c>
      <c r="R102">
        <v>450</v>
      </c>
      <c r="S102">
        <v>391</v>
      </c>
      <c r="T102">
        <v>21</v>
      </c>
      <c r="U102">
        <v>31</v>
      </c>
      <c r="V102">
        <v>65</v>
      </c>
    </row>
    <row r="103" spans="1:22" x14ac:dyDescent="0.25">
      <c r="A103" t="s">
        <v>123</v>
      </c>
      <c r="B103">
        <v>124</v>
      </c>
      <c r="C103">
        <v>278</v>
      </c>
      <c r="D103">
        <v>189</v>
      </c>
      <c r="E103">
        <v>388</v>
      </c>
      <c r="G103" s="6">
        <f t="shared" si="6"/>
        <v>-169.02775976218837</v>
      </c>
      <c r="H103" s="6">
        <f t="shared" si="5"/>
        <v>-131.51317022896288</v>
      </c>
      <c r="I103" s="7">
        <f t="shared" si="7"/>
        <v>38</v>
      </c>
      <c r="J103" s="7">
        <f t="shared" si="8"/>
        <v>0</v>
      </c>
      <c r="K103" s="7">
        <f t="shared" si="9"/>
        <v>38</v>
      </c>
      <c r="L103" s="11"/>
      <c r="M103" s="5"/>
      <c r="N103" s="5"/>
      <c r="P103" t="s">
        <v>123</v>
      </c>
      <c r="Q103" t="s">
        <v>151</v>
      </c>
      <c r="R103">
        <v>189</v>
      </c>
      <c r="S103">
        <v>388</v>
      </c>
      <c r="T103">
        <v>38</v>
      </c>
      <c r="U103">
        <v>20</v>
      </c>
      <c r="V103">
        <v>76</v>
      </c>
    </row>
    <row r="104" spans="1:22" x14ac:dyDescent="0.25">
      <c r="A104" t="s">
        <v>124</v>
      </c>
      <c r="B104">
        <v>255</v>
      </c>
      <c r="C104">
        <v>429</v>
      </c>
      <c r="D104">
        <v>174</v>
      </c>
      <c r="E104">
        <v>106</v>
      </c>
      <c r="G104" s="6">
        <f t="shared" si="6"/>
        <v>-108.97887975571345</v>
      </c>
      <c r="H104" s="6">
        <f t="shared" si="5"/>
        <v>137.45403167452707</v>
      </c>
      <c r="I104" s="7">
        <f t="shared" si="7"/>
        <v>114</v>
      </c>
      <c r="J104" s="7">
        <f t="shared" si="8"/>
        <v>114</v>
      </c>
      <c r="K104" s="7">
        <f t="shared" si="9"/>
        <v>0</v>
      </c>
      <c r="L104" s="11"/>
      <c r="M104" s="5"/>
      <c r="N104" s="5"/>
      <c r="P104" t="s">
        <v>124</v>
      </c>
      <c r="Q104" t="s">
        <v>152</v>
      </c>
      <c r="R104">
        <v>174</v>
      </c>
      <c r="S104">
        <v>106</v>
      </c>
      <c r="T104">
        <v>114</v>
      </c>
      <c r="U104">
        <v>76</v>
      </c>
      <c r="V104">
        <v>22</v>
      </c>
    </row>
    <row r="105" spans="1:22" x14ac:dyDescent="0.25">
      <c r="A105" t="s">
        <v>125</v>
      </c>
      <c r="B105">
        <v>358</v>
      </c>
      <c r="C105">
        <v>436</v>
      </c>
      <c r="D105">
        <v>169</v>
      </c>
      <c r="E105">
        <v>372</v>
      </c>
      <c r="G105" s="6">
        <f t="shared" si="6"/>
        <v>-79.027759762188353</v>
      </c>
      <c r="H105" s="6">
        <f t="shared" si="5"/>
        <v>-138.84094902533695</v>
      </c>
      <c r="I105" s="7">
        <f t="shared" si="7"/>
        <v>60</v>
      </c>
      <c r="J105" s="7">
        <f t="shared" si="8"/>
        <v>0</v>
      </c>
      <c r="K105" s="7">
        <f t="shared" si="9"/>
        <v>60</v>
      </c>
      <c r="L105" s="11"/>
      <c r="M105" s="5"/>
      <c r="N105" s="5"/>
      <c r="P105" t="s">
        <v>125</v>
      </c>
      <c r="Q105" t="s">
        <v>152</v>
      </c>
      <c r="R105">
        <v>169</v>
      </c>
      <c r="S105">
        <v>372</v>
      </c>
      <c r="T105">
        <v>60</v>
      </c>
      <c r="U105">
        <v>92</v>
      </c>
      <c r="V105">
        <v>40</v>
      </c>
    </row>
    <row r="106" spans="1:22" x14ac:dyDescent="0.25">
      <c r="A106" t="s">
        <v>126</v>
      </c>
      <c r="B106">
        <v>475</v>
      </c>
      <c r="C106">
        <v>366</v>
      </c>
      <c r="D106">
        <v>490</v>
      </c>
      <c r="E106">
        <v>131</v>
      </c>
      <c r="G106" s="6">
        <f t="shared" si="6"/>
        <v>-39.107772382680899</v>
      </c>
      <c r="H106" s="6">
        <f t="shared" si="5"/>
        <v>32.667037337311953</v>
      </c>
      <c r="I106" s="7">
        <f t="shared" si="7"/>
        <v>72</v>
      </c>
      <c r="J106" s="7">
        <f t="shared" si="8"/>
        <v>72</v>
      </c>
      <c r="K106" s="7">
        <f t="shared" si="9"/>
        <v>0</v>
      </c>
      <c r="L106" s="11"/>
      <c r="M106" s="5"/>
      <c r="N106" s="5"/>
      <c r="P106" t="s">
        <v>126</v>
      </c>
      <c r="Q106" t="s">
        <v>152</v>
      </c>
      <c r="R106">
        <v>490</v>
      </c>
      <c r="S106">
        <v>131</v>
      </c>
      <c r="T106">
        <v>72</v>
      </c>
      <c r="U106">
        <v>28</v>
      </c>
      <c r="V106">
        <v>16</v>
      </c>
    </row>
    <row r="107" spans="1:22" x14ac:dyDescent="0.25">
      <c r="A107" t="s">
        <v>127</v>
      </c>
      <c r="B107">
        <v>189</v>
      </c>
      <c r="C107">
        <v>89</v>
      </c>
      <c r="D107">
        <v>152</v>
      </c>
      <c r="E107">
        <v>347</v>
      </c>
      <c r="G107" s="6">
        <f t="shared" si="6"/>
        <v>130.94326213870511</v>
      </c>
      <c r="H107" s="6">
        <f t="shared" si="5"/>
        <v>-147.50674541547369</v>
      </c>
      <c r="I107" s="7">
        <f t="shared" si="7"/>
        <v>82</v>
      </c>
      <c r="J107" s="7">
        <f t="shared" si="8"/>
        <v>0</v>
      </c>
      <c r="K107" s="7">
        <f t="shared" si="9"/>
        <v>82</v>
      </c>
      <c r="L107" s="11"/>
      <c r="M107" s="5"/>
      <c r="N107" s="5"/>
      <c r="P107" t="s">
        <v>127</v>
      </c>
      <c r="Q107" t="s">
        <v>153</v>
      </c>
      <c r="R107">
        <v>152</v>
      </c>
      <c r="S107">
        <v>347</v>
      </c>
      <c r="T107">
        <v>82</v>
      </c>
      <c r="U107">
        <v>74</v>
      </c>
      <c r="V107">
        <v>63</v>
      </c>
    </row>
    <row r="108" spans="1:22" x14ac:dyDescent="0.25">
      <c r="A108" t="s">
        <v>128</v>
      </c>
      <c r="B108">
        <v>223</v>
      </c>
      <c r="C108">
        <v>415</v>
      </c>
      <c r="D108">
        <v>497</v>
      </c>
      <c r="E108">
        <v>327</v>
      </c>
      <c r="G108" s="6">
        <f t="shared" si="6"/>
        <v>-118.99897714615399</v>
      </c>
      <c r="H108" s="6">
        <f t="shared" si="5"/>
        <v>-26.175289981759931</v>
      </c>
      <c r="I108" s="7">
        <f t="shared" si="7"/>
        <v>93</v>
      </c>
      <c r="J108" s="7">
        <f t="shared" si="8"/>
        <v>0</v>
      </c>
      <c r="K108" s="7">
        <f t="shared" si="9"/>
        <v>93</v>
      </c>
      <c r="L108" s="11"/>
      <c r="M108" s="5"/>
      <c r="N108" s="5"/>
      <c r="P108" t="s">
        <v>128</v>
      </c>
      <c r="Q108" t="s">
        <v>153</v>
      </c>
      <c r="R108">
        <v>497</v>
      </c>
      <c r="S108">
        <v>327</v>
      </c>
      <c r="T108">
        <v>93</v>
      </c>
      <c r="U108">
        <v>73</v>
      </c>
      <c r="V108">
        <v>24</v>
      </c>
    </row>
    <row r="109" spans="1:22" x14ac:dyDescent="0.25">
      <c r="A109" t="s">
        <v>129</v>
      </c>
      <c r="B109">
        <v>145</v>
      </c>
      <c r="C109">
        <v>143</v>
      </c>
      <c r="D109">
        <v>203</v>
      </c>
      <c r="E109">
        <v>81</v>
      </c>
      <c r="G109" s="6">
        <f t="shared" si="6"/>
        <v>151.001022853846</v>
      </c>
      <c r="H109" s="6">
        <f t="shared" si="5"/>
        <v>126.34745820888527</v>
      </c>
      <c r="I109" s="7">
        <f t="shared" si="7"/>
        <v>25</v>
      </c>
      <c r="J109" s="7">
        <f t="shared" si="8"/>
        <v>25</v>
      </c>
      <c r="K109" s="7">
        <f t="shared" si="9"/>
        <v>0</v>
      </c>
      <c r="L109" s="11"/>
      <c r="M109" s="5"/>
      <c r="N109" s="5"/>
      <c r="P109" t="s">
        <v>129</v>
      </c>
      <c r="Q109" t="s">
        <v>153</v>
      </c>
      <c r="R109">
        <v>203</v>
      </c>
      <c r="S109">
        <v>81</v>
      </c>
      <c r="T109">
        <v>25</v>
      </c>
      <c r="U109">
        <v>79</v>
      </c>
      <c r="V109">
        <v>21</v>
      </c>
    </row>
    <row r="110" spans="1:22" x14ac:dyDescent="0.25">
      <c r="A110" t="s">
        <v>130</v>
      </c>
      <c r="B110">
        <v>135</v>
      </c>
      <c r="C110">
        <v>315</v>
      </c>
      <c r="D110">
        <v>222</v>
      </c>
      <c r="E110">
        <v>415</v>
      </c>
      <c r="G110" s="6">
        <f t="shared" si="6"/>
        <v>-157.93210043758978</v>
      </c>
      <c r="H110" s="6">
        <f t="shared" si="5"/>
        <v>-119.24882633654695</v>
      </c>
      <c r="I110" s="7">
        <f t="shared" si="7"/>
        <v>39</v>
      </c>
      <c r="J110" s="7">
        <f t="shared" si="8"/>
        <v>0</v>
      </c>
      <c r="K110" s="7">
        <f t="shared" si="9"/>
        <v>39</v>
      </c>
      <c r="L110" s="11"/>
      <c r="M110" s="5"/>
      <c r="N110" s="5"/>
      <c r="P110" t="s">
        <v>130</v>
      </c>
      <c r="Q110" t="s">
        <v>150</v>
      </c>
      <c r="R110">
        <v>222</v>
      </c>
      <c r="S110">
        <v>415</v>
      </c>
      <c r="T110">
        <v>39</v>
      </c>
      <c r="U110">
        <v>15</v>
      </c>
      <c r="V110">
        <v>79</v>
      </c>
    </row>
    <row r="111" spans="1:22" x14ac:dyDescent="0.25">
      <c r="A111" t="s">
        <v>131</v>
      </c>
      <c r="B111">
        <v>497</v>
      </c>
      <c r="C111">
        <v>334</v>
      </c>
      <c r="D111">
        <v>489</v>
      </c>
      <c r="E111">
        <v>345</v>
      </c>
      <c r="G111" s="6">
        <f t="shared" si="6"/>
        <v>-27.971584581381421</v>
      </c>
      <c r="H111" s="6">
        <f t="shared" si="5"/>
        <v>-31.852757624730511</v>
      </c>
      <c r="I111" s="7">
        <f t="shared" si="7"/>
        <v>4</v>
      </c>
      <c r="J111" s="7">
        <f t="shared" si="8"/>
        <v>0</v>
      </c>
      <c r="K111" s="7">
        <f t="shared" si="9"/>
        <v>4</v>
      </c>
      <c r="L111" s="11"/>
      <c r="M111" s="5"/>
      <c r="N111" s="5"/>
      <c r="P111" t="s">
        <v>131</v>
      </c>
      <c r="Q111" t="s">
        <v>150</v>
      </c>
      <c r="R111">
        <v>489</v>
      </c>
      <c r="S111">
        <v>345</v>
      </c>
      <c r="T111">
        <v>4</v>
      </c>
      <c r="U111">
        <v>67</v>
      </c>
      <c r="V111">
        <v>36</v>
      </c>
    </row>
    <row r="112" spans="1:22" x14ac:dyDescent="0.25">
      <c r="A112" t="s">
        <v>132</v>
      </c>
      <c r="B112">
        <v>292</v>
      </c>
      <c r="C112">
        <v>438</v>
      </c>
      <c r="D112">
        <v>362</v>
      </c>
      <c r="E112">
        <v>435</v>
      </c>
      <c r="G112" s="6">
        <f t="shared" si="6"/>
        <v>-98.049061701674503</v>
      </c>
      <c r="H112" s="6">
        <f t="shared" si="5"/>
        <v>-77.845058302777772</v>
      </c>
      <c r="I112" s="7">
        <f t="shared" si="7"/>
        <v>21</v>
      </c>
      <c r="J112" s="7">
        <f t="shared" si="8"/>
        <v>0</v>
      </c>
      <c r="K112" s="7">
        <f t="shared" si="9"/>
        <v>21</v>
      </c>
      <c r="L112" s="11"/>
      <c r="M112" s="5"/>
      <c r="N112" s="5"/>
      <c r="P112" t="s">
        <v>132</v>
      </c>
      <c r="Q112" t="s">
        <v>150</v>
      </c>
      <c r="R112">
        <v>362</v>
      </c>
      <c r="S112">
        <v>435</v>
      </c>
      <c r="T112">
        <v>21</v>
      </c>
      <c r="U112">
        <v>12</v>
      </c>
      <c r="V112">
        <v>78</v>
      </c>
    </row>
    <row r="113" spans="1:22" x14ac:dyDescent="0.25">
      <c r="A113" t="s">
        <v>133</v>
      </c>
      <c r="B113">
        <v>124</v>
      </c>
      <c r="C113">
        <v>282</v>
      </c>
      <c r="D113">
        <v>435</v>
      </c>
      <c r="E113">
        <v>399</v>
      </c>
      <c r="G113" s="6">
        <f t="shared" si="6"/>
        <v>-167.90524292298787</v>
      </c>
      <c r="H113" s="6">
        <f t="shared" si="5"/>
        <v>-54.122896205378481</v>
      </c>
      <c r="I113" s="7">
        <f t="shared" si="7"/>
        <v>114</v>
      </c>
      <c r="J113" s="7">
        <f t="shared" si="8"/>
        <v>0</v>
      </c>
      <c r="K113" s="7">
        <f t="shared" si="9"/>
        <v>114</v>
      </c>
      <c r="L113" s="11"/>
      <c r="M113" s="5"/>
      <c r="N113" s="5"/>
      <c r="P113" t="s">
        <v>133</v>
      </c>
      <c r="Q113" t="s">
        <v>151</v>
      </c>
      <c r="R113">
        <v>435</v>
      </c>
      <c r="S113">
        <v>399</v>
      </c>
      <c r="T113">
        <v>114</v>
      </c>
      <c r="U113">
        <v>86</v>
      </c>
      <c r="V113">
        <v>24</v>
      </c>
    </row>
    <row r="114" spans="1:22" x14ac:dyDescent="0.25">
      <c r="A114" t="s">
        <v>134</v>
      </c>
      <c r="B114">
        <v>313</v>
      </c>
      <c r="C114">
        <v>40</v>
      </c>
      <c r="D114">
        <v>460</v>
      </c>
      <c r="E114">
        <v>101</v>
      </c>
      <c r="G114" s="6">
        <f t="shared" si="6"/>
        <v>92.004534032105894</v>
      </c>
      <c r="H114" s="6">
        <f t="shared" si="5"/>
        <v>44.794639662505126</v>
      </c>
      <c r="I114" s="7">
        <f t="shared" si="7"/>
        <v>48</v>
      </c>
      <c r="J114" s="7">
        <f t="shared" si="8"/>
        <v>48</v>
      </c>
      <c r="K114" s="7">
        <f t="shared" si="9"/>
        <v>0</v>
      </c>
      <c r="L114" s="11"/>
      <c r="M114" s="5"/>
      <c r="N114" s="5"/>
      <c r="P114" t="s">
        <v>134</v>
      </c>
      <c r="Q114" t="s">
        <v>151</v>
      </c>
      <c r="R114">
        <v>460</v>
      </c>
      <c r="S114">
        <v>101</v>
      </c>
      <c r="T114">
        <v>48</v>
      </c>
      <c r="U114">
        <v>92</v>
      </c>
      <c r="V114">
        <v>29</v>
      </c>
    </row>
    <row r="115" spans="1:22" x14ac:dyDescent="0.25">
      <c r="A115" t="s">
        <v>135</v>
      </c>
      <c r="B115">
        <v>162</v>
      </c>
      <c r="C115">
        <v>117</v>
      </c>
      <c r="D115">
        <v>508</v>
      </c>
      <c r="E115">
        <v>308</v>
      </c>
      <c r="G115" s="6">
        <f t="shared" si="6"/>
        <v>142.09991964463163</v>
      </c>
      <c r="H115" s="6">
        <f t="shared" si="5"/>
        <v>-19.88516511385544</v>
      </c>
      <c r="I115" s="7">
        <f t="shared" si="7"/>
        <v>162</v>
      </c>
      <c r="J115" s="7">
        <f t="shared" si="8"/>
        <v>0</v>
      </c>
      <c r="K115" s="7">
        <f t="shared" si="9"/>
        <v>162</v>
      </c>
      <c r="L115" s="11"/>
      <c r="M115" s="5"/>
      <c r="N115" s="5"/>
      <c r="P115" t="s">
        <v>135</v>
      </c>
      <c r="Q115" t="s">
        <v>151</v>
      </c>
      <c r="R115">
        <v>508</v>
      </c>
      <c r="S115">
        <v>308</v>
      </c>
      <c r="T115">
        <v>162</v>
      </c>
      <c r="U115">
        <v>88</v>
      </c>
      <c r="V115">
        <v>22</v>
      </c>
    </row>
    <row r="116" spans="1:22" x14ac:dyDescent="0.25">
      <c r="A116" t="s">
        <v>136</v>
      </c>
      <c r="B116">
        <v>278</v>
      </c>
      <c r="C116">
        <v>44</v>
      </c>
      <c r="D116">
        <v>173</v>
      </c>
      <c r="E116">
        <v>108</v>
      </c>
      <c r="G116" s="6">
        <f t="shared" si="6"/>
        <v>102.09475707701209</v>
      </c>
      <c r="H116" s="6">
        <f t="shared" si="5"/>
        <v>138.07745539942439</v>
      </c>
      <c r="I116" s="7">
        <f t="shared" si="7"/>
        <v>36</v>
      </c>
      <c r="J116" s="7">
        <f t="shared" si="8"/>
        <v>36</v>
      </c>
      <c r="K116" s="7">
        <f t="shared" si="9"/>
        <v>0</v>
      </c>
      <c r="L116" s="11"/>
      <c r="M116" s="5"/>
      <c r="N116" s="5"/>
      <c r="P116" t="s">
        <v>136</v>
      </c>
      <c r="Q116" t="s">
        <v>152</v>
      </c>
      <c r="R116">
        <v>173</v>
      </c>
      <c r="S116">
        <v>108</v>
      </c>
      <c r="T116">
        <v>36</v>
      </c>
      <c r="U116">
        <v>94</v>
      </c>
      <c r="V116">
        <v>12</v>
      </c>
    </row>
    <row r="117" spans="1:22" x14ac:dyDescent="0.25">
      <c r="A117" t="s">
        <v>137</v>
      </c>
      <c r="B117">
        <v>520</v>
      </c>
      <c r="C117">
        <v>233</v>
      </c>
      <c r="D117">
        <v>308</v>
      </c>
      <c r="E117">
        <v>436</v>
      </c>
      <c r="G117" s="6">
        <f t="shared" si="6"/>
        <v>2.0045340321059042</v>
      </c>
      <c r="H117" s="6">
        <f t="shared" si="5"/>
        <v>-93.503531644784459</v>
      </c>
      <c r="I117" s="7">
        <f t="shared" si="7"/>
        <v>96</v>
      </c>
      <c r="J117" s="7">
        <f t="shared" si="8"/>
        <v>0</v>
      </c>
      <c r="K117" s="7">
        <f t="shared" si="9"/>
        <v>96</v>
      </c>
      <c r="L117" s="11"/>
      <c r="M117" s="5"/>
      <c r="N117" s="5"/>
      <c r="P117" t="s">
        <v>137</v>
      </c>
      <c r="Q117" t="s">
        <v>152</v>
      </c>
      <c r="R117">
        <v>308</v>
      </c>
      <c r="S117">
        <v>436</v>
      </c>
      <c r="T117">
        <v>96</v>
      </c>
      <c r="U117">
        <v>76</v>
      </c>
      <c r="V117">
        <v>20</v>
      </c>
    </row>
    <row r="118" spans="1:22" x14ac:dyDescent="0.25">
      <c r="A118" t="s">
        <v>138</v>
      </c>
      <c r="B118">
        <v>426</v>
      </c>
      <c r="C118">
        <v>410</v>
      </c>
      <c r="D118">
        <v>152</v>
      </c>
      <c r="E118">
        <v>348</v>
      </c>
      <c r="G118" s="6">
        <f t="shared" si="6"/>
        <v>-58.055247223796606</v>
      </c>
      <c r="H118" s="6">
        <f t="shared" si="5"/>
        <v>-147.26477372789239</v>
      </c>
      <c r="I118" s="7">
        <f t="shared" si="7"/>
        <v>90</v>
      </c>
      <c r="J118" s="7">
        <f t="shared" si="8"/>
        <v>0</v>
      </c>
      <c r="K118" s="7">
        <f t="shared" si="9"/>
        <v>90</v>
      </c>
      <c r="L118" s="11"/>
      <c r="M118" s="5"/>
      <c r="N118" s="5"/>
      <c r="P118" t="s">
        <v>138</v>
      </c>
      <c r="Q118" t="s">
        <v>152</v>
      </c>
      <c r="R118">
        <v>152</v>
      </c>
      <c r="S118">
        <v>348</v>
      </c>
      <c r="T118">
        <v>90</v>
      </c>
      <c r="U118">
        <v>19</v>
      </c>
      <c r="V118">
        <v>20</v>
      </c>
    </row>
    <row r="119" spans="1:22" x14ac:dyDescent="0.25">
      <c r="A119" t="s">
        <v>139</v>
      </c>
      <c r="B119">
        <v>348</v>
      </c>
      <c r="C119">
        <v>42</v>
      </c>
      <c r="D119">
        <v>119</v>
      </c>
      <c r="E119">
        <v>236</v>
      </c>
      <c r="G119" s="6">
        <f t="shared" si="6"/>
        <v>81.950938298325497</v>
      </c>
      <c r="H119" s="6">
        <f t="shared" si="5"/>
        <v>178.85993596621361</v>
      </c>
      <c r="I119" s="7">
        <f t="shared" si="7"/>
        <v>97</v>
      </c>
      <c r="J119" s="7">
        <f t="shared" si="8"/>
        <v>97</v>
      </c>
      <c r="K119" s="7">
        <f t="shared" si="9"/>
        <v>0</v>
      </c>
      <c r="L119" s="11"/>
      <c r="M119" s="5"/>
      <c r="N119" s="5"/>
      <c r="P119" t="s">
        <v>139</v>
      </c>
      <c r="Q119" t="s">
        <v>153</v>
      </c>
      <c r="R119">
        <v>119</v>
      </c>
      <c r="S119">
        <v>236</v>
      </c>
      <c r="T119">
        <v>97</v>
      </c>
      <c r="U119">
        <v>70</v>
      </c>
      <c r="V119">
        <v>24</v>
      </c>
    </row>
    <row r="120" spans="1:22" x14ac:dyDescent="0.25">
      <c r="A120" t="s">
        <v>140</v>
      </c>
      <c r="B120">
        <v>469</v>
      </c>
      <c r="C120">
        <v>106</v>
      </c>
      <c r="D120">
        <v>305</v>
      </c>
      <c r="E120">
        <v>435</v>
      </c>
      <c r="G120" s="6">
        <f t="shared" si="6"/>
        <v>41.965960353054982</v>
      </c>
      <c r="H120" s="6">
        <f t="shared" si="5"/>
        <v>-94.398705354995528</v>
      </c>
      <c r="I120" s="7">
        <f t="shared" si="7"/>
        <v>137</v>
      </c>
      <c r="J120" s="7">
        <f t="shared" si="8"/>
        <v>0</v>
      </c>
      <c r="K120" s="7">
        <f t="shared" si="9"/>
        <v>137</v>
      </c>
      <c r="L120" s="11"/>
      <c r="M120" s="5"/>
      <c r="N120" s="5"/>
      <c r="P120" t="s">
        <v>140</v>
      </c>
      <c r="Q120" t="s">
        <v>153</v>
      </c>
      <c r="R120">
        <v>305</v>
      </c>
      <c r="S120">
        <v>435</v>
      </c>
      <c r="T120">
        <v>137</v>
      </c>
      <c r="U120">
        <v>72</v>
      </c>
      <c r="V120">
        <v>24</v>
      </c>
    </row>
    <row r="121" spans="1:22" x14ac:dyDescent="0.25">
      <c r="A121" t="s">
        <v>141</v>
      </c>
      <c r="B121">
        <v>143</v>
      </c>
      <c r="C121">
        <v>146</v>
      </c>
      <c r="D121">
        <v>457</v>
      </c>
      <c r="E121">
        <v>97</v>
      </c>
      <c r="G121" s="6">
        <f t="shared" si="6"/>
        <v>152.02841541861858</v>
      </c>
      <c r="H121" s="6">
        <f t="shared" si="5"/>
        <v>46.227578832134547</v>
      </c>
      <c r="I121" s="7">
        <f t="shared" si="7"/>
        <v>106</v>
      </c>
      <c r="J121" s="7">
        <f t="shared" si="8"/>
        <v>106</v>
      </c>
      <c r="K121" s="7">
        <f t="shared" si="9"/>
        <v>0</v>
      </c>
      <c r="L121" s="11"/>
      <c r="M121" s="5"/>
      <c r="N121" s="5"/>
      <c r="P121" t="s">
        <v>141</v>
      </c>
      <c r="Q121" t="s">
        <v>153</v>
      </c>
      <c r="R121">
        <v>457</v>
      </c>
      <c r="S121">
        <v>97</v>
      </c>
      <c r="T121">
        <v>106</v>
      </c>
      <c r="U121">
        <v>78</v>
      </c>
      <c r="V121">
        <v>37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W121"/>
  <sheetViews>
    <sheetView topLeftCell="E1" workbookViewId="0">
      <selection activeCell="K2" sqref="K2:K121"/>
    </sheetView>
  </sheetViews>
  <sheetFormatPr defaultRowHeight="15" x14ac:dyDescent="0.25"/>
  <sheetData>
    <row r="1" spans="1:23" thickBot="1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2" t="s">
        <v>7</v>
      </c>
      <c r="I1" s="3" t="s">
        <v>8</v>
      </c>
      <c r="J1" s="4" t="s">
        <v>9</v>
      </c>
      <c r="K1" s="4" t="s">
        <v>10</v>
      </c>
      <c r="L1" s="5"/>
      <c r="M1" s="5" t="s">
        <v>11</v>
      </c>
      <c r="N1" s="5" t="s">
        <v>12</v>
      </c>
      <c r="Q1" s="15" t="s">
        <v>19</v>
      </c>
      <c r="R1" s="5" t="s">
        <v>145</v>
      </c>
      <c r="S1" s="13" t="s">
        <v>16</v>
      </c>
      <c r="T1" s="13" t="s">
        <v>17</v>
      </c>
      <c r="U1" s="13" t="s">
        <v>18</v>
      </c>
      <c r="V1" s="13" t="s">
        <v>20</v>
      </c>
      <c r="W1" s="13" t="s">
        <v>21</v>
      </c>
    </row>
    <row r="2" spans="1:23" ht="16.5" thickTop="1" thickBot="1" x14ac:dyDescent="0.3">
      <c r="A2" t="s">
        <v>22</v>
      </c>
      <c r="B2">
        <v>456</v>
      </c>
      <c r="C2">
        <v>386</v>
      </c>
      <c r="D2">
        <v>407</v>
      </c>
      <c r="E2">
        <v>418</v>
      </c>
      <c r="G2" s="6">
        <f>ATAN2(2*(B2-$M$2/2)/$M$4,2*($N$2/2-C2)/$M$4)*180/PI()</f>
        <v>-47.030914236853107</v>
      </c>
      <c r="H2" s="6">
        <f t="shared" ref="H2:H65" si="0">ATAN2(2*(D2-$M$2/2)/$M$4,2*($N$2/2-E2)/$M$4)*180/PI()</f>
        <v>-63.952278145708085</v>
      </c>
      <c r="I2" s="7">
        <f>MAX(1,CEILING(MIN(MOD(G2-H2,360),MOD(H2-G2,360)),1))</f>
        <v>17</v>
      </c>
      <c r="J2" s="7">
        <f>IF(H2&gt;1,I2,0)</f>
        <v>0</v>
      </c>
      <c r="K2" s="7">
        <f>IF(H2&lt;1,I2,0)</f>
        <v>17</v>
      </c>
      <c r="L2" s="8" t="s">
        <v>13</v>
      </c>
      <c r="M2" s="9">
        <v>640</v>
      </c>
      <c r="N2" s="9">
        <v>480</v>
      </c>
      <c r="Q2" t="s">
        <v>22</v>
      </c>
      <c r="R2" t="s">
        <v>150</v>
      </c>
      <c r="S2">
        <v>407</v>
      </c>
      <c r="T2">
        <v>418</v>
      </c>
      <c r="U2">
        <v>17</v>
      </c>
      <c r="V2">
        <v>30</v>
      </c>
      <c r="W2">
        <v>26</v>
      </c>
    </row>
    <row r="3" spans="1:23" ht="15.75" thickBot="1" x14ac:dyDescent="0.3">
      <c r="A3" t="s">
        <v>23</v>
      </c>
      <c r="B3">
        <v>121</v>
      </c>
      <c r="C3">
        <v>216</v>
      </c>
      <c r="D3">
        <v>119</v>
      </c>
      <c r="E3">
        <v>226</v>
      </c>
      <c r="G3" s="6">
        <f t="shared" ref="G3:G66" si="1">ATAN2(2*(B3-$M$2/2)/$M$4,2*($N$2/2-C3)/$M$4)*180/PI()</f>
        <v>173.12316926256318</v>
      </c>
      <c r="H3" s="6">
        <f t="shared" si="0"/>
        <v>176.01568399762775</v>
      </c>
      <c r="I3" s="7">
        <f t="shared" ref="I3:I66" si="2">MAX(1,CEILING(MIN(MOD(G3-H3,360),MOD(H3-G3,360)),1))</f>
        <v>3</v>
      </c>
      <c r="J3" s="7">
        <f t="shared" ref="J3:J66" si="3">IF(H3&gt;1,I3,0)</f>
        <v>3</v>
      </c>
      <c r="K3" s="7">
        <f t="shared" ref="K3:K66" si="4">IF(H3&lt;1,I3,0)</f>
        <v>0</v>
      </c>
      <c r="L3" s="11"/>
      <c r="M3" s="5"/>
      <c r="N3" s="5"/>
      <c r="Q3" t="s">
        <v>23</v>
      </c>
      <c r="R3" t="s">
        <v>150</v>
      </c>
      <c r="S3">
        <v>119</v>
      </c>
      <c r="T3">
        <v>226</v>
      </c>
      <c r="U3">
        <v>3</v>
      </c>
      <c r="V3">
        <v>23</v>
      </c>
      <c r="W3">
        <v>36</v>
      </c>
    </row>
    <row r="4" spans="1:23" ht="15.75" thickBot="1" x14ac:dyDescent="0.3">
      <c r="A4" t="s">
        <v>24</v>
      </c>
      <c r="B4">
        <v>229</v>
      </c>
      <c r="C4">
        <v>418</v>
      </c>
      <c r="D4">
        <v>188</v>
      </c>
      <c r="E4">
        <v>390</v>
      </c>
      <c r="G4" s="6">
        <f t="shared" si="1"/>
        <v>-117.07775140292654</v>
      </c>
      <c r="H4" s="6">
        <f t="shared" si="0"/>
        <v>-131.34777721969365</v>
      </c>
      <c r="I4" s="7">
        <f t="shared" si="2"/>
        <v>15</v>
      </c>
      <c r="J4" s="7">
        <f t="shared" si="3"/>
        <v>0</v>
      </c>
      <c r="K4" s="7">
        <f t="shared" si="4"/>
        <v>15</v>
      </c>
      <c r="L4" s="8" t="s">
        <v>14</v>
      </c>
      <c r="M4" s="9">
        <v>400</v>
      </c>
      <c r="N4" s="5"/>
      <c r="Q4" t="s">
        <v>24</v>
      </c>
      <c r="R4" t="s">
        <v>150</v>
      </c>
      <c r="S4">
        <v>188</v>
      </c>
      <c r="T4">
        <v>390</v>
      </c>
      <c r="U4">
        <v>15</v>
      </c>
      <c r="V4">
        <v>61</v>
      </c>
      <c r="W4">
        <v>66</v>
      </c>
    </row>
    <row r="5" spans="1:23" x14ac:dyDescent="0.25">
      <c r="A5" t="s">
        <v>25</v>
      </c>
      <c r="B5">
        <v>519</v>
      </c>
      <c r="C5">
        <v>264</v>
      </c>
      <c r="D5">
        <v>514</v>
      </c>
      <c r="E5">
        <v>273</v>
      </c>
      <c r="G5" s="6">
        <f t="shared" si="1"/>
        <v>-6.8768307374367952</v>
      </c>
      <c r="H5" s="6">
        <f t="shared" si="0"/>
        <v>-9.6537860885365472</v>
      </c>
      <c r="I5" s="7">
        <f t="shared" si="2"/>
        <v>3</v>
      </c>
      <c r="J5" s="7">
        <f t="shared" si="3"/>
        <v>0</v>
      </c>
      <c r="K5" s="7">
        <f t="shared" si="4"/>
        <v>3</v>
      </c>
      <c r="L5" s="11"/>
      <c r="M5" s="5"/>
      <c r="N5" s="5"/>
      <c r="Q5" t="s">
        <v>25</v>
      </c>
      <c r="R5" t="s">
        <v>151</v>
      </c>
      <c r="S5">
        <v>514</v>
      </c>
      <c r="T5">
        <v>273</v>
      </c>
      <c r="U5">
        <v>3</v>
      </c>
      <c r="V5">
        <v>84</v>
      </c>
      <c r="W5">
        <v>84</v>
      </c>
    </row>
    <row r="6" spans="1:23" x14ac:dyDescent="0.25">
      <c r="A6" t="s">
        <v>26</v>
      </c>
      <c r="B6">
        <v>440</v>
      </c>
      <c r="C6">
        <v>80</v>
      </c>
      <c r="D6">
        <v>455</v>
      </c>
      <c r="E6">
        <v>87</v>
      </c>
      <c r="G6" s="6">
        <f t="shared" si="1"/>
        <v>53.13010235415598</v>
      </c>
      <c r="H6" s="6">
        <f t="shared" si="0"/>
        <v>48.576334374997359</v>
      </c>
      <c r="I6" s="7">
        <f t="shared" si="2"/>
        <v>5</v>
      </c>
      <c r="J6" s="7">
        <f t="shared" si="3"/>
        <v>5</v>
      </c>
      <c r="K6" s="7">
        <f t="shared" si="4"/>
        <v>0</v>
      </c>
      <c r="L6" s="11"/>
      <c r="M6" s="5"/>
      <c r="N6" s="5"/>
      <c r="Q6" t="s">
        <v>26</v>
      </c>
      <c r="R6" t="s">
        <v>151</v>
      </c>
      <c r="S6">
        <v>455</v>
      </c>
      <c r="T6">
        <v>87</v>
      </c>
      <c r="U6">
        <v>5</v>
      </c>
      <c r="V6">
        <v>69</v>
      </c>
      <c r="W6">
        <v>74</v>
      </c>
    </row>
    <row r="7" spans="1:23" x14ac:dyDescent="0.25">
      <c r="A7" t="s">
        <v>27</v>
      </c>
      <c r="B7">
        <v>152</v>
      </c>
      <c r="C7">
        <v>349</v>
      </c>
      <c r="D7">
        <v>220</v>
      </c>
      <c r="E7">
        <v>67</v>
      </c>
      <c r="G7" s="6">
        <f t="shared" si="1"/>
        <v>-147.02410880268957</v>
      </c>
      <c r="H7" s="6">
        <f t="shared" si="0"/>
        <v>120.02940176151468</v>
      </c>
      <c r="I7" s="7">
        <f t="shared" si="2"/>
        <v>93</v>
      </c>
      <c r="J7" s="7">
        <f t="shared" si="3"/>
        <v>93</v>
      </c>
      <c r="K7" s="7">
        <f t="shared" si="4"/>
        <v>0</v>
      </c>
      <c r="L7" s="11"/>
      <c r="M7" s="5"/>
      <c r="N7" s="5"/>
      <c r="Q7" t="s">
        <v>27</v>
      </c>
      <c r="R7" t="s">
        <v>151</v>
      </c>
      <c r="S7">
        <v>220</v>
      </c>
      <c r="T7">
        <v>67</v>
      </c>
      <c r="U7">
        <v>93</v>
      </c>
      <c r="V7">
        <v>28</v>
      </c>
      <c r="W7">
        <v>30</v>
      </c>
    </row>
    <row r="8" spans="1:23" x14ac:dyDescent="0.25">
      <c r="A8" t="s">
        <v>28</v>
      </c>
      <c r="B8">
        <v>120</v>
      </c>
      <c r="C8">
        <v>250</v>
      </c>
      <c r="D8">
        <v>118</v>
      </c>
      <c r="E8">
        <v>211</v>
      </c>
      <c r="G8" s="6">
        <f t="shared" si="1"/>
        <v>-177.13759477388825</v>
      </c>
      <c r="H8" s="6">
        <f t="shared" si="0"/>
        <v>171.83019163729173</v>
      </c>
      <c r="I8" s="7">
        <f t="shared" si="2"/>
        <v>12</v>
      </c>
      <c r="J8" s="7">
        <f t="shared" si="3"/>
        <v>12</v>
      </c>
      <c r="K8" s="7">
        <f t="shared" si="4"/>
        <v>0</v>
      </c>
      <c r="L8" s="11"/>
      <c r="M8" s="5"/>
      <c r="N8" s="5"/>
      <c r="Q8" t="s">
        <v>28</v>
      </c>
      <c r="R8" t="s">
        <v>152</v>
      </c>
      <c r="S8">
        <v>118</v>
      </c>
      <c r="T8">
        <v>211</v>
      </c>
      <c r="U8">
        <v>12</v>
      </c>
      <c r="V8">
        <v>77</v>
      </c>
      <c r="W8">
        <v>85</v>
      </c>
    </row>
    <row r="9" spans="1:23" x14ac:dyDescent="0.25">
      <c r="A9" t="s">
        <v>29</v>
      </c>
      <c r="B9">
        <v>480</v>
      </c>
      <c r="C9">
        <v>360</v>
      </c>
      <c r="D9">
        <v>512</v>
      </c>
      <c r="E9">
        <v>305</v>
      </c>
      <c r="G9" s="6">
        <f t="shared" si="1"/>
        <v>-36.86989764584402</v>
      </c>
      <c r="H9" s="6">
        <f t="shared" si="0"/>
        <v>-18.703101839365477</v>
      </c>
      <c r="I9" s="7">
        <f t="shared" si="2"/>
        <v>19</v>
      </c>
      <c r="J9" s="7">
        <f t="shared" si="3"/>
        <v>0</v>
      </c>
      <c r="K9" s="7">
        <f t="shared" si="4"/>
        <v>19</v>
      </c>
      <c r="L9" s="11"/>
      <c r="M9" s="5"/>
      <c r="N9" s="5"/>
      <c r="Q9" t="s">
        <v>29</v>
      </c>
      <c r="R9" t="s">
        <v>152</v>
      </c>
      <c r="S9">
        <v>512</v>
      </c>
      <c r="T9">
        <v>305</v>
      </c>
      <c r="U9">
        <v>19</v>
      </c>
      <c r="V9">
        <v>77</v>
      </c>
      <c r="W9">
        <v>78</v>
      </c>
    </row>
    <row r="10" spans="1:23" x14ac:dyDescent="0.25">
      <c r="A10" t="s">
        <v>30</v>
      </c>
      <c r="B10">
        <v>466</v>
      </c>
      <c r="C10">
        <v>104</v>
      </c>
      <c r="D10">
        <v>169</v>
      </c>
      <c r="E10">
        <v>365</v>
      </c>
      <c r="G10" s="6">
        <f t="shared" si="1"/>
        <v>42.969085763146893</v>
      </c>
      <c r="H10" s="6">
        <f t="shared" si="0"/>
        <v>-140.38154705213194</v>
      </c>
      <c r="I10" s="7">
        <f t="shared" si="2"/>
        <v>177</v>
      </c>
      <c r="J10" s="7">
        <f t="shared" si="3"/>
        <v>0</v>
      </c>
      <c r="K10" s="7">
        <f t="shared" si="4"/>
        <v>177</v>
      </c>
      <c r="L10" s="11"/>
      <c r="M10" s="5"/>
      <c r="N10" s="5"/>
      <c r="Q10" t="s">
        <v>30</v>
      </c>
      <c r="R10" t="s">
        <v>152</v>
      </c>
      <c r="S10">
        <v>169</v>
      </c>
      <c r="T10">
        <v>365</v>
      </c>
      <c r="U10">
        <v>177</v>
      </c>
      <c r="V10">
        <v>11</v>
      </c>
      <c r="W10">
        <v>2</v>
      </c>
    </row>
    <row r="11" spans="1:23" x14ac:dyDescent="0.25">
      <c r="A11" t="s">
        <v>31</v>
      </c>
      <c r="B11">
        <v>511</v>
      </c>
      <c r="C11">
        <v>298</v>
      </c>
      <c r="D11">
        <v>513</v>
      </c>
      <c r="E11">
        <v>186</v>
      </c>
      <c r="G11" s="6">
        <f t="shared" si="1"/>
        <v>-16.891695744674493</v>
      </c>
      <c r="H11" s="6">
        <f t="shared" si="0"/>
        <v>15.631234391322204</v>
      </c>
      <c r="I11" s="7">
        <f t="shared" si="2"/>
        <v>33</v>
      </c>
      <c r="J11" s="7">
        <f t="shared" si="3"/>
        <v>33</v>
      </c>
      <c r="K11" s="7">
        <f t="shared" si="4"/>
        <v>0</v>
      </c>
      <c r="L11" s="11"/>
      <c r="M11" s="5"/>
      <c r="N11" s="5"/>
      <c r="Q11" t="s">
        <v>31</v>
      </c>
      <c r="R11" t="s">
        <v>153</v>
      </c>
      <c r="S11">
        <v>513</v>
      </c>
      <c r="T11">
        <v>186</v>
      </c>
      <c r="U11">
        <v>33</v>
      </c>
      <c r="V11">
        <v>60</v>
      </c>
      <c r="W11">
        <v>57</v>
      </c>
    </row>
    <row r="12" spans="1:23" x14ac:dyDescent="0.25">
      <c r="A12" t="s">
        <v>32</v>
      </c>
      <c r="B12">
        <v>211</v>
      </c>
      <c r="C12">
        <v>72</v>
      </c>
      <c r="D12">
        <v>227</v>
      </c>
      <c r="E12">
        <v>66</v>
      </c>
      <c r="G12" s="6">
        <f t="shared" si="1"/>
        <v>122.97589119731043</v>
      </c>
      <c r="H12" s="6">
        <f t="shared" si="0"/>
        <v>118.12373538328882</v>
      </c>
      <c r="I12" s="7">
        <f>MAX(1,CEILING(MIN(MOD(G12-H12,360),MOD(H12-G12,360)),1))</f>
        <v>5</v>
      </c>
      <c r="J12" s="7">
        <f t="shared" si="3"/>
        <v>5</v>
      </c>
      <c r="K12" s="7">
        <f t="shared" si="4"/>
        <v>0</v>
      </c>
      <c r="L12" s="11"/>
      <c r="M12" s="5"/>
      <c r="N12" s="5"/>
      <c r="Q12" t="s">
        <v>32</v>
      </c>
      <c r="R12" t="s">
        <v>153</v>
      </c>
      <c r="S12">
        <v>227</v>
      </c>
      <c r="T12">
        <v>66</v>
      </c>
      <c r="U12">
        <v>5</v>
      </c>
      <c r="V12">
        <v>26</v>
      </c>
      <c r="W12">
        <v>29</v>
      </c>
    </row>
    <row r="13" spans="1:23" x14ac:dyDescent="0.25">
      <c r="A13" t="s">
        <v>33</v>
      </c>
      <c r="B13">
        <v>136</v>
      </c>
      <c r="C13">
        <v>318</v>
      </c>
      <c r="D13">
        <v>183</v>
      </c>
      <c r="E13">
        <v>387</v>
      </c>
      <c r="G13" s="6">
        <f t="shared" si="1"/>
        <v>-157.02727866917132</v>
      </c>
      <c r="H13" s="6">
        <f t="shared" si="0"/>
        <v>-132.98337612537691</v>
      </c>
      <c r="I13" s="7">
        <f t="shared" si="2"/>
        <v>25</v>
      </c>
      <c r="J13" s="7">
        <f t="shared" si="3"/>
        <v>0</v>
      </c>
      <c r="K13" s="7">
        <f t="shared" si="4"/>
        <v>25</v>
      </c>
      <c r="L13" s="11"/>
      <c r="M13" s="5"/>
      <c r="N13" s="5"/>
      <c r="Q13" t="s">
        <v>33</v>
      </c>
      <c r="R13" t="s">
        <v>153</v>
      </c>
      <c r="S13">
        <v>183</v>
      </c>
      <c r="T13">
        <v>387</v>
      </c>
      <c r="U13">
        <v>25</v>
      </c>
      <c r="V13">
        <v>65</v>
      </c>
      <c r="W13">
        <v>70</v>
      </c>
    </row>
    <row r="14" spans="1:23" x14ac:dyDescent="0.25">
      <c r="A14" t="s">
        <v>34</v>
      </c>
      <c r="B14">
        <v>509</v>
      </c>
      <c r="C14">
        <v>305</v>
      </c>
      <c r="D14">
        <v>161</v>
      </c>
      <c r="E14">
        <v>115</v>
      </c>
      <c r="G14" s="6">
        <f t="shared" si="1"/>
        <v>-18.978879755713447</v>
      </c>
      <c r="H14" s="6">
        <f t="shared" si="0"/>
        <v>141.82686233847372</v>
      </c>
      <c r="I14" s="7">
        <f t="shared" si="2"/>
        <v>161</v>
      </c>
      <c r="J14" s="7">
        <f t="shared" si="3"/>
        <v>161</v>
      </c>
      <c r="K14" s="7">
        <f t="shared" si="4"/>
        <v>0</v>
      </c>
      <c r="L14" s="11"/>
      <c r="M14" s="5"/>
      <c r="N14" s="5"/>
      <c r="Q14" t="s">
        <v>34</v>
      </c>
      <c r="R14" t="s">
        <v>150</v>
      </c>
      <c r="S14">
        <v>161</v>
      </c>
      <c r="T14">
        <v>115</v>
      </c>
      <c r="U14">
        <v>161</v>
      </c>
      <c r="V14">
        <v>24</v>
      </c>
      <c r="W14">
        <v>17</v>
      </c>
    </row>
    <row r="15" spans="1:23" x14ac:dyDescent="0.25">
      <c r="A15" t="s">
        <v>35</v>
      </c>
      <c r="B15">
        <v>120</v>
      </c>
      <c r="C15">
        <v>243</v>
      </c>
      <c r="D15">
        <v>205</v>
      </c>
      <c r="E15">
        <v>398</v>
      </c>
      <c r="G15" s="6">
        <f t="shared" si="1"/>
        <v>-179.14062775635534</v>
      </c>
      <c r="H15" s="6">
        <f t="shared" si="0"/>
        <v>-126.04892935832024</v>
      </c>
      <c r="I15" s="7">
        <f t="shared" si="2"/>
        <v>54</v>
      </c>
      <c r="J15" s="7">
        <f t="shared" si="3"/>
        <v>0</v>
      </c>
      <c r="K15" s="7">
        <f t="shared" si="4"/>
        <v>54</v>
      </c>
      <c r="L15" s="11"/>
      <c r="M15" s="5"/>
      <c r="N15" s="5"/>
      <c r="Q15" t="s">
        <v>35</v>
      </c>
      <c r="R15" t="s">
        <v>150</v>
      </c>
      <c r="S15">
        <v>205</v>
      </c>
      <c r="T15">
        <v>398</v>
      </c>
      <c r="U15">
        <v>54</v>
      </c>
      <c r="V15">
        <v>71</v>
      </c>
      <c r="W15">
        <v>39</v>
      </c>
    </row>
    <row r="16" spans="1:23" x14ac:dyDescent="0.25">
      <c r="A16" t="s">
        <v>36</v>
      </c>
      <c r="B16">
        <v>451</v>
      </c>
      <c r="C16">
        <v>391</v>
      </c>
      <c r="D16">
        <v>183</v>
      </c>
      <c r="E16">
        <v>93</v>
      </c>
      <c r="G16" s="6">
        <f t="shared" si="1"/>
        <v>-49.056737861294884</v>
      </c>
      <c r="H16" s="6">
        <f t="shared" si="0"/>
        <v>132.98337612537691</v>
      </c>
      <c r="I16" s="7">
        <f t="shared" si="2"/>
        <v>178</v>
      </c>
      <c r="J16" s="7">
        <f t="shared" si="3"/>
        <v>178</v>
      </c>
      <c r="K16" s="7">
        <f t="shared" si="4"/>
        <v>0</v>
      </c>
      <c r="L16" s="11"/>
      <c r="M16" s="5"/>
      <c r="N16" s="5"/>
      <c r="Q16" t="s">
        <v>36</v>
      </c>
      <c r="R16" t="s">
        <v>150</v>
      </c>
      <c r="S16">
        <v>183</v>
      </c>
      <c r="T16">
        <v>93</v>
      </c>
      <c r="U16">
        <v>178</v>
      </c>
      <c r="V16">
        <v>32</v>
      </c>
      <c r="W16">
        <v>13</v>
      </c>
    </row>
    <row r="17" spans="1:23" x14ac:dyDescent="0.25">
      <c r="A17" t="s">
        <v>37</v>
      </c>
      <c r="B17">
        <v>516</v>
      </c>
      <c r="C17">
        <v>202</v>
      </c>
      <c r="D17">
        <v>511</v>
      </c>
      <c r="E17">
        <v>191</v>
      </c>
      <c r="G17" s="6">
        <f t="shared" si="1"/>
        <v>10.972240237811643</v>
      </c>
      <c r="H17" s="6">
        <f t="shared" si="0"/>
        <v>14.388611593132431</v>
      </c>
      <c r="I17" s="7">
        <f t="shared" si="2"/>
        <v>4</v>
      </c>
      <c r="J17" s="7">
        <f t="shared" si="3"/>
        <v>4</v>
      </c>
      <c r="K17" s="7">
        <f t="shared" si="4"/>
        <v>0</v>
      </c>
      <c r="L17" s="11"/>
      <c r="M17" s="5"/>
      <c r="N17" s="5"/>
      <c r="Q17" t="s">
        <v>37</v>
      </c>
      <c r="R17" t="s">
        <v>151</v>
      </c>
      <c r="S17">
        <v>511</v>
      </c>
      <c r="T17">
        <v>191</v>
      </c>
      <c r="U17">
        <v>4</v>
      </c>
      <c r="V17">
        <v>81</v>
      </c>
      <c r="W17">
        <v>82</v>
      </c>
    </row>
    <row r="18" spans="1:23" x14ac:dyDescent="0.25">
      <c r="A18" t="s">
        <v>38</v>
      </c>
      <c r="B18">
        <v>471</v>
      </c>
      <c r="C18">
        <v>109</v>
      </c>
      <c r="D18">
        <v>166</v>
      </c>
      <c r="E18">
        <v>109</v>
      </c>
      <c r="G18" s="6">
        <f t="shared" si="1"/>
        <v>40.943262138705123</v>
      </c>
      <c r="H18" s="6">
        <f t="shared" si="0"/>
        <v>139.61387089748843</v>
      </c>
      <c r="I18" s="7">
        <f t="shared" si="2"/>
        <v>99</v>
      </c>
      <c r="J18" s="7">
        <f t="shared" si="3"/>
        <v>99</v>
      </c>
      <c r="K18" s="7">
        <f t="shared" si="4"/>
        <v>0</v>
      </c>
      <c r="L18" s="11"/>
      <c r="M18" s="5"/>
      <c r="N18" s="5"/>
      <c r="Q18" t="s">
        <v>38</v>
      </c>
      <c r="R18" t="s">
        <v>151</v>
      </c>
      <c r="S18">
        <v>166</v>
      </c>
      <c r="T18">
        <v>109</v>
      </c>
      <c r="U18">
        <v>99</v>
      </c>
      <c r="V18">
        <v>72</v>
      </c>
      <c r="W18">
        <v>69</v>
      </c>
    </row>
    <row r="19" spans="1:23" x14ac:dyDescent="0.25">
      <c r="A19" t="s">
        <v>39</v>
      </c>
      <c r="B19">
        <v>520</v>
      </c>
      <c r="C19">
        <v>237</v>
      </c>
      <c r="D19">
        <v>199</v>
      </c>
      <c r="E19">
        <v>80</v>
      </c>
      <c r="G19" s="6">
        <f t="shared" si="1"/>
        <v>0.8593722436446809</v>
      </c>
      <c r="H19" s="6">
        <f t="shared" si="0"/>
        <v>127.09839405965754</v>
      </c>
      <c r="I19" s="7">
        <f t="shared" si="2"/>
        <v>127</v>
      </c>
      <c r="J19" s="7">
        <f t="shared" si="3"/>
        <v>127</v>
      </c>
      <c r="K19" s="7">
        <f t="shared" si="4"/>
        <v>0</v>
      </c>
      <c r="L19" s="11"/>
      <c r="M19" s="5"/>
      <c r="N19" s="5"/>
      <c r="Q19" t="s">
        <v>39</v>
      </c>
      <c r="R19" t="s">
        <v>151</v>
      </c>
      <c r="S19">
        <v>199</v>
      </c>
      <c r="T19">
        <v>80</v>
      </c>
      <c r="U19">
        <v>127</v>
      </c>
      <c r="V19">
        <v>72</v>
      </c>
      <c r="W19">
        <v>70</v>
      </c>
    </row>
    <row r="20" spans="1:23" x14ac:dyDescent="0.25">
      <c r="A20" t="s">
        <v>40</v>
      </c>
      <c r="B20">
        <v>507</v>
      </c>
      <c r="C20">
        <v>168</v>
      </c>
      <c r="D20">
        <v>400</v>
      </c>
      <c r="E20">
        <v>60</v>
      </c>
      <c r="G20" s="6">
        <f t="shared" si="1"/>
        <v>21.05803978825281</v>
      </c>
      <c r="H20" s="6">
        <f t="shared" si="0"/>
        <v>66.037511025421821</v>
      </c>
      <c r="I20" s="7">
        <f t="shared" si="2"/>
        <v>45</v>
      </c>
      <c r="J20" s="7">
        <f t="shared" si="3"/>
        <v>45</v>
      </c>
      <c r="K20" s="7">
        <f t="shared" si="4"/>
        <v>0</v>
      </c>
      <c r="L20" s="11"/>
      <c r="M20" s="5"/>
      <c r="N20" s="5"/>
      <c r="Q20" t="s">
        <v>40</v>
      </c>
      <c r="R20" t="s">
        <v>152</v>
      </c>
      <c r="S20">
        <v>400</v>
      </c>
      <c r="T20">
        <v>60</v>
      </c>
      <c r="U20">
        <v>45</v>
      </c>
      <c r="V20">
        <v>36</v>
      </c>
      <c r="W20">
        <v>50</v>
      </c>
    </row>
    <row r="21" spans="1:23" x14ac:dyDescent="0.25">
      <c r="A21" t="s">
        <v>41</v>
      </c>
      <c r="B21">
        <v>351</v>
      </c>
      <c r="C21">
        <v>42</v>
      </c>
      <c r="D21">
        <v>468</v>
      </c>
      <c r="E21">
        <v>99</v>
      </c>
      <c r="G21" s="6">
        <f t="shared" si="1"/>
        <v>81.101686935537401</v>
      </c>
      <c r="H21" s="6">
        <f t="shared" si="0"/>
        <v>43.61248425255679</v>
      </c>
      <c r="I21" s="7">
        <f t="shared" si="2"/>
        <v>38</v>
      </c>
      <c r="J21" s="7">
        <f t="shared" si="3"/>
        <v>38</v>
      </c>
      <c r="K21" s="7">
        <f t="shared" si="4"/>
        <v>0</v>
      </c>
      <c r="L21" s="11"/>
      <c r="M21" s="5"/>
      <c r="N21" s="5"/>
      <c r="Q21" t="s">
        <v>41</v>
      </c>
      <c r="R21" t="s">
        <v>152</v>
      </c>
      <c r="S21">
        <v>468</v>
      </c>
      <c r="T21">
        <v>99</v>
      </c>
      <c r="U21">
        <v>38</v>
      </c>
      <c r="V21">
        <v>66</v>
      </c>
      <c r="W21">
        <v>70</v>
      </c>
    </row>
    <row r="22" spans="1:23" x14ac:dyDescent="0.25">
      <c r="A22" t="s">
        <v>42</v>
      </c>
      <c r="B22">
        <v>217</v>
      </c>
      <c r="C22">
        <v>69</v>
      </c>
      <c r="D22">
        <v>519</v>
      </c>
      <c r="E22">
        <v>245</v>
      </c>
      <c r="G22" s="6">
        <f t="shared" si="1"/>
        <v>121.06220279174576</v>
      </c>
      <c r="H22" s="6">
        <f t="shared" si="0"/>
        <v>-1.4392896278824165</v>
      </c>
      <c r="I22" s="7">
        <f t="shared" si="2"/>
        <v>123</v>
      </c>
      <c r="J22" s="7">
        <f t="shared" si="3"/>
        <v>0</v>
      </c>
      <c r="K22" s="7">
        <f t="shared" si="4"/>
        <v>123</v>
      </c>
      <c r="L22" s="11"/>
      <c r="M22" s="5"/>
      <c r="N22" s="5"/>
      <c r="Q22" t="s">
        <v>42</v>
      </c>
      <c r="R22" t="s">
        <v>152</v>
      </c>
      <c r="S22">
        <v>519</v>
      </c>
      <c r="T22">
        <v>245</v>
      </c>
      <c r="U22">
        <v>123</v>
      </c>
      <c r="V22">
        <v>59</v>
      </c>
      <c r="W22">
        <v>62</v>
      </c>
    </row>
    <row r="23" spans="1:23" x14ac:dyDescent="0.25">
      <c r="A23" t="s">
        <v>43</v>
      </c>
      <c r="B23">
        <v>491</v>
      </c>
      <c r="C23">
        <v>137</v>
      </c>
      <c r="D23">
        <v>310</v>
      </c>
      <c r="E23">
        <v>36</v>
      </c>
      <c r="G23" s="6">
        <f t="shared" si="1"/>
        <v>31.062202791745761</v>
      </c>
      <c r="H23" s="6">
        <f t="shared" si="0"/>
        <v>92.806370251788252</v>
      </c>
      <c r="I23" s="7">
        <f t="shared" si="2"/>
        <v>62</v>
      </c>
      <c r="J23" s="7">
        <f t="shared" si="3"/>
        <v>62</v>
      </c>
      <c r="K23" s="7">
        <f t="shared" si="4"/>
        <v>0</v>
      </c>
      <c r="L23" s="11"/>
      <c r="M23" s="5"/>
      <c r="N23" s="5"/>
      <c r="Q23" t="s">
        <v>43</v>
      </c>
      <c r="R23" t="s">
        <v>153</v>
      </c>
      <c r="S23">
        <v>310</v>
      </c>
      <c r="T23">
        <v>36</v>
      </c>
      <c r="U23">
        <v>62</v>
      </c>
      <c r="V23">
        <v>36</v>
      </c>
      <c r="W23">
        <v>35</v>
      </c>
    </row>
    <row r="24" spans="1:23" x14ac:dyDescent="0.25">
      <c r="A24" t="s">
        <v>44</v>
      </c>
      <c r="B24">
        <v>385</v>
      </c>
      <c r="C24">
        <v>51</v>
      </c>
      <c r="D24">
        <v>256</v>
      </c>
      <c r="E24">
        <v>53</v>
      </c>
      <c r="G24" s="6">
        <f t="shared" si="1"/>
        <v>71.02112024428655</v>
      </c>
      <c r="H24" s="6">
        <f t="shared" si="0"/>
        <v>108.89330528092245</v>
      </c>
      <c r="I24" s="7">
        <f t="shared" si="2"/>
        <v>38</v>
      </c>
      <c r="J24" s="7">
        <f t="shared" si="3"/>
        <v>38</v>
      </c>
      <c r="K24" s="7">
        <f t="shared" si="4"/>
        <v>0</v>
      </c>
      <c r="L24" s="11"/>
      <c r="M24" s="5"/>
      <c r="N24" s="5"/>
      <c r="Q24" t="s">
        <v>44</v>
      </c>
      <c r="R24" t="s">
        <v>153</v>
      </c>
      <c r="S24">
        <v>256</v>
      </c>
      <c r="T24">
        <v>53</v>
      </c>
      <c r="U24">
        <v>38</v>
      </c>
      <c r="V24">
        <v>47</v>
      </c>
      <c r="W24">
        <v>58</v>
      </c>
    </row>
    <row r="25" spans="1:23" x14ac:dyDescent="0.25">
      <c r="A25" t="s">
        <v>45</v>
      </c>
      <c r="B25">
        <v>417</v>
      </c>
      <c r="C25">
        <v>65</v>
      </c>
      <c r="D25">
        <v>466</v>
      </c>
      <c r="E25">
        <v>101</v>
      </c>
      <c r="G25" s="6">
        <f t="shared" si="1"/>
        <v>61.00102285384601</v>
      </c>
      <c r="H25" s="6">
        <f t="shared" si="0"/>
        <v>43.593018121017984</v>
      </c>
      <c r="I25" s="7">
        <f t="shared" si="2"/>
        <v>18</v>
      </c>
      <c r="J25" s="7">
        <f t="shared" si="3"/>
        <v>18</v>
      </c>
      <c r="K25" s="7">
        <f t="shared" si="4"/>
        <v>0</v>
      </c>
      <c r="L25" s="11"/>
      <c r="M25" s="5"/>
      <c r="N25" s="5"/>
      <c r="Q25" t="s">
        <v>45</v>
      </c>
      <c r="R25" t="s">
        <v>153</v>
      </c>
      <c r="S25">
        <v>466</v>
      </c>
      <c r="T25">
        <v>101</v>
      </c>
      <c r="U25">
        <v>18</v>
      </c>
      <c r="V25">
        <v>82</v>
      </c>
      <c r="W25">
        <v>88</v>
      </c>
    </row>
    <row r="26" spans="1:23" x14ac:dyDescent="0.25">
      <c r="A26" t="s">
        <v>46</v>
      </c>
      <c r="B26">
        <v>478</v>
      </c>
      <c r="C26">
        <v>363</v>
      </c>
      <c r="D26">
        <v>421</v>
      </c>
      <c r="E26">
        <v>414</v>
      </c>
      <c r="G26" s="6">
        <f t="shared" si="1"/>
        <v>-37.900080355368367</v>
      </c>
      <c r="H26" s="6">
        <f t="shared" si="0"/>
        <v>-59.866558954184484</v>
      </c>
      <c r="I26" s="7">
        <f t="shared" si="2"/>
        <v>22</v>
      </c>
      <c r="J26" s="7">
        <f t="shared" si="3"/>
        <v>0</v>
      </c>
      <c r="K26" s="7">
        <f t="shared" si="4"/>
        <v>22</v>
      </c>
      <c r="L26" s="11"/>
      <c r="M26" s="5"/>
      <c r="N26" s="5"/>
      <c r="Q26" t="s">
        <v>46</v>
      </c>
      <c r="R26" t="s">
        <v>150</v>
      </c>
      <c r="S26">
        <v>421</v>
      </c>
      <c r="T26">
        <v>414</v>
      </c>
      <c r="U26">
        <v>22</v>
      </c>
      <c r="V26">
        <v>60</v>
      </c>
      <c r="W26">
        <v>46</v>
      </c>
    </row>
    <row r="27" spans="1:23" x14ac:dyDescent="0.25">
      <c r="A27" t="s">
        <v>47</v>
      </c>
      <c r="B27">
        <v>150</v>
      </c>
      <c r="C27">
        <v>346</v>
      </c>
      <c r="D27">
        <v>166</v>
      </c>
      <c r="E27">
        <v>368</v>
      </c>
      <c r="G27" s="6">
        <f t="shared" si="1"/>
        <v>-148.05524722379661</v>
      </c>
      <c r="H27" s="6">
        <f t="shared" si="0"/>
        <v>-140.26769712804423</v>
      </c>
      <c r="I27" s="7">
        <f t="shared" si="2"/>
        <v>8</v>
      </c>
      <c r="J27" s="7">
        <f t="shared" si="3"/>
        <v>0</v>
      </c>
      <c r="K27" s="7">
        <f t="shared" si="4"/>
        <v>8</v>
      </c>
      <c r="L27" s="11"/>
      <c r="M27" s="5"/>
      <c r="N27" s="5"/>
      <c r="Q27" t="s">
        <v>47</v>
      </c>
      <c r="R27" t="s">
        <v>150</v>
      </c>
      <c r="S27">
        <v>166</v>
      </c>
      <c r="T27">
        <v>368</v>
      </c>
      <c r="U27">
        <v>8</v>
      </c>
      <c r="V27">
        <v>83</v>
      </c>
      <c r="W27">
        <v>80</v>
      </c>
    </row>
    <row r="28" spans="1:23" x14ac:dyDescent="0.25">
      <c r="A28" t="s">
        <v>48</v>
      </c>
      <c r="B28">
        <v>171</v>
      </c>
      <c r="C28">
        <v>374</v>
      </c>
      <c r="D28">
        <v>193</v>
      </c>
      <c r="E28">
        <v>397</v>
      </c>
      <c r="G28" s="6">
        <f t="shared" si="1"/>
        <v>-138.03403964694499</v>
      </c>
      <c r="H28" s="6">
        <f t="shared" si="0"/>
        <v>-128.96999119171855</v>
      </c>
      <c r="I28" s="7">
        <f t="shared" si="2"/>
        <v>10</v>
      </c>
      <c r="J28" s="7">
        <f t="shared" si="3"/>
        <v>0</v>
      </c>
      <c r="K28" s="7">
        <f t="shared" si="4"/>
        <v>10</v>
      </c>
      <c r="L28" s="11"/>
      <c r="M28" s="5"/>
      <c r="N28" s="5"/>
      <c r="Q28" t="s">
        <v>48</v>
      </c>
      <c r="R28" t="s">
        <v>150</v>
      </c>
      <c r="S28">
        <v>193</v>
      </c>
      <c r="T28">
        <v>397</v>
      </c>
      <c r="U28">
        <v>10</v>
      </c>
      <c r="V28">
        <v>69</v>
      </c>
      <c r="W28">
        <v>75</v>
      </c>
    </row>
    <row r="29" spans="1:23" x14ac:dyDescent="0.25">
      <c r="A29" t="s">
        <v>49</v>
      </c>
      <c r="B29">
        <v>245</v>
      </c>
      <c r="C29">
        <v>55</v>
      </c>
      <c r="D29">
        <v>202</v>
      </c>
      <c r="E29">
        <v>76</v>
      </c>
      <c r="G29" s="6">
        <f t="shared" si="1"/>
        <v>112.0678995624102</v>
      </c>
      <c r="H29" s="6">
        <f t="shared" si="0"/>
        <v>125.73547601486702</v>
      </c>
      <c r="I29" s="7">
        <f t="shared" si="2"/>
        <v>14</v>
      </c>
      <c r="J29" s="7">
        <f t="shared" si="3"/>
        <v>14</v>
      </c>
      <c r="K29" s="7">
        <f t="shared" si="4"/>
        <v>0</v>
      </c>
      <c r="L29" s="11"/>
      <c r="M29" s="5"/>
      <c r="N29" s="5"/>
      <c r="Q29" t="s">
        <v>49</v>
      </c>
      <c r="R29" t="s">
        <v>151</v>
      </c>
      <c r="S29">
        <v>202</v>
      </c>
      <c r="T29">
        <v>76</v>
      </c>
      <c r="U29">
        <v>14</v>
      </c>
      <c r="V29">
        <v>76</v>
      </c>
      <c r="W29">
        <v>63</v>
      </c>
    </row>
    <row r="30" spans="1:23" x14ac:dyDescent="0.25">
      <c r="A30" t="s">
        <v>50</v>
      </c>
      <c r="B30">
        <v>226</v>
      </c>
      <c r="C30">
        <v>417</v>
      </c>
      <c r="D30">
        <v>139</v>
      </c>
      <c r="E30">
        <v>336</v>
      </c>
      <c r="G30" s="6">
        <f t="shared" si="1"/>
        <v>-117.97158458138142</v>
      </c>
      <c r="H30" s="6">
        <f t="shared" si="0"/>
        <v>-152.05911381925836</v>
      </c>
      <c r="I30" s="7">
        <f t="shared" si="2"/>
        <v>35</v>
      </c>
      <c r="J30" s="7">
        <f t="shared" si="3"/>
        <v>0</v>
      </c>
      <c r="K30" s="7">
        <f t="shared" si="4"/>
        <v>35</v>
      </c>
      <c r="L30" s="11"/>
      <c r="M30" s="5"/>
      <c r="N30" s="5"/>
      <c r="Q30" t="s">
        <v>50</v>
      </c>
      <c r="R30" t="s">
        <v>151</v>
      </c>
      <c r="S30">
        <v>139</v>
      </c>
      <c r="T30">
        <v>336</v>
      </c>
      <c r="U30">
        <v>35</v>
      </c>
      <c r="V30">
        <v>70</v>
      </c>
      <c r="W30">
        <v>76</v>
      </c>
    </row>
    <row r="31" spans="1:23" x14ac:dyDescent="0.25">
      <c r="A31" t="s">
        <v>51</v>
      </c>
      <c r="B31">
        <v>130</v>
      </c>
      <c r="C31">
        <v>178</v>
      </c>
      <c r="D31">
        <v>194</v>
      </c>
      <c r="E31">
        <v>89</v>
      </c>
      <c r="G31" s="6">
        <f t="shared" si="1"/>
        <v>161.92767785104053</v>
      </c>
      <c r="H31" s="6">
        <f t="shared" si="0"/>
        <v>129.84287302678217</v>
      </c>
      <c r="I31" s="7">
        <f t="shared" si="2"/>
        <v>33</v>
      </c>
      <c r="J31" s="7">
        <f t="shared" si="3"/>
        <v>33</v>
      </c>
      <c r="K31" s="7">
        <f t="shared" si="4"/>
        <v>0</v>
      </c>
      <c r="L31" s="11"/>
      <c r="M31" s="5"/>
      <c r="N31" s="5"/>
      <c r="Q31" t="s">
        <v>51</v>
      </c>
      <c r="R31" t="s">
        <v>151</v>
      </c>
      <c r="S31">
        <v>194</v>
      </c>
      <c r="T31">
        <v>89</v>
      </c>
      <c r="U31">
        <v>33</v>
      </c>
      <c r="V31">
        <v>84</v>
      </c>
      <c r="W31">
        <v>85</v>
      </c>
    </row>
    <row r="32" spans="1:23" x14ac:dyDescent="0.25">
      <c r="A32" t="s">
        <v>52</v>
      </c>
      <c r="B32">
        <v>122</v>
      </c>
      <c r="C32">
        <v>212</v>
      </c>
      <c r="D32">
        <v>119</v>
      </c>
      <c r="E32">
        <v>238</v>
      </c>
      <c r="G32" s="6">
        <f t="shared" si="1"/>
        <v>171.9509382983255</v>
      </c>
      <c r="H32" s="6">
        <f t="shared" si="0"/>
        <v>179.42991155500113</v>
      </c>
      <c r="I32" s="7">
        <f t="shared" si="2"/>
        <v>8</v>
      </c>
      <c r="J32" s="7">
        <f t="shared" si="3"/>
        <v>8</v>
      </c>
      <c r="K32" s="7">
        <f t="shared" si="4"/>
        <v>0</v>
      </c>
      <c r="L32" s="11"/>
      <c r="M32" s="5"/>
      <c r="N32" s="5"/>
      <c r="Q32" t="s">
        <v>52</v>
      </c>
      <c r="R32" t="s">
        <v>152</v>
      </c>
      <c r="S32">
        <v>119</v>
      </c>
      <c r="T32">
        <v>238</v>
      </c>
      <c r="U32">
        <v>8</v>
      </c>
      <c r="V32">
        <v>27</v>
      </c>
      <c r="W32">
        <v>14</v>
      </c>
    </row>
    <row r="33" spans="1:23" x14ac:dyDescent="0.25">
      <c r="A33" t="s">
        <v>53</v>
      </c>
      <c r="B33">
        <v>454</v>
      </c>
      <c r="C33">
        <v>389</v>
      </c>
      <c r="D33">
        <v>458</v>
      </c>
      <c r="E33">
        <v>400</v>
      </c>
      <c r="G33" s="6">
        <f t="shared" si="1"/>
        <v>-48.034039646945011</v>
      </c>
      <c r="H33" s="6">
        <f t="shared" si="0"/>
        <v>-49.222230206142697</v>
      </c>
      <c r="I33" s="7">
        <f t="shared" si="2"/>
        <v>2</v>
      </c>
      <c r="J33" s="7">
        <f t="shared" si="3"/>
        <v>0</v>
      </c>
      <c r="K33" s="7">
        <f t="shared" si="4"/>
        <v>2</v>
      </c>
      <c r="L33" s="11"/>
      <c r="M33" s="5"/>
      <c r="N33" s="5"/>
      <c r="Q33" t="s">
        <v>53</v>
      </c>
      <c r="R33" t="s">
        <v>152</v>
      </c>
      <c r="S33">
        <v>458</v>
      </c>
      <c r="T33">
        <v>400</v>
      </c>
      <c r="U33">
        <v>2</v>
      </c>
      <c r="V33">
        <v>30</v>
      </c>
      <c r="W33">
        <v>14</v>
      </c>
    </row>
    <row r="34" spans="1:23" x14ac:dyDescent="0.25">
      <c r="A34" t="s">
        <v>54</v>
      </c>
      <c r="B34">
        <v>414</v>
      </c>
      <c r="C34">
        <v>63</v>
      </c>
      <c r="D34">
        <v>474</v>
      </c>
      <c r="E34">
        <v>111</v>
      </c>
      <c r="G34" s="6">
        <f t="shared" si="1"/>
        <v>62.028415418618579</v>
      </c>
      <c r="H34" s="6">
        <f t="shared" si="0"/>
        <v>39.951640322052157</v>
      </c>
      <c r="I34" s="7">
        <f t="shared" si="2"/>
        <v>23</v>
      </c>
      <c r="J34" s="7">
        <f t="shared" si="3"/>
        <v>23</v>
      </c>
      <c r="K34" s="7">
        <f t="shared" si="4"/>
        <v>0</v>
      </c>
      <c r="L34" s="11"/>
      <c r="M34" s="5"/>
      <c r="N34" s="5"/>
      <c r="Q34" t="s">
        <v>54</v>
      </c>
      <c r="R34" t="s">
        <v>152</v>
      </c>
      <c r="S34">
        <v>474</v>
      </c>
      <c r="T34">
        <v>111</v>
      </c>
      <c r="U34">
        <v>23</v>
      </c>
      <c r="V34">
        <v>94</v>
      </c>
      <c r="W34">
        <v>94</v>
      </c>
    </row>
    <row r="35" spans="1:23" x14ac:dyDescent="0.25">
      <c r="A35" t="s">
        <v>55</v>
      </c>
      <c r="B35">
        <v>258</v>
      </c>
      <c r="C35">
        <v>430</v>
      </c>
      <c r="D35">
        <v>147</v>
      </c>
      <c r="E35">
        <v>338</v>
      </c>
      <c r="G35" s="6">
        <f t="shared" si="1"/>
        <v>-108.07232214895949</v>
      </c>
      <c r="H35" s="6">
        <f t="shared" si="0"/>
        <v>-150.46957476773287</v>
      </c>
      <c r="I35" s="7">
        <f t="shared" si="2"/>
        <v>43</v>
      </c>
      <c r="J35" s="7">
        <f t="shared" si="3"/>
        <v>0</v>
      </c>
      <c r="K35" s="7">
        <f t="shared" si="4"/>
        <v>43</v>
      </c>
      <c r="L35" s="11"/>
      <c r="M35" s="5"/>
      <c r="N35" s="5"/>
      <c r="Q35" t="s">
        <v>55</v>
      </c>
      <c r="R35" t="s">
        <v>153</v>
      </c>
      <c r="S35">
        <v>147</v>
      </c>
      <c r="T35">
        <v>338</v>
      </c>
      <c r="U35">
        <v>43</v>
      </c>
      <c r="V35">
        <v>33</v>
      </c>
      <c r="W35">
        <v>17</v>
      </c>
    </row>
    <row r="36" spans="1:23" x14ac:dyDescent="0.25">
      <c r="A36" t="s">
        <v>56</v>
      </c>
      <c r="B36">
        <v>120</v>
      </c>
      <c r="C36">
        <v>247</v>
      </c>
      <c r="D36">
        <v>520</v>
      </c>
      <c r="E36">
        <v>239</v>
      </c>
      <c r="G36" s="6">
        <f t="shared" si="1"/>
        <v>-177.99546596789409</v>
      </c>
      <c r="H36" s="6">
        <f t="shared" si="0"/>
        <v>0.28647651027707449</v>
      </c>
      <c r="I36" s="7">
        <f t="shared" si="2"/>
        <v>179</v>
      </c>
      <c r="J36" s="7">
        <f t="shared" si="3"/>
        <v>0</v>
      </c>
      <c r="K36" s="7">
        <f t="shared" si="4"/>
        <v>179</v>
      </c>
      <c r="L36" s="11"/>
      <c r="M36" s="5"/>
      <c r="N36" s="5"/>
      <c r="Q36" t="s">
        <v>56</v>
      </c>
      <c r="R36" t="s">
        <v>153</v>
      </c>
      <c r="S36">
        <v>520</v>
      </c>
      <c r="T36">
        <v>239</v>
      </c>
      <c r="U36">
        <v>179</v>
      </c>
      <c r="V36">
        <v>89</v>
      </c>
      <c r="W36">
        <v>91</v>
      </c>
    </row>
    <row r="37" spans="1:23" x14ac:dyDescent="0.25">
      <c r="A37" t="s">
        <v>57</v>
      </c>
      <c r="B37">
        <v>510</v>
      </c>
      <c r="C37">
        <v>302</v>
      </c>
      <c r="D37">
        <v>121</v>
      </c>
      <c r="E37">
        <v>221</v>
      </c>
      <c r="G37" s="6">
        <f t="shared" si="1"/>
        <v>-18.072322148959497</v>
      </c>
      <c r="H37" s="6">
        <f t="shared" si="0"/>
        <v>174.54608111140871</v>
      </c>
      <c r="I37" s="7">
        <f t="shared" si="2"/>
        <v>168</v>
      </c>
      <c r="J37" s="7">
        <f t="shared" si="3"/>
        <v>168</v>
      </c>
      <c r="K37" s="7">
        <f t="shared" si="4"/>
        <v>0</v>
      </c>
      <c r="L37" s="11"/>
      <c r="M37" s="5"/>
      <c r="N37" s="5"/>
      <c r="Q37" t="s">
        <v>57</v>
      </c>
      <c r="R37" t="s">
        <v>153</v>
      </c>
      <c r="S37">
        <v>121</v>
      </c>
      <c r="T37">
        <v>221</v>
      </c>
      <c r="U37">
        <v>168</v>
      </c>
      <c r="V37">
        <v>1</v>
      </c>
      <c r="W37">
        <v>0</v>
      </c>
    </row>
    <row r="38" spans="1:23" x14ac:dyDescent="0.25">
      <c r="A38" t="s">
        <v>58</v>
      </c>
      <c r="B38">
        <v>275</v>
      </c>
      <c r="C38">
        <v>45</v>
      </c>
      <c r="D38">
        <v>144</v>
      </c>
      <c r="E38">
        <v>334</v>
      </c>
      <c r="G38" s="6">
        <f t="shared" si="1"/>
        <v>102.9946167919165</v>
      </c>
      <c r="H38" s="6">
        <f t="shared" si="0"/>
        <v>-151.89373017919812</v>
      </c>
      <c r="I38" s="7">
        <f t="shared" si="2"/>
        <v>106</v>
      </c>
      <c r="J38" s="7">
        <f t="shared" si="3"/>
        <v>0</v>
      </c>
      <c r="K38" s="7">
        <f t="shared" si="4"/>
        <v>106</v>
      </c>
      <c r="L38" s="11"/>
      <c r="M38" s="5"/>
      <c r="N38" s="5"/>
      <c r="Q38" t="s">
        <v>58</v>
      </c>
      <c r="R38" t="s">
        <v>150</v>
      </c>
      <c r="S38">
        <v>144</v>
      </c>
      <c r="T38">
        <v>334</v>
      </c>
      <c r="U38">
        <v>106</v>
      </c>
      <c r="V38">
        <v>62</v>
      </c>
      <c r="W38">
        <v>6</v>
      </c>
    </row>
    <row r="39" spans="1:23" x14ac:dyDescent="0.25">
      <c r="A39" t="s">
        <v>59</v>
      </c>
      <c r="B39">
        <v>262</v>
      </c>
      <c r="C39">
        <v>431</v>
      </c>
      <c r="D39">
        <v>139</v>
      </c>
      <c r="E39">
        <v>329</v>
      </c>
      <c r="G39" s="6">
        <f t="shared" si="1"/>
        <v>-106.89169574467449</v>
      </c>
      <c r="H39" s="6">
        <f t="shared" si="0"/>
        <v>-153.81606812094313</v>
      </c>
      <c r="I39" s="7">
        <f t="shared" si="2"/>
        <v>47</v>
      </c>
      <c r="J39" s="7">
        <f t="shared" si="3"/>
        <v>0</v>
      </c>
      <c r="K39" s="7">
        <f t="shared" si="4"/>
        <v>47</v>
      </c>
      <c r="L39" s="11"/>
      <c r="M39" s="5"/>
      <c r="N39" s="5"/>
      <c r="Q39" t="s">
        <v>59</v>
      </c>
      <c r="R39" t="s">
        <v>150</v>
      </c>
      <c r="S39">
        <v>139</v>
      </c>
      <c r="T39">
        <v>329</v>
      </c>
      <c r="U39">
        <v>47</v>
      </c>
      <c r="V39">
        <v>57</v>
      </c>
      <c r="W39">
        <v>69</v>
      </c>
    </row>
    <row r="40" spans="1:23" x14ac:dyDescent="0.25">
      <c r="A40" t="s">
        <v>60</v>
      </c>
      <c r="B40">
        <v>129</v>
      </c>
      <c r="C40">
        <v>182</v>
      </c>
      <c r="D40">
        <v>508</v>
      </c>
      <c r="E40">
        <v>166</v>
      </c>
      <c r="G40" s="6">
        <f t="shared" si="1"/>
        <v>163.10830425532552</v>
      </c>
      <c r="H40" s="6">
        <f t="shared" si="0"/>
        <v>21.485443317063417</v>
      </c>
      <c r="I40" s="7">
        <f t="shared" si="2"/>
        <v>142</v>
      </c>
      <c r="J40" s="7">
        <f t="shared" si="3"/>
        <v>142</v>
      </c>
      <c r="K40" s="7">
        <f t="shared" si="4"/>
        <v>0</v>
      </c>
      <c r="L40" s="11"/>
      <c r="M40" s="5"/>
      <c r="N40" s="5"/>
      <c r="Q40" t="s">
        <v>60</v>
      </c>
      <c r="R40" t="s">
        <v>150</v>
      </c>
      <c r="S40">
        <v>508</v>
      </c>
      <c r="T40">
        <v>166</v>
      </c>
      <c r="U40">
        <v>142</v>
      </c>
      <c r="V40">
        <v>24</v>
      </c>
      <c r="W40">
        <v>12</v>
      </c>
    </row>
    <row r="41" spans="1:23" x14ac:dyDescent="0.25">
      <c r="A41" t="s">
        <v>61</v>
      </c>
      <c r="B41">
        <v>520</v>
      </c>
      <c r="C41">
        <v>230</v>
      </c>
      <c r="D41">
        <v>519</v>
      </c>
      <c r="E41">
        <v>231</v>
      </c>
      <c r="G41" s="6">
        <f t="shared" si="1"/>
        <v>2.8624052261117474</v>
      </c>
      <c r="H41" s="6">
        <f t="shared" si="0"/>
        <v>2.5895018472409208</v>
      </c>
      <c r="I41" s="7">
        <f t="shared" si="2"/>
        <v>1</v>
      </c>
      <c r="J41" s="7">
        <f t="shared" si="3"/>
        <v>1</v>
      </c>
      <c r="K41" s="7">
        <f t="shared" si="4"/>
        <v>0</v>
      </c>
      <c r="L41" s="11"/>
      <c r="M41" s="5"/>
      <c r="N41" s="5"/>
      <c r="Q41" t="s">
        <v>61</v>
      </c>
      <c r="R41" t="s">
        <v>151</v>
      </c>
      <c r="S41">
        <v>519</v>
      </c>
      <c r="T41">
        <v>231</v>
      </c>
      <c r="U41">
        <v>1</v>
      </c>
      <c r="V41">
        <v>86</v>
      </c>
      <c r="W41">
        <v>87</v>
      </c>
    </row>
    <row r="42" spans="1:23" x14ac:dyDescent="0.25">
      <c r="A42" t="s">
        <v>62</v>
      </c>
      <c r="B42">
        <v>174</v>
      </c>
      <c r="C42">
        <v>376</v>
      </c>
      <c r="D42">
        <v>185</v>
      </c>
      <c r="E42">
        <v>388</v>
      </c>
      <c r="G42" s="6">
        <f t="shared" si="1"/>
        <v>-137.03091423685311</v>
      </c>
      <c r="H42" s="6">
        <f t="shared" si="0"/>
        <v>-132.36988733664242</v>
      </c>
      <c r="I42" s="7">
        <f t="shared" si="2"/>
        <v>5</v>
      </c>
      <c r="J42" s="7">
        <f t="shared" si="3"/>
        <v>0</v>
      </c>
      <c r="K42" s="7">
        <f t="shared" si="4"/>
        <v>5</v>
      </c>
      <c r="L42" s="11"/>
      <c r="M42" s="5"/>
      <c r="N42" s="5"/>
      <c r="Q42" t="s">
        <v>62</v>
      </c>
      <c r="R42" t="s">
        <v>151</v>
      </c>
      <c r="S42">
        <v>185</v>
      </c>
      <c r="T42">
        <v>388</v>
      </c>
      <c r="U42">
        <v>5</v>
      </c>
      <c r="V42">
        <v>73</v>
      </c>
      <c r="W42">
        <v>78</v>
      </c>
    </row>
    <row r="43" spans="1:23" x14ac:dyDescent="0.25">
      <c r="A43" t="s">
        <v>63</v>
      </c>
      <c r="B43">
        <v>330</v>
      </c>
      <c r="C43">
        <v>440</v>
      </c>
      <c r="D43">
        <v>318</v>
      </c>
      <c r="E43">
        <v>35</v>
      </c>
      <c r="G43" s="6">
        <f t="shared" si="1"/>
        <v>-87.137594773888253</v>
      </c>
      <c r="H43" s="6">
        <f t="shared" si="0"/>
        <v>90.558965480832157</v>
      </c>
      <c r="I43" s="7">
        <f t="shared" si="2"/>
        <v>178</v>
      </c>
      <c r="J43" s="7">
        <f t="shared" si="3"/>
        <v>178</v>
      </c>
      <c r="K43" s="7">
        <f t="shared" si="4"/>
        <v>0</v>
      </c>
      <c r="L43" s="11"/>
      <c r="M43" s="5"/>
      <c r="N43" s="5"/>
      <c r="Q43" t="s">
        <v>63</v>
      </c>
      <c r="R43" t="s">
        <v>151</v>
      </c>
      <c r="S43">
        <v>318</v>
      </c>
      <c r="T43">
        <v>35</v>
      </c>
      <c r="U43">
        <v>178</v>
      </c>
      <c r="V43">
        <v>6</v>
      </c>
      <c r="W43">
        <v>1</v>
      </c>
    </row>
    <row r="44" spans="1:23" x14ac:dyDescent="0.25">
      <c r="A44" t="s">
        <v>64</v>
      </c>
      <c r="B44">
        <v>344</v>
      </c>
      <c r="C44">
        <v>41</v>
      </c>
      <c r="D44">
        <v>320</v>
      </c>
      <c r="E44">
        <v>41</v>
      </c>
      <c r="G44" s="6">
        <f t="shared" si="1"/>
        <v>83.123169262563209</v>
      </c>
      <c r="H44" s="6">
        <f t="shared" si="0"/>
        <v>90</v>
      </c>
      <c r="I44" s="7">
        <f t="shared" si="2"/>
        <v>7</v>
      </c>
      <c r="J44" s="7">
        <f t="shared" si="3"/>
        <v>7</v>
      </c>
      <c r="K44" s="7">
        <f t="shared" si="4"/>
        <v>0</v>
      </c>
      <c r="L44" s="11"/>
      <c r="M44" s="5"/>
      <c r="N44" s="5"/>
      <c r="Q44" t="s">
        <v>64</v>
      </c>
      <c r="R44" t="s">
        <v>152</v>
      </c>
      <c r="S44">
        <v>320</v>
      </c>
      <c r="T44">
        <v>41</v>
      </c>
      <c r="U44">
        <v>7</v>
      </c>
      <c r="V44">
        <v>25</v>
      </c>
      <c r="W44">
        <v>5</v>
      </c>
    </row>
    <row r="45" spans="1:23" x14ac:dyDescent="0.25">
      <c r="A45" t="s">
        <v>65</v>
      </c>
      <c r="B45">
        <v>125</v>
      </c>
      <c r="C45">
        <v>285</v>
      </c>
      <c r="D45">
        <v>133</v>
      </c>
      <c r="E45">
        <v>305</v>
      </c>
      <c r="G45" s="6">
        <f t="shared" si="1"/>
        <v>-167.00538320808349</v>
      </c>
      <c r="H45" s="6">
        <f t="shared" si="0"/>
        <v>-160.83287659951418</v>
      </c>
      <c r="I45" s="7">
        <f t="shared" si="2"/>
        <v>7</v>
      </c>
      <c r="J45" s="7">
        <f t="shared" si="3"/>
        <v>0</v>
      </c>
      <c r="K45" s="7">
        <f t="shared" si="4"/>
        <v>7</v>
      </c>
      <c r="L45" s="11"/>
      <c r="M45" s="5"/>
      <c r="N45" s="5"/>
      <c r="Q45" t="s">
        <v>65</v>
      </c>
      <c r="R45" t="s">
        <v>152</v>
      </c>
      <c r="S45">
        <v>133</v>
      </c>
      <c r="T45">
        <v>305</v>
      </c>
      <c r="U45">
        <v>7</v>
      </c>
      <c r="V45">
        <v>34</v>
      </c>
      <c r="W45">
        <v>56</v>
      </c>
    </row>
    <row r="46" spans="1:23" x14ac:dyDescent="0.25">
      <c r="A46" t="s">
        <v>66</v>
      </c>
      <c r="B46">
        <v>488</v>
      </c>
      <c r="C46">
        <v>131</v>
      </c>
      <c r="D46">
        <v>309</v>
      </c>
      <c r="E46">
        <v>441</v>
      </c>
      <c r="G46" s="6">
        <f t="shared" si="1"/>
        <v>32.975891197310439</v>
      </c>
      <c r="H46" s="6">
        <f t="shared" si="0"/>
        <v>-93.132465198568028</v>
      </c>
      <c r="I46" s="7">
        <f t="shared" si="2"/>
        <v>127</v>
      </c>
      <c r="J46" s="7">
        <f t="shared" si="3"/>
        <v>0</v>
      </c>
      <c r="K46" s="7">
        <f t="shared" si="4"/>
        <v>127</v>
      </c>
      <c r="L46" s="11"/>
      <c r="M46" s="5"/>
      <c r="N46" s="5"/>
      <c r="Q46" t="s">
        <v>66</v>
      </c>
      <c r="R46" t="s">
        <v>152</v>
      </c>
      <c r="S46">
        <v>309</v>
      </c>
      <c r="T46">
        <v>441</v>
      </c>
      <c r="U46">
        <v>127</v>
      </c>
      <c r="V46">
        <v>21</v>
      </c>
      <c r="W46">
        <v>19</v>
      </c>
    </row>
    <row r="47" spans="1:23" x14ac:dyDescent="0.25">
      <c r="A47" t="s">
        <v>67</v>
      </c>
      <c r="B47">
        <v>504</v>
      </c>
      <c r="C47">
        <v>162</v>
      </c>
      <c r="D47">
        <v>502</v>
      </c>
      <c r="E47">
        <v>157</v>
      </c>
      <c r="G47" s="6">
        <f t="shared" si="1"/>
        <v>22.972721330828662</v>
      </c>
      <c r="H47" s="6">
        <f t="shared" si="0"/>
        <v>24.515070730052276</v>
      </c>
      <c r="I47" s="7">
        <f t="shared" si="2"/>
        <v>2</v>
      </c>
      <c r="J47" s="7">
        <f t="shared" si="3"/>
        <v>2</v>
      </c>
      <c r="K47" s="7">
        <f t="shared" si="4"/>
        <v>0</v>
      </c>
      <c r="L47" s="11"/>
      <c r="M47" s="5"/>
      <c r="N47" s="5"/>
      <c r="Q47" t="s">
        <v>67</v>
      </c>
      <c r="R47" t="s">
        <v>153</v>
      </c>
      <c r="S47">
        <v>502</v>
      </c>
      <c r="T47">
        <v>157</v>
      </c>
      <c r="U47">
        <v>2</v>
      </c>
      <c r="V47">
        <v>75</v>
      </c>
      <c r="W47">
        <v>85</v>
      </c>
    </row>
    <row r="48" spans="1:23" x14ac:dyDescent="0.25">
      <c r="A48" t="s">
        <v>68</v>
      </c>
      <c r="B48">
        <v>184</v>
      </c>
      <c r="C48">
        <v>94</v>
      </c>
      <c r="D48">
        <v>214</v>
      </c>
      <c r="E48">
        <v>70</v>
      </c>
      <c r="G48" s="6">
        <f t="shared" si="1"/>
        <v>132.96908576314689</v>
      </c>
      <c r="H48" s="6">
        <f t="shared" si="0"/>
        <v>121.94475277620339</v>
      </c>
      <c r="I48" s="7">
        <f t="shared" si="2"/>
        <v>12</v>
      </c>
      <c r="J48" s="7">
        <f t="shared" si="3"/>
        <v>12</v>
      </c>
      <c r="K48" s="7">
        <f t="shared" si="4"/>
        <v>0</v>
      </c>
      <c r="L48" s="11"/>
      <c r="M48" s="5"/>
      <c r="N48" s="5"/>
      <c r="Q48" t="s">
        <v>68</v>
      </c>
      <c r="R48" t="s">
        <v>153</v>
      </c>
      <c r="S48">
        <v>214</v>
      </c>
      <c r="T48">
        <v>70</v>
      </c>
      <c r="U48">
        <v>12</v>
      </c>
      <c r="V48">
        <v>38</v>
      </c>
      <c r="W48">
        <v>28</v>
      </c>
    </row>
    <row r="49" spans="1:23" x14ac:dyDescent="0.25">
      <c r="A49" t="s">
        <v>69</v>
      </c>
      <c r="B49">
        <v>200</v>
      </c>
      <c r="C49">
        <v>400</v>
      </c>
      <c r="D49">
        <v>172</v>
      </c>
      <c r="E49">
        <v>373</v>
      </c>
      <c r="G49" s="6">
        <f t="shared" si="1"/>
        <v>-126.86989764584402</v>
      </c>
      <c r="H49" s="6">
        <f t="shared" si="0"/>
        <v>-138.05559345775293</v>
      </c>
      <c r="I49" s="7">
        <f t="shared" si="2"/>
        <v>12</v>
      </c>
      <c r="J49" s="7">
        <f t="shared" si="3"/>
        <v>0</v>
      </c>
      <c r="K49" s="7">
        <f t="shared" si="4"/>
        <v>12</v>
      </c>
      <c r="L49" s="11"/>
      <c r="M49" s="5"/>
      <c r="N49" s="5"/>
      <c r="Q49" t="s">
        <v>69</v>
      </c>
      <c r="R49" t="s">
        <v>153</v>
      </c>
      <c r="S49">
        <v>172</v>
      </c>
      <c r="T49">
        <v>373</v>
      </c>
      <c r="U49">
        <v>12</v>
      </c>
      <c r="V49">
        <v>60</v>
      </c>
      <c r="W49">
        <v>67</v>
      </c>
    </row>
    <row r="50" spans="1:23" x14ac:dyDescent="0.25">
      <c r="A50" t="s">
        <v>70</v>
      </c>
      <c r="B50">
        <v>239</v>
      </c>
      <c r="C50">
        <v>57</v>
      </c>
      <c r="D50">
        <v>211</v>
      </c>
      <c r="E50">
        <v>75</v>
      </c>
      <c r="G50" s="6">
        <f t="shared" si="1"/>
        <v>113.87528085392751</v>
      </c>
      <c r="H50" s="6">
        <f t="shared" si="0"/>
        <v>123.44899273747473</v>
      </c>
      <c r="I50" s="7">
        <f t="shared" si="2"/>
        <v>10</v>
      </c>
      <c r="J50" s="7">
        <f t="shared" si="3"/>
        <v>10</v>
      </c>
      <c r="K50" s="7">
        <f t="shared" si="4"/>
        <v>0</v>
      </c>
      <c r="L50" s="11"/>
      <c r="M50" s="5"/>
      <c r="N50" s="5"/>
      <c r="Q50" t="s">
        <v>70</v>
      </c>
      <c r="R50" t="s">
        <v>150</v>
      </c>
      <c r="S50">
        <v>211</v>
      </c>
      <c r="T50">
        <v>75</v>
      </c>
      <c r="U50">
        <v>10</v>
      </c>
      <c r="V50">
        <v>37</v>
      </c>
      <c r="W50">
        <v>58</v>
      </c>
    </row>
    <row r="51" spans="1:23" x14ac:dyDescent="0.25">
      <c r="A51" t="s">
        <v>71</v>
      </c>
      <c r="B51">
        <v>408</v>
      </c>
      <c r="C51">
        <v>60</v>
      </c>
      <c r="D51">
        <v>204</v>
      </c>
      <c r="E51">
        <v>407</v>
      </c>
      <c r="G51" s="6">
        <f t="shared" si="1"/>
        <v>63.946504689509048</v>
      </c>
      <c r="H51" s="6">
        <f t="shared" si="0"/>
        <v>-124.78426042597707</v>
      </c>
      <c r="I51" s="7">
        <f t="shared" si="2"/>
        <v>172</v>
      </c>
      <c r="J51" s="7">
        <f t="shared" si="3"/>
        <v>0</v>
      </c>
      <c r="K51" s="7">
        <f t="shared" si="4"/>
        <v>172</v>
      </c>
      <c r="L51" s="11"/>
      <c r="M51" s="5"/>
      <c r="N51" s="5"/>
      <c r="Q51" t="s">
        <v>71</v>
      </c>
      <c r="R51" t="s">
        <v>150</v>
      </c>
      <c r="S51">
        <v>204</v>
      </c>
      <c r="T51">
        <v>407</v>
      </c>
      <c r="U51">
        <v>172</v>
      </c>
      <c r="V51">
        <v>77</v>
      </c>
      <c r="W51">
        <v>86</v>
      </c>
    </row>
    <row r="52" spans="1:23" x14ac:dyDescent="0.25">
      <c r="A52" t="s">
        <v>72</v>
      </c>
      <c r="B52">
        <v>154</v>
      </c>
      <c r="C52">
        <v>352</v>
      </c>
      <c r="D52">
        <v>431</v>
      </c>
      <c r="E52">
        <v>74</v>
      </c>
      <c r="G52" s="6">
        <f t="shared" si="1"/>
        <v>-145.9925075802677</v>
      </c>
      <c r="H52" s="6">
        <f t="shared" si="0"/>
        <v>56.230355053642846</v>
      </c>
      <c r="I52" s="7">
        <f t="shared" si="2"/>
        <v>158</v>
      </c>
      <c r="J52" s="7">
        <f t="shared" si="3"/>
        <v>158</v>
      </c>
      <c r="K52" s="7">
        <f t="shared" si="4"/>
        <v>0</v>
      </c>
      <c r="L52" s="11"/>
      <c r="M52" s="5"/>
      <c r="N52" s="5"/>
      <c r="Q52" t="s">
        <v>72</v>
      </c>
      <c r="R52" t="s">
        <v>150</v>
      </c>
      <c r="S52">
        <v>431</v>
      </c>
      <c r="T52">
        <v>74</v>
      </c>
      <c r="U52">
        <v>158</v>
      </c>
      <c r="V52">
        <v>72</v>
      </c>
      <c r="W52">
        <v>73</v>
      </c>
    </row>
    <row r="53" spans="1:23" x14ac:dyDescent="0.25">
      <c r="A53" t="s">
        <v>73</v>
      </c>
      <c r="B53">
        <v>514</v>
      </c>
      <c r="C53">
        <v>192</v>
      </c>
      <c r="D53">
        <v>165</v>
      </c>
      <c r="E53">
        <v>104</v>
      </c>
      <c r="G53" s="6">
        <f t="shared" si="1"/>
        <v>13.89717631501536</v>
      </c>
      <c r="H53" s="6">
        <f t="shared" si="0"/>
        <v>138.73565912661766</v>
      </c>
      <c r="I53" s="7">
        <f t="shared" si="2"/>
        <v>125</v>
      </c>
      <c r="J53" s="7">
        <f t="shared" si="3"/>
        <v>125</v>
      </c>
      <c r="K53" s="7">
        <f t="shared" si="4"/>
        <v>0</v>
      </c>
      <c r="L53" s="11"/>
      <c r="M53" s="5"/>
      <c r="N53" s="5"/>
      <c r="Q53" t="s">
        <v>73</v>
      </c>
      <c r="R53" t="s">
        <v>151</v>
      </c>
      <c r="S53">
        <v>165</v>
      </c>
      <c r="T53">
        <v>104</v>
      </c>
      <c r="U53">
        <v>125</v>
      </c>
      <c r="V53">
        <v>4</v>
      </c>
      <c r="W53">
        <v>1</v>
      </c>
    </row>
    <row r="54" spans="1:23" x14ac:dyDescent="0.25">
      <c r="A54" t="s">
        <v>74</v>
      </c>
      <c r="B54">
        <v>375</v>
      </c>
      <c r="C54">
        <v>48</v>
      </c>
      <c r="D54">
        <v>459</v>
      </c>
      <c r="E54">
        <v>97</v>
      </c>
      <c r="G54" s="6">
        <f t="shared" si="1"/>
        <v>74.015198479765417</v>
      </c>
      <c r="H54" s="6">
        <f t="shared" si="0"/>
        <v>45.812651594253744</v>
      </c>
      <c r="I54" s="7">
        <f t="shared" si="2"/>
        <v>29</v>
      </c>
      <c r="J54" s="7">
        <f t="shared" si="3"/>
        <v>29</v>
      </c>
      <c r="K54" s="7">
        <f t="shared" si="4"/>
        <v>0</v>
      </c>
      <c r="L54" s="11"/>
      <c r="M54" s="5"/>
      <c r="N54" s="5"/>
      <c r="Q54" t="s">
        <v>74</v>
      </c>
      <c r="R54" t="s">
        <v>151</v>
      </c>
      <c r="S54">
        <v>459</v>
      </c>
      <c r="T54">
        <v>97</v>
      </c>
      <c r="U54">
        <v>29</v>
      </c>
      <c r="V54">
        <v>87</v>
      </c>
      <c r="W54">
        <v>88</v>
      </c>
    </row>
    <row r="55" spans="1:23" x14ac:dyDescent="0.25">
      <c r="A55" t="s">
        <v>75</v>
      </c>
      <c r="B55">
        <v>232</v>
      </c>
      <c r="C55">
        <v>420</v>
      </c>
      <c r="D55">
        <v>197</v>
      </c>
      <c r="E55">
        <v>401</v>
      </c>
      <c r="G55" s="6">
        <f t="shared" si="1"/>
        <v>-116.05349531049096</v>
      </c>
      <c r="H55" s="6">
        <f t="shared" si="0"/>
        <v>-127.37892869070295</v>
      </c>
      <c r="I55" s="7">
        <f t="shared" si="2"/>
        <v>12</v>
      </c>
      <c r="J55" s="7">
        <f t="shared" si="3"/>
        <v>0</v>
      </c>
      <c r="K55" s="7">
        <f t="shared" si="4"/>
        <v>12</v>
      </c>
      <c r="L55" s="11"/>
      <c r="M55" s="5"/>
      <c r="N55" s="5"/>
      <c r="Q55" t="s">
        <v>75</v>
      </c>
      <c r="R55" t="s">
        <v>151</v>
      </c>
      <c r="S55">
        <v>197</v>
      </c>
      <c r="T55">
        <v>401</v>
      </c>
      <c r="U55">
        <v>12</v>
      </c>
      <c r="V55">
        <v>82</v>
      </c>
      <c r="W55">
        <v>92</v>
      </c>
    </row>
    <row r="56" spans="1:23" x14ac:dyDescent="0.25">
      <c r="A56" t="s">
        <v>76</v>
      </c>
      <c r="B56">
        <v>265</v>
      </c>
      <c r="C56">
        <v>432</v>
      </c>
      <c r="D56">
        <v>159</v>
      </c>
      <c r="E56">
        <v>122</v>
      </c>
      <c r="G56" s="6">
        <f t="shared" si="1"/>
        <v>-105.98480152023457</v>
      </c>
      <c r="H56" s="6">
        <f t="shared" si="0"/>
        <v>143.7615933905185</v>
      </c>
      <c r="I56" s="7">
        <f t="shared" si="2"/>
        <v>111</v>
      </c>
      <c r="J56" s="7">
        <f t="shared" si="3"/>
        <v>111</v>
      </c>
      <c r="K56" s="7">
        <f t="shared" si="4"/>
        <v>0</v>
      </c>
      <c r="L56" s="11"/>
      <c r="M56" s="5"/>
      <c r="N56" s="5"/>
      <c r="Q56" t="s">
        <v>76</v>
      </c>
      <c r="R56" t="s">
        <v>152</v>
      </c>
      <c r="S56">
        <v>159</v>
      </c>
      <c r="T56">
        <v>122</v>
      </c>
      <c r="U56">
        <v>111</v>
      </c>
      <c r="V56">
        <v>54</v>
      </c>
      <c r="W56">
        <v>50</v>
      </c>
    </row>
    <row r="57" spans="1:23" x14ac:dyDescent="0.25">
      <c r="A57" t="s">
        <v>77</v>
      </c>
      <c r="B57">
        <v>137</v>
      </c>
      <c r="C57">
        <v>321</v>
      </c>
      <c r="D57">
        <v>444</v>
      </c>
      <c r="E57">
        <v>401</v>
      </c>
      <c r="G57" s="6">
        <f t="shared" si="1"/>
        <v>-156.12471914607249</v>
      </c>
      <c r="H57" s="6">
        <f t="shared" si="0"/>
        <v>-52.397027069500616</v>
      </c>
      <c r="I57" s="7">
        <f t="shared" si="2"/>
        <v>104</v>
      </c>
      <c r="J57" s="7">
        <f t="shared" si="3"/>
        <v>0</v>
      </c>
      <c r="K57" s="7">
        <f t="shared" si="4"/>
        <v>104</v>
      </c>
      <c r="L57" s="11"/>
      <c r="M57" s="5"/>
      <c r="N57" s="5"/>
      <c r="Q57" t="s">
        <v>77</v>
      </c>
      <c r="R57" t="s">
        <v>152</v>
      </c>
      <c r="S57">
        <v>444</v>
      </c>
      <c r="T57">
        <v>401</v>
      </c>
      <c r="U57">
        <v>104</v>
      </c>
      <c r="V57">
        <v>42</v>
      </c>
      <c r="W57">
        <v>38</v>
      </c>
    </row>
    <row r="58" spans="1:23" x14ac:dyDescent="0.25">
      <c r="A58" t="s">
        <v>78</v>
      </c>
      <c r="B58">
        <v>464</v>
      </c>
      <c r="C58">
        <v>101</v>
      </c>
      <c r="D58">
        <v>341</v>
      </c>
      <c r="E58">
        <v>440</v>
      </c>
      <c r="G58" s="6">
        <f t="shared" si="1"/>
        <v>43.987812386017552</v>
      </c>
      <c r="H58" s="6">
        <f t="shared" si="0"/>
        <v>-84.005907050891523</v>
      </c>
      <c r="I58" s="7">
        <f t="shared" si="2"/>
        <v>128</v>
      </c>
      <c r="J58" s="7">
        <f t="shared" si="3"/>
        <v>0</v>
      </c>
      <c r="K58" s="7">
        <f t="shared" si="4"/>
        <v>128</v>
      </c>
      <c r="L58" s="11"/>
      <c r="M58" s="5"/>
      <c r="N58" s="5"/>
      <c r="Q58" t="s">
        <v>78</v>
      </c>
      <c r="R58" t="s">
        <v>152</v>
      </c>
      <c r="S58">
        <v>341</v>
      </c>
      <c r="T58">
        <v>440</v>
      </c>
      <c r="U58">
        <v>128</v>
      </c>
      <c r="V58">
        <v>43</v>
      </c>
      <c r="W58">
        <v>60</v>
      </c>
    </row>
    <row r="59" spans="1:23" x14ac:dyDescent="0.25">
      <c r="A59" t="s">
        <v>79</v>
      </c>
      <c r="B59">
        <v>181</v>
      </c>
      <c r="C59">
        <v>96</v>
      </c>
      <c r="D59">
        <v>193</v>
      </c>
      <c r="E59">
        <v>96</v>
      </c>
      <c r="G59" s="6">
        <f t="shared" si="1"/>
        <v>133.98781238601754</v>
      </c>
      <c r="H59" s="6">
        <f t="shared" si="0"/>
        <v>131.41050325916183</v>
      </c>
      <c r="I59" s="7">
        <f t="shared" si="2"/>
        <v>3</v>
      </c>
      <c r="J59" s="7">
        <f t="shared" si="3"/>
        <v>3</v>
      </c>
      <c r="K59" s="7">
        <f t="shared" si="4"/>
        <v>0</v>
      </c>
      <c r="L59" s="11"/>
      <c r="M59" s="5"/>
      <c r="N59" s="5"/>
      <c r="Q59" t="s">
        <v>79</v>
      </c>
      <c r="R59" t="s">
        <v>153</v>
      </c>
      <c r="S59">
        <v>193</v>
      </c>
      <c r="T59">
        <v>96</v>
      </c>
      <c r="U59">
        <v>3</v>
      </c>
      <c r="V59">
        <v>40</v>
      </c>
      <c r="W59">
        <v>32</v>
      </c>
    </row>
    <row r="60" spans="1:23" x14ac:dyDescent="0.25">
      <c r="A60" t="s">
        <v>80</v>
      </c>
      <c r="B60">
        <v>140</v>
      </c>
      <c r="C60">
        <v>152</v>
      </c>
      <c r="D60">
        <v>449</v>
      </c>
      <c r="E60">
        <v>90</v>
      </c>
      <c r="G60" s="6">
        <f t="shared" si="1"/>
        <v>153.94650468950906</v>
      </c>
      <c r="H60" s="6">
        <f t="shared" si="0"/>
        <v>49.30446896050799</v>
      </c>
      <c r="I60" s="7">
        <f t="shared" si="2"/>
        <v>105</v>
      </c>
      <c r="J60" s="7">
        <f t="shared" si="3"/>
        <v>105</v>
      </c>
      <c r="K60" s="7">
        <f t="shared" si="4"/>
        <v>0</v>
      </c>
      <c r="L60" s="11"/>
      <c r="M60" s="5"/>
      <c r="N60" s="5"/>
      <c r="Q60" t="s">
        <v>80</v>
      </c>
      <c r="R60" t="s">
        <v>153</v>
      </c>
      <c r="S60">
        <v>449</v>
      </c>
      <c r="T60">
        <v>90</v>
      </c>
      <c r="U60">
        <v>105</v>
      </c>
      <c r="V60">
        <v>21</v>
      </c>
      <c r="W60">
        <v>22</v>
      </c>
    </row>
    <row r="61" spans="1:23" x14ac:dyDescent="0.25">
      <c r="A61" t="s">
        <v>81</v>
      </c>
      <c r="B61">
        <v>334</v>
      </c>
      <c r="C61">
        <v>440</v>
      </c>
      <c r="D61">
        <v>307</v>
      </c>
      <c r="E61">
        <v>444</v>
      </c>
      <c r="G61" s="6">
        <f t="shared" si="1"/>
        <v>-85.995827059290605</v>
      </c>
      <c r="H61" s="6">
        <f t="shared" si="0"/>
        <v>-93.646271208756843</v>
      </c>
      <c r="I61" s="7">
        <f t="shared" si="2"/>
        <v>8</v>
      </c>
      <c r="J61" s="7">
        <f t="shared" si="3"/>
        <v>0</v>
      </c>
      <c r="K61" s="7">
        <f t="shared" si="4"/>
        <v>8</v>
      </c>
      <c r="L61" s="11"/>
      <c r="M61" s="5"/>
      <c r="N61" s="5"/>
      <c r="Q61" t="s">
        <v>81</v>
      </c>
      <c r="R61" t="s">
        <v>153</v>
      </c>
      <c r="S61">
        <v>307</v>
      </c>
      <c r="T61">
        <v>444</v>
      </c>
      <c r="U61">
        <v>8</v>
      </c>
      <c r="V61">
        <v>64</v>
      </c>
      <c r="W61">
        <v>79</v>
      </c>
    </row>
    <row r="62" spans="1:23" x14ac:dyDescent="0.25">
      <c r="A62" t="s">
        <v>82</v>
      </c>
      <c r="B62">
        <v>208</v>
      </c>
      <c r="C62">
        <v>406</v>
      </c>
      <c r="D62">
        <v>173</v>
      </c>
      <c r="E62">
        <v>379</v>
      </c>
      <c r="G62" s="6">
        <f t="shared" si="1"/>
        <v>-124.00749241973227</v>
      </c>
      <c r="H62" s="6">
        <f t="shared" si="0"/>
        <v>-136.60226134627098</v>
      </c>
      <c r="I62" s="7">
        <f t="shared" si="2"/>
        <v>13</v>
      </c>
      <c r="J62" s="7">
        <f t="shared" si="3"/>
        <v>0</v>
      </c>
      <c r="K62" s="7">
        <f t="shared" si="4"/>
        <v>13</v>
      </c>
      <c r="L62" s="11"/>
      <c r="M62" s="5"/>
      <c r="N62" s="5"/>
      <c r="Q62" t="s">
        <v>82</v>
      </c>
      <c r="R62" t="s">
        <v>150</v>
      </c>
      <c r="S62">
        <v>173</v>
      </c>
      <c r="T62">
        <v>379</v>
      </c>
      <c r="U62">
        <v>13</v>
      </c>
      <c r="V62">
        <v>27</v>
      </c>
      <c r="W62">
        <v>24</v>
      </c>
    </row>
    <row r="63" spans="1:23" x14ac:dyDescent="0.25">
      <c r="A63" t="s">
        <v>83</v>
      </c>
      <c r="B63">
        <v>368</v>
      </c>
      <c r="C63">
        <v>46</v>
      </c>
      <c r="D63">
        <v>424</v>
      </c>
      <c r="E63">
        <v>69</v>
      </c>
      <c r="G63" s="6">
        <f t="shared" si="1"/>
        <v>76.102823684984642</v>
      </c>
      <c r="H63" s="6">
        <f t="shared" si="0"/>
        <v>58.692571105802273</v>
      </c>
      <c r="I63" s="7">
        <f t="shared" si="2"/>
        <v>18</v>
      </c>
      <c r="J63" s="7">
        <f t="shared" si="3"/>
        <v>18</v>
      </c>
      <c r="K63" s="7">
        <f t="shared" si="4"/>
        <v>0</v>
      </c>
      <c r="L63" s="11"/>
      <c r="M63" s="5"/>
      <c r="N63" s="5"/>
      <c r="Q63" t="s">
        <v>83</v>
      </c>
      <c r="R63" t="s">
        <v>150</v>
      </c>
      <c r="S63">
        <v>424</v>
      </c>
      <c r="T63">
        <v>69</v>
      </c>
      <c r="U63">
        <v>18</v>
      </c>
      <c r="V63">
        <v>64</v>
      </c>
      <c r="W63">
        <v>78</v>
      </c>
    </row>
    <row r="64" spans="1:23" x14ac:dyDescent="0.25">
      <c r="A64" t="s">
        <v>84</v>
      </c>
      <c r="B64">
        <v>140</v>
      </c>
      <c r="C64">
        <v>328</v>
      </c>
      <c r="D64">
        <v>129</v>
      </c>
      <c r="E64">
        <v>292</v>
      </c>
      <c r="G64" s="6">
        <f t="shared" si="1"/>
        <v>-153.94650468950906</v>
      </c>
      <c r="H64" s="6">
        <f t="shared" si="0"/>
        <v>-164.77026710809147</v>
      </c>
      <c r="I64" s="7">
        <f t="shared" si="2"/>
        <v>11</v>
      </c>
      <c r="J64" s="7">
        <f t="shared" si="3"/>
        <v>0</v>
      </c>
      <c r="K64" s="7">
        <f t="shared" si="4"/>
        <v>11</v>
      </c>
      <c r="L64" s="11"/>
      <c r="M64" s="5"/>
      <c r="N64" s="5"/>
      <c r="Q64" t="s">
        <v>84</v>
      </c>
      <c r="R64" t="s">
        <v>150</v>
      </c>
      <c r="S64">
        <v>129</v>
      </c>
      <c r="T64">
        <v>292</v>
      </c>
      <c r="U64">
        <v>11</v>
      </c>
      <c r="V64">
        <v>48</v>
      </c>
      <c r="W64">
        <v>49</v>
      </c>
    </row>
    <row r="65" spans="1:23" x14ac:dyDescent="0.25">
      <c r="A65" t="s">
        <v>85</v>
      </c>
      <c r="B65">
        <v>121</v>
      </c>
      <c r="C65">
        <v>261</v>
      </c>
      <c r="D65">
        <v>121</v>
      </c>
      <c r="E65">
        <v>218</v>
      </c>
      <c r="G65" s="6">
        <f t="shared" si="1"/>
        <v>-173.97600691768037</v>
      </c>
      <c r="H65" s="6">
        <f t="shared" si="0"/>
        <v>173.69141099744513</v>
      </c>
      <c r="I65" s="7">
        <f t="shared" si="2"/>
        <v>13</v>
      </c>
      <c r="J65" s="7">
        <f t="shared" si="3"/>
        <v>13</v>
      </c>
      <c r="K65" s="7">
        <f t="shared" si="4"/>
        <v>0</v>
      </c>
      <c r="L65" s="11"/>
      <c r="M65" s="5"/>
      <c r="N65" s="5"/>
      <c r="Q65" t="s">
        <v>85</v>
      </c>
      <c r="R65" t="s">
        <v>151</v>
      </c>
      <c r="S65">
        <v>121</v>
      </c>
      <c r="T65">
        <v>218</v>
      </c>
      <c r="U65">
        <v>13</v>
      </c>
      <c r="V65">
        <v>64</v>
      </c>
      <c r="W65">
        <v>76</v>
      </c>
    </row>
    <row r="66" spans="1:23" x14ac:dyDescent="0.25">
      <c r="A66" t="s">
        <v>86</v>
      </c>
      <c r="B66">
        <v>265</v>
      </c>
      <c r="C66">
        <v>48</v>
      </c>
      <c r="D66">
        <v>230</v>
      </c>
      <c r="E66">
        <v>63</v>
      </c>
      <c r="G66" s="6">
        <f t="shared" si="1"/>
        <v>105.98480152023457</v>
      </c>
      <c r="H66" s="6">
        <f t="shared" ref="H66:H121" si="5">ATAN2(2*(D66-$M$2/2)/$M$4,2*($N$2/2-E66)/$M$4)*180/PI()</f>
        <v>116.95217893122891</v>
      </c>
      <c r="I66" s="7">
        <f t="shared" si="2"/>
        <v>11</v>
      </c>
      <c r="J66" s="7">
        <f t="shared" si="3"/>
        <v>11</v>
      </c>
      <c r="K66" s="7">
        <f t="shared" si="4"/>
        <v>0</v>
      </c>
      <c r="L66" s="11"/>
      <c r="M66" s="5"/>
      <c r="N66" s="5"/>
      <c r="Q66" t="s">
        <v>86</v>
      </c>
      <c r="R66" t="s">
        <v>151</v>
      </c>
      <c r="S66">
        <v>230</v>
      </c>
      <c r="T66">
        <v>63</v>
      </c>
      <c r="U66">
        <v>11</v>
      </c>
      <c r="V66">
        <v>80</v>
      </c>
      <c r="W66">
        <v>87</v>
      </c>
    </row>
    <row r="67" spans="1:23" x14ac:dyDescent="0.25">
      <c r="A67" t="s">
        <v>87</v>
      </c>
      <c r="B67">
        <v>438</v>
      </c>
      <c r="C67">
        <v>402</v>
      </c>
      <c r="D67">
        <v>481</v>
      </c>
      <c r="E67">
        <v>373</v>
      </c>
      <c r="G67" s="6">
        <f t="shared" ref="G67:G121" si="6">ATAN2(2*(B67-$M$2/2)/$M$4,2*($N$2/2-C67)/$M$4)*180/PI()</f>
        <v>-53.930590100418996</v>
      </c>
      <c r="H67" s="6">
        <f t="shared" si="5"/>
        <v>-39.559667968994496</v>
      </c>
      <c r="I67" s="7">
        <f t="shared" ref="I67:I121" si="7">MAX(1,CEILING(MIN(MOD(G67-H67,360),MOD(H67-G67,360)),1))</f>
        <v>15</v>
      </c>
      <c r="J67" s="7">
        <f t="shared" ref="J67:J121" si="8">IF(H67&gt;1,I67,0)</f>
        <v>0</v>
      </c>
      <c r="K67" s="7">
        <f t="shared" ref="K67:K121" si="9">IF(H67&lt;1,I67,0)</f>
        <v>15</v>
      </c>
      <c r="L67" s="11"/>
      <c r="M67" s="5"/>
      <c r="N67" s="5"/>
      <c r="Q67" t="s">
        <v>87</v>
      </c>
      <c r="R67" t="s">
        <v>151</v>
      </c>
      <c r="S67">
        <v>481</v>
      </c>
      <c r="T67">
        <v>373</v>
      </c>
      <c r="U67">
        <v>15</v>
      </c>
      <c r="V67">
        <v>73</v>
      </c>
      <c r="W67">
        <v>79</v>
      </c>
    </row>
    <row r="68" spans="1:23" x14ac:dyDescent="0.25">
      <c r="A68" t="s">
        <v>88</v>
      </c>
      <c r="B68">
        <v>519</v>
      </c>
      <c r="C68">
        <v>219</v>
      </c>
      <c r="D68">
        <v>518</v>
      </c>
      <c r="E68">
        <v>246</v>
      </c>
      <c r="G68" s="6">
        <f t="shared" si="6"/>
        <v>6.0239930823196177</v>
      </c>
      <c r="H68" s="6">
        <f t="shared" si="5"/>
        <v>-1.7357045889283891</v>
      </c>
      <c r="I68" s="7">
        <f t="shared" si="7"/>
        <v>8</v>
      </c>
      <c r="J68" s="7">
        <f t="shared" si="8"/>
        <v>0</v>
      </c>
      <c r="K68" s="7">
        <f t="shared" si="9"/>
        <v>8</v>
      </c>
      <c r="L68" s="11"/>
      <c r="M68" s="5"/>
      <c r="N68" s="5"/>
      <c r="Q68" t="s">
        <v>88</v>
      </c>
      <c r="R68" t="s">
        <v>152</v>
      </c>
      <c r="S68">
        <v>518</v>
      </c>
      <c r="T68">
        <v>246</v>
      </c>
      <c r="U68">
        <v>8</v>
      </c>
      <c r="V68">
        <v>80</v>
      </c>
      <c r="W68">
        <v>72</v>
      </c>
    </row>
    <row r="69" spans="1:23" x14ac:dyDescent="0.25">
      <c r="A69" t="s">
        <v>89</v>
      </c>
      <c r="B69">
        <v>486</v>
      </c>
      <c r="C69">
        <v>352</v>
      </c>
      <c r="D69">
        <v>490</v>
      </c>
      <c r="E69">
        <v>340</v>
      </c>
      <c r="G69" s="6">
        <f t="shared" si="6"/>
        <v>-34.007492419732273</v>
      </c>
      <c r="H69" s="6">
        <f t="shared" si="5"/>
        <v>-30.465544919459884</v>
      </c>
      <c r="I69" s="7">
        <f t="shared" si="7"/>
        <v>4</v>
      </c>
      <c r="J69" s="7">
        <f t="shared" si="8"/>
        <v>0</v>
      </c>
      <c r="K69" s="7">
        <f t="shared" si="9"/>
        <v>4</v>
      </c>
      <c r="L69" s="11"/>
      <c r="M69" s="5"/>
      <c r="N69" s="5"/>
      <c r="Q69" t="s">
        <v>89</v>
      </c>
      <c r="R69" t="s">
        <v>152</v>
      </c>
      <c r="S69">
        <v>490</v>
      </c>
      <c r="T69">
        <v>340</v>
      </c>
      <c r="U69">
        <v>4</v>
      </c>
      <c r="V69">
        <v>18</v>
      </c>
      <c r="W69">
        <v>9</v>
      </c>
    </row>
    <row r="70" spans="1:23" x14ac:dyDescent="0.25">
      <c r="A70" t="s">
        <v>90</v>
      </c>
      <c r="B70">
        <v>202</v>
      </c>
      <c r="C70">
        <v>78</v>
      </c>
      <c r="D70">
        <v>495</v>
      </c>
      <c r="E70">
        <v>362</v>
      </c>
      <c r="G70" s="6">
        <f t="shared" si="6"/>
        <v>126.06940989958099</v>
      </c>
      <c r="H70" s="6">
        <f t="shared" si="5"/>
        <v>-34.882005396140897</v>
      </c>
      <c r="I70" s="7">
        <f t="shared" si="7"/>
        <v>161</v>
      </c>
      <c r="J70" s="7">
        <f t="shared" si="8"/>
        <v>0</v>
      </c>
      <c r="K70" s="7">
        <f t="shared" si="9"/>
        <v>161</v>
      </c>
      <c r="L70" s="11"/>
      <c r="M70" s="5"/>
      <c r="N70" s="5"/>
      <c r="Q70" t="s">
        <v>90</v>
      </c>
      <c r="R70" t="s">
        <v>152</v>
      </c>
      <c r="S70">
        <v>495</v>
      </c>
      <c r="T70">
        <v>362</v>
      </c>
      <c r="U70">
        <v>161</v>
      </c>
      <c r="V70">
        <v>16</v>
      </c>
      <c r="W70">
        <v>8</v>
      </c>
    </row>
    <row r="71" spans="1:23" x14ac:dyDescent="0.25">
      <c r="A71" t="s">
        <v>91</v>
      </c>
      <c r="B71">
        <v>341</v>
      </c>
      <c r="C71">
        <v>439</v>
      </c>
      <c r="D71">
        <v>530</v>
      </c>
      <c r="E71">
        <v>236</v>
      </c>
      <c r="G71" s="6">
        <f t="shared" si="6"/>
        <v>-83.97600691768038</v>
      </c>
      <c r="H71" s="6">
        <f t="shared" si="5"/>
        <v>1.0912162252625979</v>
      </c>
      <c r="I71" s="7">
        <f t="shared" si="7"/>
        <v>86</v>
      </c>
      <c r="J71" s="7">
        <f t="shared" si="8"/>
        <v>86</v>
      </c>
      <c r="K71" s="7">
        <f t="shared" si="9"/>
        <v>0</v>
      </c>
      <c r="L71" s="11"/>
      <c r="M71" s="5"/>
      <c r="N71" s="5"/>
      <c r="Q71" t="s">
        <v>91</v>
      </c>
      <c r="R71" t="s">
        <v>153</v>
      </c>
      <c r="S71">
        <v>530</v>
      </c>
      <c r="T71">
        <v>236</v>
      </c>
      <c r="U71">
        <v>86</v>
      </c>
      <c r="V71">
        <v>32</v>
      </c>
      <c r="W71">
        <v>30</v>
      </c>
    </row>
    <row r="72" spans="1:23" x14ac:dyDescent="0.25">
      <c r="A72" t="s">
        <v>92</v>
      </c>
      <c r="B72">
        <v>158</v>
      </c>
      <c r="C72">
        <v>358</v>
      </c>
      <c r="D72">
        <v>150</v>
      </c>
      <c r="E72">
        <v>352</v>
      </c>
      <c r="G72" s="6">
        <f t="shared" si="6"/>
        <v>-143.93059010041898</v>
      </c>
      <c r="H72" s="6">
        <f t="shared" si="5"/>
        <v>-146.62216796356955</v>
      </c>
      <c r="I72" s="7">
        <f t="shared" si="7"/>
        <v>3</v>
      </c>
      <c r="J72" s="7">
        <f t="shared" si="8"/>
        <v>0</v>
      </c>
      <c r="K72" s="7">
        <f t="shared" si="9"/>
        <v>3</v>
      </c>
      <c r="L72" s="11"/>
      <c r="M72" s="5"/>
      <c r="N72" s="5"/>
      <c r="Q72" t="s">
        <v>92</v>
      </c>
      <c r="R72" t="s">
        <v>153</v>
      </c>
      <c r="S72">
        <v>150</v>
      </c>
      <c r="T72">
        <v>352</v>
      </c>
      <c r="U72">
        <v>3</v>
      </c>
      <c r="V72">
        <v>89</v>
      </c>
      <c r="W72">
        <v>88</v>
      </c>
    </row>
    <row r="73" spans="1:23" x14ac:dyDescent="0.25">
      <c r="A73" t="s">
        <v>93</v>
      </c>
      <c r="B73">
        <v>128</v>
      </c>
      <c r="C73">
        <v>295</v>
      </c>
      <c r="D73">
        <v>218</v>
      </c>
      <c r="E73">
        <v>69</v>
      </c>
      <c r="G73" s="6">
        <f t="shared" si="6"/>
        <v>-164.01519847976542</v>
      </c>
      <c r="H73" s="6">
        <f t="shared" si="5"/>
        <v>120.8157057517292</v>
      </c>
      <c r="I73" s="7">
        <f t="shared" si="7"/>
        <v>76</v>
      </c>
      <c r="J73" s="7">
        <f t="shared" si="8"/>
        <v>76</v>
      </c>
      <c r="K73" s="7">
        <f t="shared" si="9"/>
        <v>0</v>
      </c>
      <c r="L73" s="11"/>
      <c r="M73" s="5"/>
      <c r="N73" s="5"/>
      <c r="Q73" t="s">
        <v>93</v>
      </c>
      <c r="R73" t="s">
        <v>153</v>
      </c>
      <c r="S73">
        <v>218</v>
      </c>
      <c r="T73">
        <v>69</v>
      </c>
      <c r="U73">
        <v>76</v>
      </c>
      <c r="V73">
        <v>63</v>
      </c>
      <c r="W73">
        <v>70</v>
      </c>
    </row>
    <row r="74" spans="1:23" x14ac:dyDescent="0.25">
      <c r="A74" t="s">
        <v>94</v>
      </c>
      <c r="B74">
        <v>429</v>
      </c>
      <c r="C74">
        <v>72</v>
      </c>
      <c r="D74">
        <v>163</v>
      </c>
      <c r="E74">
        <v>108</v>
      </c>
      <c r="G74" s="6">
        <f t="shared" si="6"/>
        <v>57.024108802689561</v>
      </c>
      <c r="H74" s="6">
        <f t="shared" si="5"/>
        <v>139.94407441079784</v>
      </c>
      <c r="I74" s="7">
        <f t="shared" si="7"/>
        <v>83</v>
      </c>
      <c r="J74" s="7">
        <f t="shared" si="8"/>
        <v>83</v>
      </c>
      <c r="K74" s="7">
        <f t="shared" si="9"/>
        <v>0</v>
      </c>
      <c r="L74" s="11"/>
      <c r="M74" s="5"/>
      <c r="N74" s="5"/>
      <c r="Q74" t="s">
        <v>94</v>
      </c>
      <c r="R74" t="s">
        <v>150</v>
      </c>
      <c r="S74">
        <v>163</v>
      </c>
      <c r="T74">
        <v>108</v>
      </c>
      <c r="U74">
        <v>83</v>
      </c>
      <c r="V74">
        <v>54</v>
      </c>
      <c r="W74">
        <v>38</v>
      </c>
    </row>
    <row r="75" spans="1:23" x14ac:dyDescent="0.25">
      <c r="A75" t="s">
        <v>95</v>
      </c>
      <c r="B75">
        <v>504</v>
      </c>
      <c r="C75">
        <v>318</v>
      </c>
      <c r="D75">
        <v>481</v>
      </c>
      <c r="E75">
        <v>364</v>
      </c>
      <c r="G75" s="6">
        <f t="shared" si="6"/>
        <v>-22.972721330828662</v>
      </c>
      <c r="H75" s="6">
        <f t="shared" si="5"/>
        <v>-37.602972930499391</v>
      </c>
      <c r="I75" s="7">
        <f t="shared" si="7"/>
        <v>15</v>
      </c>
      <c r="J75" s="7">
        <f t="shared" si="8"/>
        <v>0</v>
      </c>
      <c r="K75" s="7">
        <f t="shared" si="9"/>
        <v>15</v>
      </c>
      <c r="L75" s="11"/>
      <c r="M75" s="5"/>
      <c r="N75" s="5"/>
      <c r="Q75" t="s">
        <v>95</v>
      </c>
      <c r="R75" t="s">
        <v>150</v>
      </c>
      <c r="S75">
        <v>481</v>
      </c>
      <c r="T75">
        <v>364</v>
      </c>
      <c r="U75">
        <v>15</v>
      </c>
      <c r="V75">
        <v>73</v>
      </c>
      <c r="W75">
        <v>78</v>
      </c>
    </row>
    <row r="76" spans="1:23" x14ac:dyDescent="0.25">
      <c r="A76" t="s">
        <v>96</v>
      </c>
      <c r="B76">
        <v>498</v>
      </c>
      <c r="C76">
        <v>149</v>
      </c>
      <c r="D76">
        <v>273</v>
      </c>
      <c r="E76">
        <v>435</v>
      </c>
      <c r="G76" s="6">
        <f t="shared" si="6"/>
        <v>27.077751402926548</v>
      </c>
      <c r="H76" s="6">
        <f t="shared" si="5"/>
        <v>-103.55128472694635</v>
      </c>
      <c r="I76" s="7">
        <f t="shared" si="7"/>
        <v>131</v>
      </c>
      <c r="J76" s="7">
        <f t="shared" si="8"/>
        <v>0</v>
      </c>
      <c r="K76" s="7">
        <f t="shared" si="9"/>
        <v>131</v>
      </c>
      <c r="L76" s="11"/>
      <c r="M76" s="5"/>
      <c r="N76" s="5"/>
      <c r="Q76" t="s">
        <v>96</v>
      </c>
      <c r="R76" t="s">
        <v>150</v>
      </c>
      <c r="S76">
        <v>273</v>
      </c>
      <c r="T76">
        <v>435</v>
      </c>
      <c r="U76">
        <v>131</v>
      </c>
      <c r="V76">
        <v>14</v>
      </c>
      <c r="W76">
        <v>20</v>
      </c>
    </row>
    <row r="77" spans="1:23" x14ac:dyDescent="0.25">
      <c r="A77" t="s">
        <v>97</v>
      </c>
      <c r="B77">
        <v>229</v>
      </c>
      <c r="C77">
        <v>62</v>
      </c>
      <c r="D77">
        <v>473</v>
      </c>
      <c r="E77">
        <v>108</v>
      </c>
      <c r="G77" s="6">
        <f t="shared" si="6"/>
        <v>117.07775140292654</v>
      </c>
      <c r="H77" s="6">
        <f t="shared" si="5"/>
        <v>40.785821477265962</v>
      </c>
      <c r="I77" s="7">
        <f t="shared" si="7"/>
        <v>77</v>
      </c>
      <c r="J77" s="7">
        <f t="shared" si="8"/>
        <v>77</v>
      </c>
      <c r="K77" s="7">
        <f t="shared" si="9"/>
        <v>0</v>
      </c>
      <c r="L77" s="11"/>
      <c r="M77" s="5"/>
      <c r="N77" s="5"/>
      <c r="Q77" t="s">
        <v>97</v>
      </c>
      <c r="R77" t="s">
        <v>151</v>
      </c>
      <c r="S77">
        <v>473</v>
      </c>
      <c r="T77">
        <v>108</v>
      </c>
      <c r="U77">
        <v>77</v>
      </c>
      <c r="V77">
        <v>13</v>
      </c>
      <c r="W77">
        <v>14</v>
      </c>
    </row>
    <row r="78" spans="1:23" x14ac:dyDescent="0.25">
      <c r="A78" t="s">
        <v>98</v>
      </c>
      <c r="B78">
        <v>120</v>
      </c>
      <c r="C78">
        <v>230</v>
      </c>
      <c r="D78">
        <v>117</v>
      </c>
      <c r="E78">
        <v>235</v>
      </c>
      <c r="G78" s="6">
        <f t="shared" si="6"/>
        <v>177.13759477388825</v>
      </c>
      <c r="H78" s="6">
        <f t="shared" si="5"/>
        <v>178.58905917961727</v>
      </c>
      <c r="I78" s="7">
        <f t="shared" si="7"/>
        <v>2</v>
      </c>
      <c r="J78" s="7">
        <f t="shared" si="8"/>
        <v>2</v>
      </c>
      <c r="K78" s="7">
        <f t="shared" si="9"/>
        <v>0</v>
      </c>
      <c r="L78" s="11"/>
      <c r="M78" s="5"/>
      <c r="N78" s="5"/>
      <c r="Q78" t="s">
        <v>98</v>
      </c>
      <c r="R78" t="s">
        <v>151</v>
      </c>
      <c r="S78">
        <v>117</v>
      </c>
      <c r="T78">
        <v>235</v>
      </c>
      <c r="U78">
        <v>2</v>
      </c>
      <c r="V78">
        <v>36</v>
      </c>
      <c r="W78">
        <v>29</v>
      </c>
    </row>
    <row r="79" spans="1:23" x14ac:dyDescent="0.25">
      <c r="A79" t="s">
        <v>99</v>
      </c>
      <c r="B79">
        <v>519</v>
      </c>
      <c r="C79">
        <v>216</v>
      </c>
      <c r="D79">
        <v>518</v>
      </c>
      <c r="E79">
        <v>236</v>
      </c>
      <c r="G79" s="6">
        <f t="shared" si="6"/>
        <v>6.8768307374367952</v>
      </c>
      <c r="H79" s="6">
        <f t="shared" si="5"/>
        <v>1.1573330681295171</v>
      </c>
      <c r="I79" s="7">
        <f t="shared" si="7"/>
        <v>6</v>
      </c>
      <c r="J79" s="7">
        <f t="shared" si="8"/>
        <v>6</v>
      </c>
      <c r="K79" s="7">
        <f t="shared" si="9"/>
        <v>0</v>
      </c>
      <c r="L79" s="11"/>
      <c r="M79" s="5"/>
      <c r="N79" s="5"/>
      <c r="Q79" t="s">
        <v>99</v>
      </c>
      <c r="R79" t="s">
        <v>151</v>
      </c>
      <c r="S79">
        <v>518</v>
      </c>
      <c r="T79">
        <v>236</v>
      </c>
      <c r="U79">
        <v>6</v>
      </c>
      <c r="V79">
        <v>94</v>
      </c>
      <c r="W79">
        <v>95</v>
      </c>
    </row>
    <row r="80" spans="1:23" x14ac:dyDescent="0.25">
      <c r="A80" t="s">
        <v>100</v>
      </c>
      <c r="B80">
        <v>310</v>
      </c>
      <c r="C80">
        <v>440</v>
      </c>
      <c r="D80">
        <v>277</v>
      </c>
      <c r="E80">
        <v>436</v>
      </c>
      <c r="G80" s="6">
        <f t="shared" si="6"/>
        <v>-92.862405226111747</v>
      </c>
      <c r="H80" s="6">
        <f t="shared" si="5"/>
        <v>-102.37395462805401</v>
      </c>
      <c r="I80" s="7">
        <f t="shared" si="7"/>
        <v>10</v>
      </c>
      <c r="J80" s="7">
        <f t="shared" si="8"/>
        <v>0</v>
      </c>
      <c r="K80" s="7">
        <f t="shared" si="9"/>
        <v>10</v>
      </c>
      <c r="L80" s="11"/>
      <c r="M80" s="5"/>
      <c r="N80" s="5"/>
      <c r="Q80" t="s">
        <v>100</v>
      </c>
      <c r="R80" t="s">
        <v>152</v>
      </c>
      <c r="S80">
        <v>277</v>
      </c>
      <c r="T80">
        <v>436</v>
      </c>
      <c r="U80">
        <v>10</v>
      </c>
      <c r="V80">
        <v>89</v>
      </c>
      <c r="W80">
        <v>85</v>
      </c>
    </row>
    <row r="81" spans="1:23" x14ac:dyDescent="0.25">
      <c r="A81" t="s">
        <v>101</v>
      </c>
      <c r="B81">
        <v>200</v>
      </c>
      <c r="C81">
        <v>80</v>
      </c>
      <c r="D81">
        <v>202</v>
      </c>
      <c r="E81">
        <v>80</v>
      </c>
      <c r="G81" s="6">
        <f t="shared" si="6"/>
        <v>126.86989764584402</v>
      </c>
      <c r="H81" s="6">
        <f t="shared" si="5"/>
        <v>126.40877456777235</v>
      </c>
      <c r="I81" s="7">
        <f t="shared" si="7"/>
        <v>1</v>
      </c>
      <c r="J81" s="7">
        <f t="shared" si="8"/>
        <v>1</v>
      </c>
      <c r="K81" s="7">
        <f t="shared" si="9"/>
        <v>0</v>
      </c>
      <c r="L81" s="11"/>
      <c r="M81" s="5"/>
      <c r="N81" s="5"/>
      <c r="Q81" t="s">
        <v>101</v>
      </c>
      <c r="R81" t="s">
        <v>152</v>
      </c>
      <c r="S81">
        <v>202</v>
      </c>
      <c r="T81">
        <v>80</v>
      </c>
      <c r="U81">
        <v>1</v>
      </c>
      <c r="V81">
        <v>83</v>
      </c>
      <c r="W81">
        <v>86</v>
      </c>
    </row>
    <row r="82" spans="1:23" x14ac:dyDescent="0.25">
      <c r="A82" t="s">
        <v>102</v>
      </c>
      <c r="B82">
        <v>262</v>
      </c>
      <c r="C82">
        <v>49</v>
      </c>
      <c r="D82">
        <v>220</v>
      </c>
      <c r="E82">
        <v>66</v>
      </c>
      <c r="G82" s="6">
        <f t="shared" si="6"/>
        <v>106.89169574467449</v>
      </c>
      <c r="H82" s="6">
        <f t="shared" si="5"/>
        <v>119.88652694042405</v>
      </c>
      <c r="I82" s="7">
        <f t="shared" si="7"/>
        <v>13</v>
      </c>
      <c r="J82" s="7">
        <f t="shared" si="8"/>
        <v>13</v>
      </c>
      <c r="K82" s="7">
        <f t="shared" si="9"/>
        <v>0</v>
      </c>
      <c r="L82" s="11"/>
      <c r="M82" s="5"/>
      <c r="N82" s="5"/>
      <c r="Q82" t="s">
        <v>102</v>
      </c>
      <c r="R82" t="s">
        <v>152</v>
      </c>
      <c r="S82">
        <v>220</v>
      </c>
      <c r="T82">
        <v>66</v>
      </c>
      <c r="U82">
        <v>13</v>
      </c>
      <c r="V82">
        <v>87</v>
      </c>
      <c r="W82">
        <v>74</v>
      </c>
    </row>
    <row r="83" spans="1:23" x14ac:dyDescent="0.25">
      <c r="A83" t="s">
        <v>103</v>
      </c>
      <c r="B83">
        <v>174</v>
      </c>
      <c r="C83">
        <v>104</v>
      </c>
      <c r="D83">
        <v>193</v>
      </c>
      <c r="E83">
        <v>84</v>
      </c>
      <c r="G83" s="6">
        <f t="shared" si="6"/>
        <v>137.03091423685311</v>
      </c>
      <c r="H83" s="6">
        <f t="shared" si="5"/>
        <v>129.14912366727074</v>
      </c>
      <c r="I83" s="7">
        <f t="shared" si="7"/>
        <v>8</v>
      </c>
      <c r="J83" s="7">
        <f t="shared" si="8"/>
        <v>8</v>
      </c>
      <c r="K83" s="7">
        <f t="shared" si="9"/>
        <v>0</v>
      </c>
      <c r="L83" s="11"/>
      <c r="M83" s="5"/>
      <c r="N83" s="5"/>
      <c r="Q83" t="s">
        <v>103</v>
      </c>
      <c r="R83" t="s">
        <v>153</v>
      </c>
      <c r="S83">
        <v>193</v>
      </c>
      <c r="T83">
        <v>84</v>
      </c>
      <c r="U83">
        <v>8</v>
      </c>
      <c r="V83">
        <v>76</v>
      </c>
      <c r="W83">
        <v>79</v>
      </c>
    </row>
    <row r="84" spans="1:23" x14ac:dyDescent="0.25">
      <c r="A84" t="s">
        <v>104</v>
      </c>
      <c r="B84">
        <v>398</v>
      </c>
      <c r="C84">
        <v>56</v>
      </c>
      <c r="D84">
        <v>430</v>
      </c>
      <c r="E84">
        <v>68</v>
      </c>
      <c r="G84" s="6">
        <f t="shared" si="6"/>
        <v>67.027278669171338</v>
      </c>
      <c r="H84" s="6">
        <f t="shared" si="5"/>
        <v>57.399666426309757</v>
      </c>
      <c r="I84" s="7">
        <f t="shared" si="7"/>
        <v>10</v>
      </c>
      <c r="J84" s="7">
        <f t="shared" si="8"/>
        <v>10</v>
      </c>
      <c r="K84" s="7">
        <f t="shared" si="9"/>
        <v>0</v>
      </c>
      <c r="L84" s="11"/>
      <c r="M84" s="5"/>
      <c r="N84" s="5"/>
      <c r="Q84" t="s">
        <v>104</v>
      </c>
      <c r="R84" t="s">
        <v>153</v>
      </c>
      <c r="S84">
        <v>430</v>
      </c>
      <c r="T84">
        <v>68</v>
      </c>
      <c r="U84">
        <v>10</v>
      </c>
      <c r="V84">
        <v>67</v>
      </c>
      <c r="W84">
        <v>72</v>
      </c>
    </row>
    <row r="85" spans="1:23" x14ac:dyDescent="0.25">
      <c r="A85" t="s">
        <v>105</v>
      </c>
      <c r="B85">
        <v>488</v>
      </c>
      <c r="C85">
        <v>349</v>
      </c>
      <c r="D85">
        <v>436</v>
      </c>
      <c r="E85">
        <v>407</v>
      </c>
      <c r="G85" s="6">
        <f t="shared" si="6"/>
        <v>-32.975891197310439</v>
      </c>
      <c r="H85" s="6">
        <f t="shared" si="5"/>
        <v>-55.215739574022955</v>
      </c>
      <c r="I85" s="7">
        <f t="shared" si="7"/>
        <v>23</v>
      </c>
      <c r="J85" s="7">
        <f t="shared" si="8"/>
        <v>0</v>
      </c>
      <c r="K85" s="7">
        <f t="shared" si="9"/>
        <v>23</v>
      </c>
      <c r="L85" s="11"/>
      <c r="M85" s="5"/>
      <c r="N85" s="5"/>
      <c r="Q85" t="s">
        <v>105</v>
      </c>
      <c r="R85" t="s">
        <v>153</v>
      </c>
      <c r="S85">
        <v>436</v>
      </c>
      <c r="T85">
        <v>407</v>
      </c>
      <c r="U85">
        <v>23</v>
      </c>
      <c r="V85">
        <v>41</v>
      </c>
      <c r="W85">
        <v>32</v>
      </c>
    </row>
    <row r="86" spans="1:23" x14ac:dyDescent="0.25">
      <c r="A86" t="s">
        <v>106</v>
      </c>
      <c r="B86">
        <v>135</v>
      </c>
      <c r="C86">
        <v>165</v>
      </c>
      <c r="D86">
        <v>165</v>
      </c>
      <c r="E86">
        <v>357</v>
      </c>
      <c r="G86" s="6">
        <f t="shared" si="6"/>
        <v>157.93210043758978</v>
      </c>
      <c r="H86" s="6">
        <f t="shared" si="5"/>
        <v>-142.95308197143839</v>
      </c>
      <c r="I86" s="7">
        <f t="shared" si="7"/>
        <v>60</v>
      </c>
      <c r="J86" s="7">
        <f t="shared" si="8"/>
        <v>0</v>
      </c>
      <c r="K86" s="7">
        <f t="shared" si="9"/>
        <v>60</v>
      </c>
      <c r="L86" s="11"/>
      <c r="M86" s="5"/>
      <c r="N86" s="5"/>
      <c r="Q86" t="s">
        <v>106</v>
      </c>
      <c r="R86" t="s">
        <v>150</v>
      </c>
      <c r="S86">
        <v>165</v>
      </c>
      <c r="T86">
        <v>357</v>
      </c>
      <c r="U86">
        <v>60</v>
      </c>
      <c r="V86">
        <v>24</v>
      </c>
      <c r="W86">
        <v>24</v>
      </c>
    </row>
    <row r="87" spans="1:23" x14ac:dyDescent="0.25">
      <c r="A87" t="s">
        <v>107</v>
      </c>
      <c r="B87">
        <v>124</v>
      </c>
      <c r="C87">
        <v>198</v>
      </c>
      <c r="D87">
        <v>136</v>
      </c>
      <c r="E87">
        <v>321</v>
      </c>
      <c r="G87" s="6">
        <f t="shared" si="6"/>
        <v>167.90524292298787</v>
      </c>
      <c r="H87" s="6">
        <f t="shared" si="5"/>
        <v>-156.24007101817318</v>
      </c>
      <c r="I87" s="7">
        <f t="shared" si="7"/>
        <v>36</v>
      </c>
      <c r="J87" s="7">
        <f t="shared" si="8"/>
        <v>0</v>
      </c>
      <c r="K87" s="7">
        <f t="shared" si="9"/>
        <v>36</v>
      </c>
      <c r="L87" s="11"/>
      <c r="M87" s="5"/>
      <c r="N87" s="5"/>
      <c r="Q87" t="s">
        <v>107</v>
      </c>
      <c r="R87" t="s">
        <v>150</v>
      </c>
      <c r="S87">
        <v>136</v>
      </c>
      <c r="T87">
        <v>321</v>
      </c>
      <c r="U87">
        <v>36</v>
      </c>
      <c r="V87">
        <v>26</v>
      </c>
      <c r="W87">
        <v>12</v>
      </c>
    </row>
    <row r="88" spans="1:23" x14ac:dyDescent="0.25">
      <c r="A88" t="s">
        <v>108</v>
      </c>
      <c r="B88">
        <v>327</v>
      </c>
      <c r="C88">
        <v>40</v>
      </c>
      <c r="D88">
        <v>311</v>
      </c>
      <c r="E88">
        <v>43</v>
      </c>
      <c r="G88" s="6">
        <f t="shared" si="6"/>
        <v>87.995465967894106</v>
      </c>
      <c r="H88" s="6">
        <f t="shared" si="5"/>
        <v>92.615754875421871</v>
      </c>
      <c r="I88" s="7">
        <f t="shared" si="7"/>
        <v>5</v>
      </c>
      <c r="J88" s="7">
        <f t="shared" si="8"/>
        <v>5</v>
      </c>
      <c r="K88" s="7">
        <f t="shared" si="9"/>
        <v>0</v>
      </c>
      <c r="L88" s="11"/>
      <c r="M88" s="5"/>
      <c r="N88" s="5"/>
      <c r="Q88" t="s">
        <v>108</v>
      </c>
      <c r="R88" t="s">
        <v>150</v>
      </c>
      <c r="S88">
        <v>311</v>
      </c>
      <c r="T88">
        <v>43</v>
      </c>
      <c r="U88">
        <v>5</v>
      </c>
      <c r="V88">
        <v>19</v>
      </c>
      <c r="W88">
        <v>24</v>
      </c>
    </row>
    <row r="89" spans="1:23" x14ac:dyDescent="0.25">
      <c r="A89" t="s">
        <v>109</v>
      </c>
      <c r="B89">
        <v>214</v>
      </c>
      <c r="C89">
        <v>410</v>
      </c>
      <c r="D89">
        <v>441</v>
      </c>
      <c r="E89">
        <v>398</v>
      </c>
      <c r="G89" s="6">
        <f t="shared" si="6"/>
        <v>-121.94475277620339</v>
      </c>
      <c r="H89" s="6">
        <f t="shared" si="5"/>
        <v>-52.554284760911003</v>
      </c>
      <c r="I89" s="7">
        <f t="shared" si="7"/>
        <v>70</v>
      </c>
      <c r="J89" s="7">
        <f t="shared" si="8"/>
        <v>0</v>
      </c>
      <c r="K89" s="7">
        <f t="shared" si="9"/>
        <v>70</v>
      </c>
      <c r="L89" s="11"/>
      <c r="M89" s="5"/>
      <c r="N89" s="5"/>
      <c r="Q89" t="s">
        <v>109</v>
      </c>
      <c r="R89" t="s">
        <v>151</v>
      </c>
      <c r="S89">
        <v>441</v>
      </c>
      <c r="T89">
        <v>398</v>
      </c>
      <c r="U89">
        <v>70</v>
      </c>
      <c r="V89">
        <v>75</v>
      </c>
      <c r="W89">
        <v>70</v>
      </c>
    </row>
    <row r="90" spans="1:23" x14ac:dyDescent="0.25">
      <c r="A90" t="s">
        <v>110</v>
      </c>
      <c r="B90">
        <v>443</v>
      </c>
      <c r="C90">
        <v>398</v>
      </c>
      <c r="D90">
        <v>263</v>
      </c>
      <c r="E90">
        <v>428</v>
      </c>
      <c r="G90" s="6">
        <f t="shared" si="6"/>
        <v>-52.099919644631633</v>
      </c>
      <c r="H90" s="6">
        <f t="shared" si="5"/>
        <v>-106.86685695774372</v>
      </c>
      <c r="I90" s="7">
        <f t="shared" si="7"/>
        <v>55</v>
      </c>
      <c r="J90" s="7">
        <f t="shared" si="8"/>
        <v>0</v>
      </c>
      <c r="K90" s="7">
        <f t="shared" si="9"/>
        <v>55</v>
      </c>
      <c r="L90" s="11"/>
      <c r="M90" s="5"/>
      <c r="N90" s="5"/>
      <c r="Q90" t="s">
        <v>110</v>
      </c>
      <c r="R90" t="s">
        <v>151</v>
      </c>
      <c r="S90">
        <v>263</v>
      </c>
      <c r="T90">
        <v>428</v>
      </c>
      <c r="U90">
        <v>55</v>
      </c>
      <c r="V90">
        <v>71</v>
      </c>
      <c r="W90">
        <v>72</v>
      </c>
    </row>
    <row r="91" spans="1:23" x14ac:dyDescent="0.25">
      <c r="A91" t="s">
        <v>111</v>
      </c>
      <c r="B91">
        <v>469</v>
      </c>
      <c r="C91">
        <v>374</v>
      </c>
      <c r="D91">
        <v>170</v>
      </c>
      <c r="E91">
        <v>99</v>
      </c>
      <c r="G91" s="6">
        <f t="shared" si="6"/>
        <v>-41.965960353054982</v>
      </c>
      <c r="H91" s="6">
        <f t="shared" si="5"/>
        <v>136.77146974003406</v>
      </c>
      <c r="I91" s="7">
        <f t="shared" si="7"/>
        <v>179</v>
      </c>
      <c r="J91" s="7">
        <f t="shared" si="8"/>
        <v>179</v>
      </c>
      <c r="K91" s="7">
        <f t="shared" si="9"/>
        <v>0</v>
      </c>
      <c r="L91" s="11"/>
      <c r="M91" s="5"/>
      <c r="N91" s="5"/>
      <c r="Q91" t="s">
        <v>111</v>
      </c>
      <c r="R91" t="s">
        <v>151</v>
      </c>
      <c r="S91">
        <v>170</v>
      </c>
      <c r="T91">
        <v>99</v>
      </c>
      <c r="U91">
        <v>179</v>
      </c>
      <c r="V91">
        <v>65</v>
      </c>
      <c r="W91">
        <v>68</v>
      </c>
    </row>
    <row r="92" spans="1:23" x14ac:dyDescent="0.25">
      <c r="A92" t="s">
        <v>112</v>
      </c>
      <c r="B92">
        <v>426</v>
      </c>
      <c r="C92">
        <v>70</v>
      </c>
      <c r="D92">
        <v>470</v>
      </c>
      <c r="E92">
        <v>108</v>
      </c>
      <c r="G92" s="6">
        <f t="shared" si="6"/>
        <v>58.055247223796606</v>
      </c>
      <c r="H92" s="6">
        <f t="shared" si="5"/>
        <v>41.347777219693661</v>
      </c>
      <c r="I92" s="7">
        <f t="shared" si="7"/>
        <v>17</v>
      </c>
      <c r="J92" s="7">
        <f t="shared" si="8"/>
        <v>17</v>
      </c>
      <c r="K92" s="7">
        <f t="shared" si="9"/>
        <v>0</v>
      </c>
      <c r="L92" s="11"/>
      <c r="M92" s="5"/>
      <c r="N92" s="5"/>
      <c r="Q92" t="s">
        <v>112</v>
      </c>
      <c r="R92" t="s">
        <v>152</v>
      </c>
      <c r="S92">
        <v>470</v>
      </c>
      <c r="T92">
        <v>108</v>
      </c>
      <c r="U92">
        <v>17</v>
      </c>
      <c r="V92">
        <v>74</v>
      </c>
      <c r="W92">
        <v>71</v>
      </c>
    </row>
    <row r="93" spans="1:23" x14ac:dyDescent="0.25">
      <c r="A93" t="s">
        <v>113</v>
      </c>
      <c r="B93">
        <v>143</v>
      </c>
      <c r="C93">
        <v>334</v>
      </c>
      <c r="D93">
        <v>132</v>
      </c>
      <c r="E93">
        <v>310</v>
      </c>
      <c r="G93" s="6">
        <f t="shared" si="6"/>
        <v>-152.02841541861858</v>
      </c>
      <c r="H93" s="6">
        <f t="shared" si="5"/>
        <v>-159.57766697527657</v>
      </c>
      <c r="I93" s="7">
        <f t="shared" si="7"/>
        <v>8</v>
      </c>
      <c r="J93" s="7">
        <f t="shared" si="8"/>
        <v>0</v>
      </c>
      <c r="K93" s="7">
        <f t="shared" si="9"/>
        <v>8</v>
      </c>
      <c r="L93" s="11"/>
      <c r="M93" s="5"/>
      <c r="N93" s="5"/>
      <c r="Q93" t="s">
        <v>113</v>
      </c>
      <c r="R93" t="s">
        <v>152</v>
      </c>
      <c r="S93">
        <v>132</v>
      </c>
      <c r="T93">
        <v>310</v>
      </c>
      <c r="U93">
        <v>8</v>
      </c>
      <c r="V93">
        <v>28</v>
      </c>
      <c r="W93">
        <v>39</v>
      </c>
    </row>
    <row r="94" spans="1:23" x14ac:dyDescent="0.25">
      <c r="A94" t="s">
        <v>114</v>
      </c>
      <c r="B94">
        <v>516</v>
      </c>
      <c r="C94">
        <v>282</v>
      </c>
      <c r="D94">
        <v>176</v>
      </c>
      <c r="E94">
        <v>379</v>
      </c>
      <c r="G94" s="6">
        <f t="shared" si="6"/>
        <v>-12.094757077012103</v>
      </c>
      <c r="H94" s="6">
        <f t="shared" si="5"/>
        <v>-136.01218761398243</v>
      </c>
      <c r="I94" s="7">
        <f t="shared" si="7"/>
        <v>124</v>
      </c>
      <c r="J94" s="7">
        <f t="shared" si="8"/>
        <v>0</v>
      </c>
      <c r="K94" s="7">
        <f t="shared" si="9"/>
        <v>124</v>
      </c>
      <c r="L94" s="11"/>
      <c r="M94" s="5"/>
      <c r="N94" s="5"/>
      <c r="Q94" t="s">
        <v>114</v>
      </c>
      <c r="R94" t="s">
        <v>152</v>
      </c>
      <c r="S94">
        <v>176</v>
      </c>
      <c r="T94">
        <v>379</v>
      </c>
      <c r="U94">
        <v>124</v>
      </c>
      <c r="V94">
        <v>47</v>
      </c>
      <c r="W94">
        <v>64</v>
      </c>
    </row>
    <row r="95" spans="1:23" x14ac:dyDescent="0.25">
      <c r="A95" t="s">
        <v>115</v>
      </c>
      <c r="B95">
        <v>518</v>
      </c>
      <c r="C95">
        <v>212</v>
      </c>
      <c r="D95">
        <v>482</v>
      </c>
      <c r="E95">
        <v>123</v>
      </c>
      <c r="G95" s="6">
        <f t="shared" si="6"/>
        <v>8.0490617016745052</v>
      </c>
      <c r="H95" s="6">
        <f t="shared" si="5"/>
        <v>35.837652954278283</v>
      </c>
      <c r="I95" s="7">
        <f t="shared" si="7"/>
        <v>28</v>
      </c>
      <c r="J95" s="7">
        <f t="shared" si="8"/>
        <v>28</v>
      </c>
      <c r="K95" s="7">
        <f t="shared" si="9"/>
        <v>0</v>
      </c>
      <c r="L95" s="11"/>
      <c r="M95" s="5"/>
      <c r="N95" s="5"/>
      <c r="Q95" t="s">
        <v>115</v>
      </c>
      <c r="R95" t="s">
        <v>153</v>
      </c>
      <c r="S95">
        <v>482</v>
      </c>
      <c r="T95">
        <v>123</v>
      </c>
      <c r="U95">
        <v>28</v>
      </c>
      <c r="V95">
        <v>68</v>
      </c>
      <c r="W95">
        <v>78</v>
      </c>
    </row>
    <row r="96" spans="1:23" x14ac:dyDescent="0.25">
      <c r="A96" t="s">
        <v>116</v>
      </c>
      <c r="B96">
        <v>395</v>
      </c>
      <c r="C96">
        <v>55</v>
      </c>
      <c r="D96">
        <v>437</v>
      </c>
      <c r="E96">
        <v>78</v>
      </c>
      <c r="G96" s="6">
        <f t="shared" si="6"/>
        <v>67.932100437589796</v>
      </c>
      <c r="H96" s="6">
        <f t="shared" si="5"/>
        <v>54.162347045721717</v>
      </c>
      <c r="I96" s="7">
        <f t="shared" si="7"/>
        <v>14</v>
      </c>
      <c r="J96" s="7">
        <f t="shared" si="8"/>
        <v>14</v>
      </c>
      <c r="K96" s="7">
        <f t="shared" si="9"/>
        <v>0</v>
      </c>
      <c r="L96" s="11"/>
      <c r="M96" s="5"/>
      <c r="N96" s="5"/>
      <c r="Q96" t="s">
        <v>116</v>
      </c>
      <c r="R96" t="s">
        <v>153</v>
      </c>
      <c r="S96">
        <v>437</v>
      </c>
      <c r="T96">
        <v>78</v>
      </c>
      <c r="U96">
        <v>14</v>
      </c>
      <c r="V96">
        <v>26</v>
      </c>
      <c r="W96">
        <v>14</v>
      </c>
    </row>
    <row r="97" spans="1:23" x14ac:dyDescent="0.25">
      <c r="A97" t="s">
        <v>117</v>
      </c>
      <c r="B97">
        <v>454</v>
      </c>
      <c r="C97">
        <v>91</v>
      </c>
      <c r="D97">
        <v>476</v>
      </c>
      <c r="E97">
        <v>114</v>
      </c>
      <c r="G97" s="6">
        <f t="shared" si="6"/>
        <v>48.034039646945011</v>
      </c>
      <c r="H97" s="6">
        <f t="shared" si="5"/>
        <v>38.927543592792304</v>
      </c>
      <c r="I97" s="7">
        <f t="shared" si="7"/>
        <v>10</v>
      </c>
      <c r="J97" s="7">
        <f t="shared" si="8"/>
        <v>10</v>
      </c>
      <c r="K97" s="7">
        <f t="shared" si="9"/>
        <v>0</v>
      </c>
      <c r="L97" s="11"/>
      <c r="M97" s="5"/>
      <c r="N97" s="5"/>
      <c r="Q97" t="s">
        <v>117</v>
      </c>
      <c r="R97" t="s">
        <v>153</v>
      </c>
      <c r="S97">
        <v>476</v>
      </c>
      <c r="T97">
        <v>114</v>
      </c>
      <c r="U97">
        <v>10</v>
      </c>
      <c r="V97">
        <v>78</v>
      </c>
      <c r="W97">
        <v>73</v>
      </c>
    </row>
    <row r="98" spans="1:23" x14ac:dyDescent="0.25">
      <c r="A98" t="s">
        <v>118</v>
      </c>
      <c r="B98">
        <v>131</v>
      </c>
      <c r="C98">
        <v>175</v>
      </c>
      <c r="D98">
        <v>443</v>
      </c>
      <c r="E98">
        <v>412</v>
      </c>
      <c r="G98" s="6">
        <f t="shared" si="6"/>
        <v>161.02112024428655</v>
      </c>
      <c r="H98" s="6">
        <f t="shared" si="5"/>
        <v>-54.430823706793646</v>
      </c>
      <c r="I98" s="7">
        <f t="shared" si="7"/>
        <v>145</v>
      </c>
      <c r="J98" s="7">
        <f t="shared" si="8"/>
        <v>0</v>
      </c>
      <c r="K98" s="7">
        <f t="shared" si="9"/>
        <v>145</v>
      </c>
      <c r="L98" s="11"/>
      <c r="M98" s="5"/>
      <c r="N98" s="5"/>
      <c r="Q98" t="s">
        <v>118</v>
      </c>
      <c r="R98" t="s">
        <v>150</v>
      </c>
      <c r="S98">
        <v>443</v>
      </c>
      <c r="T98">
        <v>412</v>
      </c>
      <c r="U98">
        <v>145</v>
      </c>
      <c r="V98">
        <v>39</v>
      </c>
      <c r="W98">
        <v>2</v>
      </c>
    </row>
    <row r="99" spans="1:23" x14ac:dyDescent="0.25">
      <c r="A99" t="s">
        <v>119</v>
      </c>
      <c r="B99">
        <v>518</v>
      </c>
      <c r="C99">
        <v>271</v>
      </c>
      <c r="D99">
        <v>165</v>
      </c>
      <c r="E99">
        <v>368</v>
      </c>
      <c r="G99" s="6">
        <f t="shared" si="6"/>
        <v>-8.8983130644626023</v>
      </c>
      <c r="H99" s="6">
        <f t="shared" si="5"/>
        <v>-140.44988610453927</v>
      </c>
      <c r="I99" s="7">
        <f t="shared" si="7"/>
        <v>132</v>
      </c>
      <c r="J99" s="7">
        <f t="shared" si="8"/>
        <v>0</v>
      </c>
      <c r="K99" s="7">
        <f t="shared" si="9"/>
        <v>132</v>
      </c>
      <c r="L99" s="11"/>
      <c r="M99" s="5"/>
      <c r="N99" s="5"/>
      <c r="Q99" t="s">
        <v>119</v>
      </c>
      <c r="R99" t="s">
        <v>150</v>
      </c>
      <c r="S99">
        <v>165</v>
      </c>
      <c r="T99">
        <v>368</v>
      </c>
      <c r="U99">
        <v>132</v>
      </c>
      <c r="V99">
        <v>8</v>
      </c>
      <c r="W99">
        <v>6</v>
      </c>
    </row>
    <row r="100" spans="1:23" x14ac:dyDescent="0.25">
      <c r="A100" t="s">
        <v>120</v>
      </c>
      <c r="B100">
        <v>323</v>
      </c>
      <c r="C100">
        <v>440</v>
      </c>
      <c r="D100">
        <v>234</v>
      </c>
      <c r="E100">
        <v>417</v>
      </c>
      <c r="G100" s="6">
        <f t="shared" si="6"/>
        <v>-89.140627756355329</v>
      </c>
      <c r="H100" s="6">
        <f t="shared" si="5"/>
        <v>-115.91399079684851</v>
      </c>
      <c r="I100" s="7">
        <f t="shared" si="7"/>
        <v>27</v>
      </c>
      <c r="J100" s="7">
        <f t="shared" si="8"/>
        <v>0</v>
      </c>
      <c r="K100" s="7">
        <f t="shared" si="9"/>
        <v>27</v>
      </c>
      <c r="L100" s="11"/>
      <c r="M100" s="5"/>
      <c r="N100" s="5"/>
      <c r="Q100" t="s">
        <v>120</v>
      </c>
      <c r="R100" t="s">
        <v>150</v>
      </c>
      <c r="S100">
        <v>234</v>
      </c>
      <c r="T100">
        <v>417</v>
      </c>
      <c r="U100">
        <v>27</v>
      </c>
      <c r="V100">
        <v>48</v>
      </c>
      <c r="W100">
        <v>60</v>
      </c>
    </row>
    <row r="101" spans="1:23" x14ac:dyDescent="0.25">
      <c r="A101" t="s">
        <v>121</v>
      </c>
      <c r="B101">
        <v>169</v>
      </c>
      <c r="C101">
        <v>371</v>
      </c>
      <c r="D101">
        <v>135</v>
      </c>
      <c r="E101">
        <v>322</v>
      </c>
      <c r="G101" s="6">
        <f t="shared" si="6"/>
        <v>-139.05673786129486</v>
      </c>
      <c r="H101" s="6">
        <f t="shared" si="5"/>
        <v>-156.09500802520117</v>
      </c>
      <c r="I101" s="7">
        <f t="shared" si="7"/>
        <v>18</v>
      </c>
      <c r="J101" s="7">
        <f t="shared" si="8"/>
        <v>0</v>
      </c>
      <c r="K101" s="7">
        <f t="shared" si="9"/>
        <v>18</v>
      </c>
      <c r="L101" s="11"/>
      <c r="M101" s="5"/>
      <c r="N101" s="5"/>
      <c r="Q101" t="s">
        <v>121</v>
      </c>
      <c r="R101" t="s">
        <v>151</v>
      </c>
      <c r="S101">
        <v>135</v>
      </c>
      <c r="T101">
        <v>322</v>
      </c>
      <c r="U101">
        <v>18</v>
      </c>
      <c r="V101">
        <v>86</v>
      </c>
      <c r="W101">
        <v>76</v>
      </c>
    </row>
    <row r="102" spans="1:23" x14ac:dyDescent="0.25">
      <c r="A102" t="s">
        <v>122</v>
      </c>
      <c r="B102">
        <v>495</v>
      </c>
      <c r="C102">
        <v>337</v>
      </c>
      <c r="D102">
        <v>497</v>
      </c>
      <c r="E102">
        <v>142</v>
      </c>
      <c r="G102" s="6">
        <f t="shared" si="6"/>
        <v>-28.998977146154004</v>
      </c>
      <c r="H102" s="6">
        <f t="shared" si="5"/>
        <v>28.97208503057362</v>
      </c>
      <c r="I102" s="7">
        <f t="shared" si="7"/>
        <v>58</v>
      </c>
      <c r="J102" s="7">
        <f t="shared" si="8"/>
        <v>58</v>
      </c>
      <c r="K102" s="7">
        <f t="shared" si="9"/>
        <v>0</v>
      </c>
      <c r="L102" s="11"/>
      <c r="M102" s="5"/>
      <c r="N102" s="5"/>
      <c r="Q102" t="s">
        <v>122</v>
      </c>
      <c r="R102" t="s">
        <v>151</v>
      </c>
      <c r="S102">
        <v>497</v>
      </c>
      <c r="T102">
        <v>142</v>
      </c>
      <c r="U102">
        <v>58</v>
      </c>
      <c r="V102">
        <v>49</v>
      </c>
      <c r="W102">
        <v>56</v>
      </c>
    </row>
    <row r="103" spans="1:23" x14ac:dyDescent="0.25">
      <c r="A103" t="s">
        <v>123</v>
      </c>
      <c r="B103">
        <v>124</v>
      </c>
      <c r="C103">
        <v>278</v>
      </c>
      <c r="D103">
        <v>123</v>
      </c>
      <c r="E103">
        <v>272</v>
      </c>
      <c r="G103" s="6">
        <f t="shared" si="6"/>
        <v>-169.02775976218837</v>
      </c>
      <c r="H103" s="6">
        <f t="shared" si="5"/>
        <v>-170.77365578022381</v>
      </c>
      <c r="I103" s="7">
        <f t="shared" si="7"/>
        <v>2</v>
      </c>
      <c r="J103" s="7">
        <f t="shared" si="8"/>
        <v>0</v>
      </c>
      <c r="K103" s="7">
        <f t="shared" si="9"/>
        <v>2</v>
      </c>
      <c r="L103" s="11"/>
      <c r="M103" s="5"/>
      <c r="N103" s="5"/>
      <c r="Q103" t="s">
        <v>123</v>
      </c>
      <c r="R103" t="s">
        <v>151</v>
      </c>
      <c r="S103">
        <v>123</v>
      </c>
      <c r="T103">
        <v>272</v>
      </c>
      <c r="U103">
        <v>2</v>
      </c>
      <c r="V103">
        <v>87</v>
      </c>
      <c r="W103">
        <v>88</v>
      </c>
    </row>
    <row r="104" spans="1:23" x14ac:dyDescent="0.25">
      <c r="A104" t="s">
        <v>124</v>
      </c>
      <c r="B104">
        <v>255</v>
      </c>
      <c r="C104">
        <v>429</v>
      </c>
      <c r="D104">
        <v>322</v>
      </c>
      <c r="E104">
        <v>440</v>
      </c>
      <c r="G104" s="6">
        <f t="shared" si="6"/>
        <v>-108.97887975571345</v>
      </c>
      <c r="H104" s="6">
        <f t="shared" si="5"/>
        <v>-89.427061302316531</v>
      </c>
      <c r="I104" s="7">
        <f t="shared" si="7"/>
        <v>20</v>
      </c>
      <c r="J104" s="7">
        <f t="shared" si="8"/>
        <v>0</v>
      </c>
      <c r="K104" s="7">
        <f t="shared" si="9"/>
        <v>20</v>
      </c>
      <c r="L104" s="11"/>
      <c r="M104" s="5"/>
      <c r="N104" s="5"/>
      <c r="Q104" t="s">
        <v>124</v>
      </c>
      <c r="R104" t="s">
        <v>152</v>
      </c>
      <c r="S104">
        <v>322</v>
      </c>
      <c r="T104">
        <v>440</v>
      </c>
      <c r="U104">
        <v>20</v>
      </c>
      <c r="V104">
        <v>30</v>
      </c>
      <c r="W104">
        <v>34</v>
      </c>
    </row>
    <row r="105" spans="1:23" x14ac:dyDescent="0.25">
      <c r="A105" t="s">
        <v>125</v>
      </c>
      <c r="B105">
        <v>358</v>
      </c>
      <c r="C105">
        <v>436</v>
      </c>
      <c r="D105">
        <v>314</v>
      </c>
      <c r="E105">
        <v>41</v>
      </c>
      <c r="G105" s="6">
        <f t="shared" si="6"/>
        <v>-79.027759762188353</v>
      </c>
      <c r="H105" s="6">
        <f t="shared" si="5"/>
        <v>91.726987750487638</v>
      </c>
      <c r="I105" s="7">
        <f t="shared" si="7"/>
        <v>171</v>
      </c>
      <c r="J105" s="7">
        <f t="shared" si="8"/>
        <v>171</v>
      </c>
      <c r="K105" s="7">
        <f t="shared" si="9"/>
        <v>0</v>
      </c>
      <c r="L105" s="11"/>
      <c r="M105" s="5"/>
      <c r="N105" s="5"/>
      <c r="Q105" t="s">
        <v>125</v>
      </c>
      <c r="R105" t="s">
        <v>152</v>
      </c>
      <c r="S105">
        <v>314</v>
      </c>
      <c r="T105">
        <v>41</v>
      </c>
      <c r="U105">
        <v>171</v>
      </c>
      <c r="V105">
        <v>20</v>
      </c>
      <c r="W105">
        <v>2</v>
      </c>
    </row>
    <row r="106" spans="1:23" x14ac:dyDescent="0.25">
      <c r="A106" t="s">
        <v>126</v>
      </c>
      <c r="B106">
        <v>475</v>
      </c>
      <c r="C106">
        <v>366</v>
      </c>
      <c r="D106">
        <v>172</v>
      </c>
      <c r="E106">
        <v>105</v>
      </c>
      <c r="G106" s="6">
        <f t="shared" si="6"/>
        <v>-39.107772382680899</v>
      </c>
      <c r="H106" s="6">
        <f t="shared" si="5"/>
        <v>137.63011266335758</v>
      </c>
      <c r="I106" s="7">
        <f t="shared" si="7"/>
        <v>177</v>
      </c>
      <c r="J106" s="7">
        <f t="shared" si="8"/>
        <v>177</v>
      </c>
      <c r="K106" s="7">
        <f t="shared" si="9"/>
        <v>0</v>
      </c>
      <c r="L106" s="11"/>
      <c r="M106" s="5"/>
      <c r="N106" s="5"/>
      <c r="Q106" t="s">
        <v>126</v>
      </c>
      <c r="R106" t="s">
        <v>152</v>
      </c>
      <c r="S106">
        <v>172</v>
      </c>
      <c r="T106">
        <v>105</v>
      </c>
      <c r="U106">
        <v>177</v>
      </c>
      <c r="V106">
        <v>67</v>
      </c>
      <c r="W106">
        <v>74</v>
      </c>
    </row>
    <row r="107" spans="1:23" x14ac:dyDescent="0.25">
      <c r="A107" t="s">
        <v>127</v>
      </c>
      <c r="B107">
        <v>189</v>
      </c>
      <c r="C107">
        <v>89</v>
      </c>
      <c r="D107">
        <v>214</v>
      </c>
      <c r="E107">
        <v>68</v>
      </c>
      <c r="G107" s="6">
        <f t="shared" si="6"/>
        <v>130.94326213870511</v>
      </c>
      <c r="H107" s="6">
        <f t="shared" si="5"/>
        <v>121.64465903709257</v>
      </c>
      <c r="I107" s="7">
        <f t="shared" si="7"/>
        <v>10</v>
      </c>
      <c r="J107" s="7">
        <f t="shared" si="8"/>
        <v>10</v>
      </c>
      <c r="K107" s="7">
        <f t="shared" si="9"/>
        <v>0</v>
      </c>
      <c r="L107" s="11"/>
      <c r="M107" s="5"/>
      <c r="N107" s="5"/>
      <c r="Q107" t="s">
        <v>127</v>
      </c>
      <c r="R107" t="s">
        <v>153</v>
      </c>
      <c r="S107">
        <v>214</v>
      </c>
      <c r="T107">
        <v>68</v>
      </c>
      <c r="U107">
        <v>10</v>
      </c>
      <c r="V107">
        <v>71</v>
      </c>
      <c r="W107">
        <v>69</v>
      </c>
    </row>
    <row r="108" spans="1:23" x14ac:dyDescent="0.25">
      <c r="A108" t="s">
        <v>128</v>
      </c>
      <c r="B108">
        <v>223</v>
      </c>
      <c r="C108">
        <v>415</v>
      </c>
      <c r="D108">
        <v>174</v>
      </c>
      <c r="E108">
        <v>376</v>
      </c>
      <c r="G108" s="6">
        <f t="shared" si="6"/>
        <v>-118.99897714615399</v>
      </c>
      <c r="H108" s="6">
        <f t="shared" si="5"/>
        <v>-137.03091423685311</v>
      </c>
      <c r="I108" s="7">
        <f t="shared" si="7"/>
        <v>19</v>
      </c>
      <c r="J108" s="7">
        <f t="shared" si="8"/>
        <v>0</v>
      </c>
      <c r="K108" s="7">
        <f t="shared" si="9"/>
        <v>19</v>
      </c>
      <c r="L108" s="11"/>
      <c r="M108" s="5"/>
      <c r="N108" s="5"/>
      <c r="Q108" t="s">
        <v>128</v>
      </c>
      <c r="R108" t="s">
        <v>153</v>
      </c>
      <c r="S108">
        <v>174</v>
      </c>
      <c r="T108">
        <v>376</v>
      </c>
      <c r="U108">
        <v>19</v>
      </c>
      <c r="V108">
        <v>80</v>
      </c>
      <c r="W108">
        <v>82</v>
      </c>
    </row>
    <row r="109" spans="1:23" x14ac:dyDescent="0.25">
      <c r="A109" t="s">
        <v>129</v>
      </c>
      <c r="B109">
        <v>145</v>
      </c>
      <c r="C109">
        <v>143</v>
      </c>
      <c r="D109">
        <v>139</v>
      </c>
      <c r="E109">
        <v>151</v>
      </c>
      <c r="G109" s="6">
        <f t="shared" si="6"/>
        <v>151.001022853846</v>
      </c>
      <c r="H109" s="6">
        <f t="shared" si="5"/>
        <v>153.81606812094313</v>
      </c>
      <c r="I109" s="7">
        <f t="shared" si="7"/>
        <v>3</v>
      </c>
      <c r="J109" s="7">
        <f t="shared" si="8"/>
        <v>3</v>
      </c>
      <c r="K109" s="7">
        <f t="shared" si="9"/>
        <v>0</v>
      </c>
      <c r="L109" s="11"/>
      <c r="M109" s="5"/>
      <c r="N109" s="5"/>
      <c r="Q109" t="s">
        <v>129</v>
      </c>
      <c r="R109" t="s">
        <v>153</v>
      </c>
      <c r="S109">
        <v>139</v>
      </c>
      <c r="T109">
        <v>151</v>
      </c>
      <c r="U109">
        <v>3</v>
      </c>
      <c r="V109">
        <v>76</v>
      </c>
      <c r="W109">
        <v>82</v>
      </c>
    </row>
    <row r="110" spans="1:23" x14ac:dyDescent="0.25">
      <c r="A110" t="s">
        <v>130</v>
      </c>
      <c r="B110">
        <v>135</v>
      </c>
      <c r="C110">
        <v>315</v>
      </c>
      <c r="D110">
        <v>506</v>
      </c>
      <c r="E110">
        <v>322</v>
      </c>
      <c r="G110" s="6">
        <f t="shared" si="6"/>
        <v>-157.93210043758978</v>
      </c>
      <c r="H110" s="6">
        <f t="shared" si="5"/>
        <v>-23.790773865777197</v>
      </c>
      <c r="I110" s="7">
        <f t="shared" si="7"/>
        <v>135</v>
      </c>
      <c r="J110" s="7">
        <f t="shared" si="8"/>
        <v>0</v>
      </c>
      <c r="K110" s="7">
        <f t="shared" si="9"/>
        <v>135</v>
      </c>
      <c r="L110" s="11"/>
      <c r="M110" s="5"/>
      <c r="N110" s="5"/>
      <c r="Q110" t="s">
        <v>130</v>
      </c>
      <c r="R110" t="s">
        <v>150</v>
      </c>
      <c r="S110">
        <v>506</v>
      </c>
      <c r="T110">
        <v>322</v>
      </c>
      <c r="U110">
        <v>135</v>
      </c>
      <c r="V110">
        <v>28</v>
      </c>
      <c r="W110">
        <v>28</v>
      </c>
    </row>
    <row r="111" spans="1:23" x14ac:dyDescent="0.25">
      <c r="A111" t="s">
        <v>131</v>
      </c>
      <c r="B111">
        <v>497</v>
      </c>
      <c r="C111">
        <v>334</v>
      </c>
      <c r="D111">
        <v>453</v>
      </c>
      <c r="E111">
        <v>93</v>
      </c>
      <c r="G111" s="6">
        <f t="shared" si="6"/>
        <v>-27.971584581381421</v>
      </c>
      <c r="H111" s="6">
        <f t="shared" si="5"/>
        <v>47.862405226111747</v>
      </c>
      <c r="I111" s="7">
        <f t="shared" si="7"/>
        <v>76</v>
      </c>
      <c r="J111" s="7">
        <f t="shared" si="8"/>
        <v>76</v>
      </c>
      <c r="K111" s="7">
        <f t="shared" si="9"/>
        <v>0</v>
      </c>
      <c r="L111" s="11"/>
      <c r="M111" s="5"/>
      <c r="N111" s="5"/>
      <c r="Q111" t="s">
        <v>131</v>
      </c>
      <c r="R111" t="s">
        <v>150</v>
      </c>
      <c r="S111">
        <v>453</v>
      </c>
      <c r="T111">
        <v>93</v>
      </c>
      <c r="U111">
        <v>76</v>
      </c>
      <c r="V111">
        <v>34</v>
      </c>
      <c r="W111">
        <v>17</v>
      </c>
    </row>
    <row r="112" spans="1:23" x14ac:dyDescent="0.25">
      <c r="A112" t="s">
        <v>132</v>
      </c>
      <c r="B112">
        <v>292</v>
      </c>
      <c r="C112">
        <v>438</v>
      </c>
      <c r="D112">
        <v>330</v>
      </c>
      <c r="E112">
        <v>438</v>
      </c>
      <c r="G112" s="6">
        <f t="shared" si="6"/>
        <v>-98.049061701674503</v>
      </c>
      <c r="H112" s="6">
        <f t="shared" si="5"/>
        <v>-87.108730403779447</v>
      </c>
      <c r="I112" s="7">
        <f t="shared" si="7"/>
        <v>11</v>
      </c>
      <c r="J112" s="7">
        <f t="shared" si="8"/>
        <v>0</v>
      </c>
      <c r="K112" s="7">
        <f t="shared" si="9"/>
        <v>11</v>
      </c>
      <c r="L112" s="11"/>
      <c r="M112" s="5"/>
      <c r="N112" s="5"/>
      <c r="Q112" t="s">
        <v>132</v>
      </c>
      <c r="R112" t="s">
        <v>150</v>
      </c>
      <c r="S112">
        <v>330</v>
      </c>
      <c r="T112">
        <v>438</v>
      </c>
      <c r="U112">
        <v>11</v>
      </c>
      <c r="V112">
        <v>85</v>
      </c>
      <c r="W112">
        <v>84</v>
      </c>
    </row>
    <row r="113" spans="1:23" x14ac:dyDescent="0.25">
      <c r="A113" t="s">
        <v>133</v>
      </c>
      <c r="B113">
        <v>124</v>
      </c>
      <c r="C113">
        <v>282</v>
      </c>
      <c r="D113">
        <v>122</v>
      </c>
      <c r="E113">
        <v>269</v>
      </c>
      <c r="G113" s="6">
        <f t="shared" si="6"/>
        <v>-167.90524292298787</v>
      </c>
      <c r="H113" s="6">
        <f t="shared" si="5"/>
        <v>-171.66743990362585</v>
      </c>
      <c r="I113" s="7">
        <f t="shared" si="7"/>
        <v>4</v>
      </c>
      <c r="J113" s="7">
        <f t="shared" si="8"/>
        <v>0</v>
      </c>
      <c r="K113" s="7">
        <f t="shared" si="9"/>
        <v>4</v>
      </c>
      <c r="L113" s="11"/>
      <c r="M113" s="5"/>
      <c r="N113" s="5"/>
      <c r="Q113" t="s">
        <v>133</v>
      </c>
      <c r="R113" t="s">
        <v>151</v>
      </c>
      <c r="S113">
        <v>122</v>
      </c>
      <c r="T113">
        <v>269</v>
      </c>
      <c r="U113">
        <v>4</v>
      </c>
      <c r="V113">
        <v>66</v>
      </c>
      <c r="W113">
        <v>67</v>
      </c>
    </row>
    <row r="114" spans="1:23" x14ac:dyDescent="0.25">
      <c r="A114" t="s">
        <v>134</v>
      </c>
      <c r="B114">
        <v>313</v>
      </c>
      <c r="C114">
        <v>40</v>
      </c>
      <c r="D114">
        <v>495</v>
      </c>
      <c r="E114">
        <v>343</v>
      </c>
      <c r="G114" s="6">
        <f t="shared" si="6"/>
        <v>92.004534032105894</v>
      </c>
      <c r="H114" s="6">
        <f t="shared" si="5"/>
        <v>-30.479850981462977</v>
      </c>
      <c r="I114" s="7">
        <f t="shared" si="7"/>
        <v>123</v>
      </c>
      <c r="J114" s="7">
        <f t="shared" si="8"/>
        <v>0</v>
      </c>
      <c r="K114" s="7">
        <f t="shared" si="9"/>
        <v>123</v>
      </c>
      <c r="L114" s="11"/>
      <c r="M114" s="5"/>
      <c r="N114" s="5"/>
      <c r="Q114" t="s">
        <v>134</v>
      </c>
      <c r="R114" t="s">
        <v>151</v>
      </c>
      <c r="S114">
        <v>495</v>
      </c>
      <c r="T114">
        <v>343</v>
      </c>
      <c r="U114">
        <v>123</v>
      </c>
      <c r="V114">
        <v>10</v>
      </c>
      <c r="W114">
        <v>11</v>
      </c>
    </row>
    <row r="115" spans="1:23" x14ac:dyDescent="0.25">
      <c r="A115" t="s">
        <v>135</v>
      </c>
      <c r="B115">
        <v>162</v>
      </c>
      <c r="C115">
        <v>117</v>
      </c>
      <c r="D115">
        <v>307</v>
      </c>
      <c r="E115">
        <v>39</v>
      </c>
      <c r="G115" s="6">
        <f t="shared" si="6"/>
        <v>142.09991964463163</v>
      </c>
      <c r="H115" s="6">
        <f t="shared" si="5"/>
        <v>93.700543055178329</v>
      </c>
      <c r="I115" s="7">
        <f t="shared" si="7"/>
        <v>49</v>
      </c>
      <c r="J115" s="7">
        <f t="shared" si="8"/>
        <v>49</v>
      </c>
      <c r="K115" s="7">
        <f t="shared" si="9"/>
        <v>0</v>
      </c>
      <c r="L115" s="11"/>
      <c r="M115" s="5"/>
      <c r="N115" s="5"/>
      <c r="Q115" t="s">
        <v>135</v>
      </c>
      <c r="R115" t="s">
        <v>151</v>
      </c>
      <c r="S115">
        <v>307</v>
      </c>
      <c r="T115">
        <v>39</v>
      </c>
      <c r="U115">
        <v>49</v>
      </c>
      <c r="V115">
        <v>16</v>
      </c>
      <c r="W115">
        <v>18</v>
      </c>
    </row>
    <row r="116" spans="1:23" x14ac:dyDescent="0.25">
      <c r="A116" t="s">
        <v>136</v>
      </c>
      <c r="B116">
        <v>278</v>
      </c>
      <c r="C116">
        <v>44</v>
      </c>
      <c r="D116">
        <v>522</v>
      </c>
      <c r="E116">
        <v>215</v>
      </c>
      <c r="G116" s="6">
        <f t="shared" si="6"/>
        <v>102.09475707701209</v>
      </c>
      <c r="H116" s="6">
        <f t="shared" si="5"/>
        <v>7.0551860610966841</v>
      </c>
      <c r="I116" s="7">
        <f t="shared" si="7"/>
        <v>96</v>
      </c>
      <c r="J116" s="7">
        <f t="shared" si="8"/>
        <v>96</v>
      </c>
      <c r="K116" s="7">
        <f t="shared" si="9"/>
        <v>0</v>
      </c>
      <c r="L116" s="11"/>
      <c r="M116" s="5"/>
      <c r="N116" s="5"/>
      <c r="Q116" t="s">
        <v>136</v>
      </c>
      <c r="R116" t="s">
        <v>152</v>
      </c>
      <c r="S116">
        <v>522</v>
      </c>
      <c r="T116">
        <v>215</v>
      </c>
      <c r="U116">
        <v>96</v>
      </c>
      <c r="V116">
        <v>11</v>
      </c>
      <c r="W116">
        <v>47</v>
      </c>
    </row>
    <row r="117" spans="1:23" x14ac:dyDescent="0.25">
      <c r="A117" t="s">
        <v>137</v>
      </c>
      <c r="B117">
        <v>520</v>
      </c>
      <c r="C117">
        <v>233</v>
      </c>
      <c r="D117">
        <v>477</v>
      </c>
      <c r="E117">
        <v>365</v>
      </c>
      <c r="G117" s="6">
        <f t="shared" si="6"/>
        <v>2.0045340321059042</v>
      </c>
      <c r="H117" s="6">
        <f t="shared" si="5"/>
        <v>-38.526044031327686</v>
      </c>
      <c r="I117" s="7">
        <f t="shared" si="7"/>
        <v>41</v>
      </c>
      <c r="J117" s="7">
        <f t="shared" si="8"/>
        <v>0</v>
      </c>
      <c r="K117" s="7">
        <f t="shared" si="9"/>
        <v>41</v>
      </c>
      <c r="L117" s="11"/>
      <c r="M117" s="5"/>
      <c r="N117" s="5"/>
      <c r="Q117" t="s">
        <v>137</v>
      </c>
      <c r="R117" t="s">
        <v>152</v>
      </c>
      <c r="S117">
        <v>477</v>
      </c>
      <c r="T117">
        <v>365</v>
      </c>
      <c r="U117">
        <v>41</v>
      </c>
      <c r="V117">
        <v>69</v>
      </c>
      <c r="W117">
        <v>74</v>
      </c>
    </row>
    <row r="118" spans="1:23" x14ac:dyDescent="0.25">
      <c r="A118" t="s">
        <v>138</v>
      </c>
      <c r="B118">
        <v>426</v>
      </c>
      <c r="C118">
        <v>410</v>
      </c>
      <c r="D118">
        <v>466</v>
      </c>
      <c r="E118">
        <v>105</v>
      </c>
      <c r="G118" s="6">
        <f t="shared" si="6"/>
        <v>-58.055247223796606</v>
      </c>
      <c r="H118" s="6">
        <f t="shared" si="5"/>
        <v>42.758249336802656</v>
      </c>
      <c r="I118" s="7">
        <f t="shared" si="7"/>
        <v>101</v>
      </c>
      <c r="J118" s="7">
        <f t="shared" si="8"/>
        <v>101</v>
      </c>
      <c r="K118" s="7">
        <f t="shared" si="9"/>
        <v>0</v>
      </c>
      <c r="L118" s="11"/>
      <c r="M118" s="5"/>
      <c r="N118" s="5"/>
      <c r="Q118" t="s">
        <v>138</v>
      </c>
      <c r="R118" t="s">
        <v>152</v>
      </c>
      <c r="S118">
        <v>466</v>
      </c>
      <c r="T118">
        <v>105</v>
      </c>
      <c r="U118">
        <v>101</v>
      </c>
      <c r="V118">
        <v>20</v>
      </c>
      <c r="W118">
        <v>6</v>
      </c>
    </row>
    <row r="119" spans="1:23" x14ac:dyDescent="0.25">
      <c r="A119" t="s">
        <v>139</v>
      </c>
      <c r="B119">
        <v>348</v>
      </c>
      <c r="C119">
        <v>42</v>
      </c>
      <c r="D119">
        <v>493</v>
      </c>
      <c r="E119">
        <v>277</v>
      </c>
      <c r="G119" s="6">
        <f t="shared" si="6"/>
        <v>81.950938298325497</v>
      </c>
      <c r="H119" s="6">
        <f t="shared" si="5"/>
        <v>-12.072137346835865</v>
      </c>
      <c r="I119" s="7">
        <f t="shared" si="7"/>
        <v>95</v>
      </c>
      <c r="J119" s="7">
        <f t="shared" si="8"/>
        <v>0</v>
      </c>
      <c r="K119" s="7">
        <f t="shared" si="9"/>
        <v>95</v>
      </c>
      <c r="L119" s="11"/>
      <c r="M119" s="5"/>
      <c r="N119" s="5"/>
      <c r="Q119" t="s">
        <v>139</v>
      </c>
      <c r="R119" t="s">
        <v>153</v>
      </c>
      <c r="S119">
        <v>493</v>
      </c>
      <c r="T119">
        <v>277</v>
      </c>
      <c r="U119">
        <v>95</v>
      </c>
      <c r="V119">
        <v>2</v>
      </c>
      <c r="W119">
        <v>10</v>
      </c>
    </row>
    <row r="120" spans="1:23" x14ac:dyDescent="0.25">
      <c r="A120" t="s">
        <v>140</v>
      </c>
      <c r="B120">
        <v>469</v>
      </c>
      <c r="C120">
        <v>106</v>
      </c>
      <c r="D120">
        <v>314</v>
      </c>
      <c r="E120">
        <v>35</v>
      </c>
      <c r="G120" s="6">
        <f t="shared" si="6"/>
        <v>41.965960353054982</v>
      </c>
      <c r="H120" s="6">
        <f t="shared" si="5"/>
        <v>91.676471046806753</v>
      </c>
      <c r="I120" s="7">
        <f t="shared" si="7"/>
        <v>50</v>
      </c>
      <c r="J120" s="7">
        <f t="shared" si="8"/>
        <v>50</v>
      </c>
      <c r="K120" s="7">
        <f t="shared" si="9"/>
        <v>0</v>
      </c>
      <c r="L120" s="11"/>
      <c r="M120" s="5"/>
      <c r="N120" s="5"/>
      <c r="Q120" t="s">
        <v>140</v>
      </c>
      <c r="R120" t="s">
        <v>153</v>
      </c>
      <c r="S120">
        <v>314</v>
      </c>
      <c r="T120">
        <v>35</v>
      </c>
      <c r="U120">
        <v>50</v>
      </c>
      <c r="V120">
        <v>26</v>
      </c>
      <c r="W120">
        <v>56</v>
      </c>
    </row>
    <row r="121" spans="1:23" x14ac:dyDescent="0.25">
      <c r="A121" t="s">
        <v>141</v>
      </c>
      <c r="B121">
        <v>143</v>
      </c>
      <c r="C121">
        <v>146</v>
      </c>
      <c r="D121">
        <v>143</v>
      </c>
      <c r="E121">
        <v>147</v>
      </c>
      <c r="G121" s="6">
        <f t="shared" si="6"/>
        <v>152.02841541861858</v>
      </c>
      <c r="H121" s="6">
        <f t="shared" si="5"/>
        <v>152.28149837181661</v>
      </c>
      <c r="I121" s="7">
        <f t="shared" si="7"/>
        <v>1</v>
      </c>
      <c r="J121" s="7">
        <f t="shared" si="8"/>
        <v>1</v>
      </c>
      <c r="K121" s="7">
        <f t="shared" si="9"/>
        <v>0</v>
      </c>
      <c r="L121" s="11"/>
      <c r="M121" s="5"/>
      <c r="N121" s="5"/>
      <c r="Q121" t="s">
        <v>141</v>
      </c>
      <c r="R121" t="s">
        <v>153</v>
      </c>
      <c r="S121">
        <v>143</v>
      </c>
      <c r="T121">
        <v>147</v>
      </c>
      <c r="U121">
        <v>1</v>
      </c>
      <c r="V121">
        <v>73</v>
      </c>
      <c r="W121">
        <v>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32</vt:i4>
      </vt:variant>
      <vt:variant>
        <vt:lpstr>Named Ranges</vt:lpstr>
      </vt:variant>
      <vt:variant>
        <vt:i4>1</vt:i4>
      </vt:variant>
    </vt:vector>
  </HeadingPairs>
  <TitlesOfParts>
    <vt:vector size="33" baseType="lpstr">
      <vt:lpstr>Subject 17</vt:lpstr>
      <vt:lpstr>Subject 18</vt:lpstr>
      <vt:lpstr>Subject 19</vt:lpstr>
      <vt:lpstr>Subject 20</vt:lpstr>
      <vt:lpstr>Subject 21</vt:lpstr>
      <vt:lpstr>Subject 22</vt:lpstr>
      <vt:lpstr>Subject 23</vt:lpstr>
      <vt:lpstr>Subject 24</vt:lpstr>
      <vt:lpstr>Subject 25</vt:lpstr>
      <vt:lpstr>Subject 26</vt:lpstr>
      <vt:lpstr>Subject 27</vt:lpstr>
      <vt:lpstr>Subject 28</vt:lpstr>
      <vt:lpstr>Subject 29</vt:lpstr>
      <vt:lpstr>Subject 30</vt:lpstr>
      <vt:lpstr>Subject 31</vt:lpstr>
      <vt:lpstr>Subject 16</vt:lpstr>
      <vt:lpstr>Subject 32</vt:lpstr>
      <vt:lpstr>Sheet1 (3)</vt:lpstr>
      <vt:lpstr>Radar graph</vt:lpstr>
      <vt:lpstr>Location Error</vt:lpstr>
      <vt:lpstr>Confidence by accuracy</vt:lpstr>
      <vt:lpstr>Error by confidence</vt:lpstr>
      <vt:lpstr>Confidence</vt:lpstr>
      <vt:lpstr>Error by vividness</vt:lpstr>
      <vt:lpstr>Vividness</vt:lpstr>
      <vt:lpstr>Vividness correlation 1 &amp; 2</vt:lpstr>
      <vt:lpstr>confidence by vividness</vt:lpstr>
      <vt:lpstr>Vividness by confidence</vt:lpstr>
      <vt:lpstr>graphs</vt:lpstr>
      <vt:lpstr>Vividness by stim type</vt:lpstr>
      <vt:lpstr>Vividness by error</vt:lpstr>
      <vt:lpstr>Sheet3</vt:lpstr>
      <vt:lpstr>graphs!Print_Area</vt:lpstr>
    </vt:vector>
  </TitlesOfParts>
  <Company>University of Stirling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Jamie Murray</dc:creator>
  <cp:lastModifiedBy>Phyllis Windsor</cp:lastModifiedBy>
  <dcterms:created xsi:type="dcterms:W3CDTF">2016-04-08T12:23:41Z</dcterms:created>
  <dcterms:modified xsi:type="dcterms:W3CDTF">2018-03-28T18:50:01Z</dcterms:modified>
</cp:coreProperties>
</file>